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990" windowHeight="8430"/>
  </bookViews>
  <sheets>
    <sheet name="入札（物品役務等）" sheetId="1" r:id="rId1"/>
  </sheets>
  <definedNames>
    <definedName name="_xlnm._FilterDatabase" localSheetId="0" hidden="1">'入札（物品役務等）'!$B$1:$B$14</definedName>
    <definedName name="_xlnm.Print_Area" localSheetId="0">'入札（物品役務等）'!$A$1:$O$15</definedName>
    <definedName name="_xlnm.Print_Titles" localSheetId="0">'入札（物品役務等）'!$3:$4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<sst xmlns="http://schemas.openxmlformats.org/spreadsheetml/2006/main" count="106" uniqueCount="57">
  <si>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</si>
  <si>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7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</si>
  <si>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7"/>
  </si>
  <si>
    <t>契約を締結した日</t>
    <rPh sb="0" eb="2">
      <t>ケイヤク</t>
    </rPh>
    <rPh sb="3" eb="5">
      <t>テイケツ</t>
    </rPh>
    <rPh sb="7" eb="8">
      <t>ヒ</t>
    </rPh>
    <phoneticPr fontId="7"/>
  </si>
  <si>
    <t>契約の相手方の名称</t>
    <rPh sb="0" eb="2">
      <t>ケイヤク</t>
    </rPh>
    <rPh sb="3" eb="6">
      <t>アイテガタ</t>
    </rPh>
    <rPh sb="7" eb="9">
      <t>メイショウ</t>
    </rPh>
    <phoneticPr fontId="7"/>
  </si>
  <si>
    <t>法人番号</t>
    <rPh sb="0" eb="2">
      <t>ホウジン</t>
    </rPh>
    <rPh sb="2" eb="4">
      <t>バンゴウ</t>
    </rPh>
    <phoneticPr fontId="7"/>
  </si>
  <si>
    <t>契約の相手方の住所</t>
    <rPh sb="0" eb="2">
      <t>ケイヤク</t>
    </rPh>
    <rPh sb="3" eb="6">
      <t>アイテカタ</t>
    </rPh>
    <rPh sb="7" eb="9">
      <t>ジュウショ</t>
    </rPh>
    <phoneticPr fontId="7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</si>
  <si>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7"/>
  </si>
  <si>
    <t>予定価格</t>
    <rPh sb="0" eb="2">
      <t>ヨテイ</t>
    </rPh>
    <rPh sb="2" eb="4">
      <t>カカク</t>
    </rPh>
    <phoneticPr fontId="7"/>
  </si>
  <si>
    <t>契約金額</t>
    <rPh sb="0" eb="2">
      <t>ケイヤク</t>
    </rPh>
    <rPh sb="2" eb="4">
      <t>キンガク</t>
    </rPh>
    <phoneticPr fontId="7"/>
  </si>
  <si>
    <t>落札率</t>
    <rPh sb="0" eb="2">
      <t>ラクサツ</t>
    </rPh>
    <rPh sb="2" eb="3">
      <t>リツ</t>
    </rPh>
    <phoneticPr fontId="7"/>
  </si>
  <si>
    <t>公益法人の場合</t>
    <rPh sb="0" eb="2">
      <t>コウエキ</t>
    </rPh>
    <rPh sb="2" eb="4">
      <t>ホウジン</t>
    </rPh>
    <rPh sb="5" eb="7">
      <t>バアイ</t>
    </rPh>
    <phoneticPr fontId="7"/>
  </si>
  <si>
    <t>備　　考</t>
    <rPh sb="0" eb="1">
      <t>ソナエ</t>
    </rPh>
    <rPh sb="3" eb="4">
      <t>コウ</t>
    </rPh>
    <phoneticPr fontId="7"/>
  </si>
  <si>
    <t>公益法人の区分</t>
    <rPh sb="0" eb="2">
      <t>コウエキ</t>
    </rPh>
    <rPh sb="2" eb="4">
      <t>ホウジン</t>
    </rPh>
    <rPh sb="5" eb="7">
      <t>クブン</t>
    </rPh>
    <phoneticPr fontId="7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</si>
  <si>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7"/>
  </si>
  <si>
    <t>応札・応募者数</t>
    <rPh sb="0" eb="2">
      <t>オウサツ</t>
    </rPh>
    <rPh sb="3" eb="7">
      <t>オウボシャスウ</t>
    </rPh>
    <phoneticPr fontId="7"/>
  </si>
  <si>
    <t>「『われらの北方領土2021年版』の印刷・製本及び発送」業務委嘱</t>
    <rPh sb="28" eb="32">
      <t>ギョウムイショク</t>
    </rPh>
    <phoneticPr fontId="7"/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</si>
  <si>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7"/>
  </si>
  <si>
    <t>株式会社アイネット</t>
  </si>
  <si>
    <t>5010001067883</t>
  </si>
  <si>
    <t>東京都中央区銀座７丁目１６番２１号</t>
  </si>
  <si>
    <t>一般</t>
  </si>
  <si>
    <t>－</t>
  </si>
  <si>
    <t>「外務省実施の無償資金協力に関する事前調査」業務委嘱</t>
    <rPh sb="22" eb="26">
      <t>ギョウムイショク</t>
    </rPh>
    <phoneticPr fontId="7"/>
  </si>
  <si>
    <t>クラウンエイジェンツ・ジャパン株式会社</t>
  </si>
  <si>
    <t>9010001151056</t>
  </si>
  <si>
    <t>東京都千代田区平河町２丁目７番５号</t>
  </si>
  <si>
    <t>一般
（総合）</t>
    <phoneticPr fontId="7"/>
  </si>
  <si>
    <r>
      <t>「</t>
    </r>
    <r>
      <rPr>
        <sz val="14"/>
        <rFont val="ＭＳ Ｐゴシック"/>
        <family val="3"/>
      </rPr>
      <t>什器類転倒防止対策」業務委嘱</t>
    </r>
    <rPh sb="11" eb="15">
      <t>ギョウムイショク</t>
    </rPh>
    <phoneticPr fontId="7"/>
  </si>
  <si>
    <t>株式会社ティーエフサービス</t>
  </si>
  <si>
    <t>4110001016872</t>
  </si>
  <si>
    <t>新潟県燕市八王寺２４９４番地</t>
  </si>
  <si>
    <t>「新たな在留資格『特定技能』」広報に関する企画・制作業務（SNS広告掲載及び動画字幕挿入作業）」業務委嘱</t>
  </si>
  <si>
    <t>株式会社ジェイアール東日本企画</t>
  </si>
  <si>
    <t>7011001029649</t>
  </si>
  <si>
    <t>東京都渋谷区恵比寿南１丁目５番５号</t>
  </si>
  <si>
    <t xml:space="preserve">「情報管理システムの運用支援（コンシェルジェ業務）」業務委嘱
</t>
    <rPh sb="26" eb="30">
      <t>ギョウムイショク</t>
    </rPh>
    <phoneticPr fontId="7"/>
  </si>
  <si>
    <t>株式会社コスモピア</t>
  </si>
  <si>
    <t>6010001145622</t>
  </si>
  <si>
    <t>東京都千代田区平河町１丁目１番８号</t>
  </si>
  <si>
    <r>
      <t>「事務</t>
    </r>
    <r>
      <rPr>
        <sz val="14"/>
        <rFont val="ＭＳ Ｐゴシック"/>
        <family val="3"/>
        <charset val="128"/>
      </rPr>
      <t>用椅子」の購入</t>
    </r>
    <rPh sb="3" eb="4">
      <t>ヨウ</t>
    </rPh>
    <rPh sb="8" eb="10">
      <t>コウニュウ</t>
    </rPh>
    <phoneticPr fontId="7"/>
  </si>
  <si>
    <t>株式会社フォーサイト</t>
  </si>
  <si>
    <t>7011301006050</t>
  </si>
  <si>
    <t>東京都中央区八丁堀４丁目１０番８号</t>
  </si>
  <si>
    <t>「Acrobat pro 2020 Level 1」の購入</t>
  </si>
  <si>
    <t>株式会社SSマーケット</t>
    <rPh sb="0" eb="2">
      <t>カブシキ</t>
    </rPh>
    <rPh sb="2" eb="4">
      <t>カイシャ</t>
    </rPh>
    <phoneticPr fontId="7"/>
  </si>
  <si>
    <t>東京都八王子市安町４丁目７番１号</t>
    <rPh sb="0" eb="3">
      <t>トウキョウト</t>
    </rPh>
    <rPh sb="3" eb="7">
      <t>ハチオウジシ</t>
    </rPh>
    <rPh sb="7" eb="8">
      <t>ヤス</t>
    </rPh>
    <rPh sb="8" eb="9">
      <t>マチ</t>
    </rPh>
    <rPh sb="10" eb="12">
      <t>チョウメ</t>
    </rPh>
    <rPh sb="13" eb="14">
      <t>バン</t>
    </rPh>
    <rPh sb="15" eb="16">
      <t>ゴウ</t>
    </rPh>
    <phoneticPr fontId="7"/>
  </si>
  <si>
    <r>
      <t>「『令和４年版外交青書（外交青書2022）』（閣議版，日本語版及び英語版）にかかる編集、英語翻訳、製本印刷、発送</t>
    </r>
    <r>
      <rPr>
        <sz val="14"/>
        <rFont val="ＭＳ Ｐゴシック"/>
        <family val="3"/>
      </rPr>
      <t>」業務委嘱</t>
    </r>
    <phoneticPr fontId="7"/>
  </si>
  <si>
    <t>日経印刷株式会社</t>
  </si>
  <si>
    <t>7010001025732</t>
  </si>
  <si>
    <t>東京都千代田区飯田橋２丁目１６番２号</t>
  </si>
  <si>
    <t>「執務室キャビネット入替えに伴う什器」の購入</t>
    <rPh sb="20" eb="22">
      <t>コウニュウ</t>
    </rPh>
    <phoneticPr fontId="7"/>
  </si>
  <si>
    <t>「在外公館医務官室用医療機器『聴診器』及び『簡易血糖測定器』」の購入</t>
    <phoneticPr fontId="7"/>
  </si>
  <si>
    <t>株式会社ムトウ</t>
  </si>
  <si>
    <t>2430001016743</t>
  </si>
  <si>
    <t>北海道札幌市北区北十一条西４丁目１番１５号</t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</si>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</sst>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3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b/>
      <sz val="22"/>
      <color rgb="FFFF0000"/>
      <name val="ＭＳ Ｐゴシック"/>
      <family val="3"/>
    </font>
    <font>
      <sz val="12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b/>
      <sz val="14"/>
      <color rgb="FFFF0000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38" fontId="5" fillId="2" borderId="0" xfId="1" applyFont="1" applyFill="1" applyAlignment="1">
      <alignment vertical="center" wrapText="1"/>
    </xf>
    <xf numFmtId="38" fontId="5" fillId="2" borderId="0" xfId="1" applyFont="1" applyFill="1">
      <alignment vertical="center"/>
    </xf>
    <xf numFmtId="0" fontId="5" fillId="2" borderId="0" xfId="0" applyFont="1" applyFill="1">
      <alignment vertical="center"/>
    </xf>
    <xf numFmtId="176" fontId="5" fillId="2" borderId="0" xfId="0" applyNumberFormat="1" applyFont="1" applyFill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2" borderId="7" xfId="3" applyFont="1" applyFill="1" applyBorder="1" applyAlignment="1">
      <alignment horizontal="left" vertical="center" wrapText="1"/>
    </xf>
    <xf numFmtId="180" fontId="8" fillId="0" borderId="7" xfId="0" applyNumberFormat="1" applyFont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81" fontId="8" fillId="0" borderId="7" xfId="0" applyNumberFormat="1" applyFont="1" applyBorder="1" applyAlignment="1">
      <alignment horizontal="right" vertical="center"/>
    </xf>
    <xf numFmtId="179" fontId="8" fillId="2" borderId="7" xfId="0" applyNumberFormat="1" applyFont="1" applyFill="1" applyBorder="1">
      <alignment vertical="center"/>
    </xf>
    <xf numFmtId="179" fontId="8" fillId="0" borderId="7" xfId="2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181" fontId="8" fillId="2" borderId="7" xfId="0" applyNumberFormat="1" applyFont="1" applyFill="1" applyBorder="1" applyAlignment="1">
      <alignment horizontal="right" vertical="center"/>
    </xf>
    <xf numFmtId="179" fontId="8" fillId="2" borderId="7" xfId="2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181" fontId="8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8" fontId="5" fillId="0" borderId="0" xfId="1" applyFont="1" applyAlignment="1">
      <alignment vertical="center" wrapText="1"/>
    </xf>
    <xf numFmtId="38" fontId="5" fillId="0" borderId="0" xfId="1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9" fontId="5" fillId="2" borderId="0" xfId="2" applyNumberFormat="1" applyFont="1" applyFill="1">
      <alignment vertical="center"/>
    </xf>
    <xf numFmtId="9" fontId="5" fillId="0" borderId="0" xfId="2" applyNumberFormat="1" applyFont="1">
      <alignment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6" xfId="0" applyNumberFormat="1" applyFont="1" applyFill="1" applyBorder="1" applyAlignment="1">
      <alignment horizontal="center" vertical="center" wrapText="1"/>
    </xf>
    <xf numFmtId="179" fontId="6" fillId="2" borderId="2" xfId="0" applyNumberFormat="1" applyFont="1" applyFill="1" applyBorder="1" applyAlignment="1">
      <alignment horizontal="center" vertical="center" wrapText="1"/>
    </xf>
    <xf numFmtId="179" fontId="6" fillId="2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zoomScaleNormal="100" zoomScaleSheetLayoutView="100" workbookViewId="0">
      <selection sqref="A1:O2"/>
    </sheetView>
  </sheetViews>
  <sheetFormatPr defaultColWidth="9" defaultRowHeight="25.5" x14ac:dyDescent="0.2"/>
  <cols>
    <col min="1" max="1" width="8.453125" style="40" customWidth="1"/>
    <col min="2" max="2" width="31.7265625" style="3" customWidth="1"/>
    <col min="3" max="3" width="45" style="3" customWidth="1"/>
    <col min="4" max="4" width="19.26953125" style="41" customWidth="1"/>
    <col min="5" max="5" width="25.6328125" style="42" customWidth="1"/>
    <col min="6" max="6" width="25" style="43" customWidth="1"/>
    <col min="7" max="7" width="37.453125" style="3" customWidth="1"/>
    <col min="8" max="8" width="20.36328125" style="42" customWidth="1"/>
    <col min="9" max="10" width="15.36328125" style="5" customWidth="1"/>
    <col min="11" max="11" width="15.36328125" style="44" customWidth="1"/>
    <col min="12" max="14" width="15.36328125" style="45" customWidth="1"/>
    <col min="15" max="15" width="26.08984375" style="3" customWidth="1"/>
    <col min="16" max="16" width="41.26953125" style="33" customWidth="1"/>
    <col min="17" max="17" width="5.7265625" style="34" customWidth="1"/>
    <col min="18" max="18" width="9.08984375" style="35" bestFit="1" customWidth="1"/>
    <col min="19" max="19" width="13.26953125" style="36" bestFit="1" customWidth="1"/>
    <col min="20" max="20" width="11" style="37" customWidth="1"/>
    <col min="21" max="21" width="9.08984375" style="38" bestFit="1" customWidth="1"/>
    <col min="22" max="22" width="13.36328125" style="35" customWidth="1"/>
    <col min="23" max="23" width="18.36328125" style="35" customWidth="1"/>
    <col min="24" max="24" width="12.6328125" style="39" customWidth="1"/>
    <col min="25" max="25" width="14.26953125" style="38" bestFit="1" customWidth="1"/>
    <col min="26" max="26" width="10.08984375" style="38" customWidth="1"/>
    <col min="27" max="27" width="9" style="38" customWidth="1"/>
    <col min="28" max="16384" width="9" style="38"/>
  </cols>
  <sheetData>
    <row r="1" spans="1:24" s="6" customFormat="1" ht="14.2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1"/>
      <c r="Q1" s="2"/>
      <c r="R1" s="3"/>
      <c r="S1" s="4"/>
      <c r="T1" s="5"/>
      <c r="V1" s="3"/>
      <c r="W1" s="3"/>
      <c r="X1" s="7"/>
    </row>
    <row r="2" spans="1:24" s="9" customFormat="1" ht="90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8"/>
    </row>
    <row r="3" spans="1:24" s="11" customFormat="1" ht="90" customHeight="1" x14ac:dyDescent="0.2">
      <c r="A3" s="57"/>
      <c r="B3" s="59" t="s">
        <v>1</v>
      </c>
      <c r="C3" s="59" t="s">
        <v>2</v>
      </c>
      <c r="D3" s="59" t="s">
        <v>3</v>
      </c>
      <c r="E3" s="59" t="s">
        <v>4</v>
      </c>
      <c r="F3" s="61" t="s">
        <v>5</v>
      </c>
      <c r="G3" s="59" t="s">
        <v>6</v>
      </c>
      <c r="H3" s="59" t="s">
        <v>7</v>
      </c>
      <c r="I3" s="46" t="s">
        <v>8</v>
      </c>
      <c r="J3" s="46" t="s">
        <v>9</v>
      </c>
      <c r="K3" s="48" t="s">
        <v>10</v>
      </c>
      <c r="L3" s="50" t="s">
        <v>11</v>
      </c>
      <c r="M3" s="51"/>
      <c r="N3" s="52"/>
      <c r="O3" s="53" t="s">
        <v>12</v>
      </c>
      <c r="P3" s="10"/>
    </row>
    <row r="4" spans="1:24" s="11" customFormat="1" ht="45.75" customHeight="1" x14ac:dyDescent="0.2">
      <c r="A4" s="58"/>
      <c r="B4" s="60"/>
      <c r="C4" s="60"/>
      <c r="D4" s="60"/>
      <c r="E4" s="60"/>
      <c r="F4" s="62"/>
      <c r="G4" s="60"/>
      <c r="H4" s="60"/>
      <c r="I4" s="47"/>
      <c r="J4" s="47"/>
      <c r="K4" s="49"/>
      <c r="L4" s="12" t="s">
        <v>13</v>
      </c>
      <c r="M4" s="12" t="s">
        <v>14</v>
      </c>
      <c r="N4" s="12" t="s">
        <v>15</v>
      </c>
      <c r="O4" s="54"/>
      <c r="P4" s="10"/>
    </row>
    <row r="5" spans="1:24" s="11" customFormat="1" ht="90" customHeight="1" x14ac:dyDescent="0.2">
      <c r="A5" s="13">
        <v>1</v>
      </c>
      <c r="B5" s="14" t="s">
        <v>16</v>
      </c>
      <c r="C5" s="15" t="s">
        <v>17</v>
      </c>
      <c r="D5" s="16">
        <v>44593</v>
      </c>
      <c r="E5" s="14" t="s">
        <v>18</v>
      </c>
      <c r="F5" s="17" t="s">
        <v>19</v>
      </c>
      <c r="G5" s="14" t="s">
        <v>20</v>
      </c>
      <c r="H5" s="18" t="s">
        <v>21</v>
      </c>
      <c r="I5" s="19">
        <v>3434200</v>
      </c>
      <c r="J5" s="19">
        <v>2381445</v>
      </c>
      <c r="K5" s="20">
        <f t="shared" ref="K5:K14" si="0">ROUNDDOWN(J5/I5,3)</f>
        <v>0.69299999999999995</v>
      </c>
      <c r="L5" s="21" t="s">
        <v>22</v>
      </c>
      <c r="M5" s="21" t="s">
        <v>22</v>
      </c>
      <c r="N5" s="21" t="s">
        <v>22</v>
      </c>
      <c r="O5" s="22"/>
      <c r="P5" s="10"/>
    </row>
    <row r="6" spans="1:24" s="11" customFormat="1" ht="90" customHeight="1" x14ac:dyDescent="0.2">
      <c r="A6" s="13">
        <v>2</v>
      </c>
      <c r="B6" s="14" t="s">
        <v>23</v>
      </c>
      <c r="C6" s="15" t="s">
        <v>17</v>
      </c>
      <c r="D6" s="16">
        <v>44594</v>
      </c>
      <c r="E6" s="14" t="s">
        <v>24</v>
      </c>
      <c r="F6" s="17" t="s">
        <v>25</v>
      </c>
      <c r="G6" s="14" t="s">
        <v>26</v>
      </c>
      <c r="H6" s="23" t="s">
        <v>27</v>
      </c>
      <c r="I6" s="19">
        <v>11000000</v>
      </c>
      <c r="J6" s="19">
        <v>10398234</v>
      </c>
      <c r="K6" s="20">
        <f t="shared" si="0"/>
        <v>0.94499999999999995</v>
      </c>
      <c r="L6" s="21" t="s">
        <v>22</v>
      </c>
      <c r="M6" s="21" t="s">
        <v>22</v>
      </c>
      <c r="N6" s="21" t="s">
        <v>22</v>
      </c>
      <c r="O6" s="24"/>
      <c r="P6" s="10"/>
    </row>
    <row r="7" spans="1:24" s="11" customFormat="1" ht="90" customHeight="1" x14ac:dyDescent="0.2">
      <c r="A7" s="13">
        <v>3</v>
      </c>
      <c r="B7" s="14" t="s">
        <v>28</v>
      </c>
      <c r="C7" s="15" t="s">
        <v>17</v>
      </c>
      <c r="D7" s="16">
        <v>44594</v>
      </c>
      <c r="E7" s="14" t="s">
        <v>29</v>
      </c>
      <c r="F7" s="17" t="s">
        <v>30</v>
      </c>
      <c r="G7" s="14" t="s">
        <v>31</v>
      </c>
      <c r="H7" s="18" t="s">
        <v>21</v>
      </c>
      <c r="I7" s="25">
        <v>6947451</v>
      </c>
      <c r="J7" s="19">
        <v>3803085</v>
      </c>
      <c r="K7" s="20">
        <f t="shared" si="0"/>
        <v>0.54700000000000004</v>
      </c>
      <c r="L7" s="21" t="s">
        <v>22</v>
      </c>
      <c r="M7" s="21" t="s">
        <v>22</v>
      </c>
      <c r="N7" s="21" t="s">
        <v>22</v>
      </c>
      <c r="O7" s="22"/>
      <c r="P7" s="10"/>
    </row>
    <row r="8" spans="1:24" s="11" customFormat="1" ht="90" customHeight="1" x14ac:dyDescent="0.2">
      <c r="A8" s="13">
        <v>4</v>
      </c>
      <c r="B8" s="14" t="s">
        <v>32</v>
      </c>
      <c r="C8" s="15" t="s">
        <v>17</v>
      </c>
      <c r="D8" s="16">
        <v>44599</v>
      </c>
      <c r="E8" s="14" t="s">
        <v>33</v>
      </c>
      <c r="F8" s="17" t="s">
        <v>34</v>
      </c>
      <c r="G8" s="14" t="s">
        <v>35</v>
      </c>
      <c r="H8" s="23" t="s">
        <v>27</v>
      </c>
      <c r="I8" s="19">
        <v>11473550</v>
      </c>
      <c r="J8" s="19">
        <v>7700000</v>
      </c>
      <c r="K8" s="20">
        <f t="shared" si="0"/>
        <v>0.67100000000000004</v>
      </c>
      <c r="L8" s="26" t="s">
        <v>22</v>
      </c>
      <c r="M8" s="26" t="s">
        <v>22</v>
      </c>
      <c r="N8" s="26" t="s">
        <v>22</v>
      </c>
      <c r="O8" s="22"/>
      <c r="P8" s="10"/>
    </row>
    <row r="9" spans="1:24" s="11" customFormat="1" ht="90" customHeight="1" x14ac:dyDescent="0.2">
      <c r="A9" s="13">
        <v>5</v>
      </c>
      <c r="B9" s="14" t="s">
        <v>36</v>
      </c>
      <c r="C9" s="15" t="s">
        <v>17</v>
      </c>
      <c r="D9" s="16">
        <v>44607</v>
      </c>
      <c r="E9" s="14" t="s">
        <v>37</v>
      </c>
      <c r="F9" s="17" t="s">
        <v>38</v>
      </c>
      <c r="G9" s="14" t="s">
        <v>39</v>
      </c>
      <c r="H9" s="23" t="s">
        <v>27</v>
      </c>
      <c r="I9" s="19">
        <v>108917882</v>
      </c>
      <c r="J9" s="19">
        <v>90233000</v>
      </c>
      <c r="K9" s="20">
        <f t="shared" si="0"/>
        <v>0.82799999999999996</v>
      </c>
      <c r="L9" s="26" t="s">
        <v>22</v>
      </c>
      <c r="M9" s="26" t="s">
        <v>22</v>
      </c>
      <c r="N9" s="26" t="s">
        <v>22</v>
      </c>
      <c r="O9" s="22"/>
      <c r="P9" s="10"/>
    </row>
    <row r="10" spans="1:24" s="11" customFormat="1" ht="90" customHeight="1" x14ac:dyDescent="0.2">
      <c r="A10" s="13">
        <v>6</v>
      </c>
      <c r="B10" s="14" t="s">
        <v>40</v>
      </c>
      <c r="C10" s="15" t="s">
        <v>17</v>
      </c>
      <c r="D10" s="16">
        <v>44608</v>
      </c>
      <c r="E10" s="14" t="s">
        <v>41</v>
      </c>
      <c r="F10" s="17" t="s">
        <v>42</v>
      </c>
      <c r="G10" s="14" t="s">
        <v>43</v>
      </c>
      <c r="H10" s="18" t="s">
        <v>21</v>
      </c>
      <c r="I10" s="19">
        <v>5622400</v>
      </c>
      <c r="J10" s="19">
        <v>5276920</v>
      </c>
      <c r="K10" s="20">
        <f t="shared" si="0"/>
        <v>0.93799999999999994</v>
      </c>
      <c r="L10" s="26" t="s">
        <v>22</v>
      </c>
      <c r="M10" s="26" t="s">
        <v>22</v>
      </c>
      <c r="N10" s="26" t="s">
        <v>22</v>
      </c>
      <c r="O10" s="22"/>
      <c r="P10" s="10"/>
    </row>
    <row r="11" spans="1:24" s="11" customFormat="1" ht="90" customHeight="1" x14ac:dyDescent="0.2">
      <c r="A11" s="13">
        <v>7</v>
      </c>
      <c r="B11" s="14" t="s">
        <v>44</v>
      </c>
      <c r="C11" s="15" t="s">
        <v>17</v>
      </c>
      <c r="D11" s="16">
        <v>44610</v>
      </c>
      <c r="E11" s="14" t="s">
        <v>45</v>
      </c>
      <c r="F11" s="17">
        <v>7010101010238</v>
      </c>
      <c r="G11" s="14" t="s">
        <v>46</v>
      </c>
      <c r="H11" s="18" t="s">
        <v>21</v>
      </c>
      <c r="I11" s="19">
        <v>3306600</v>
      </c>
      <c r="J11" s="19">
        <v>2763211</v>
      </c>
      <c r="K11" s="20">
        <f t="shared" si="0"/>
        <v>0.83499999999999996</v>
      </c>
      <c r="L11" s="26" t="s">
        <v>22</v>
      </c>
      <c r="M11" s="26" t="s">
        <v>22</v>
      </c>
      <c r="N11" s="26" t="s">
        <v>22</v>
      </c>
      <c r="O11" s="22"/>
      <c r="P11" s="10"/>
    </row>
    <row r="12" spans="1:24" s="11" customFormat="1" ht="90" customHeight="1" x14ac:dyDescent="0.2">
      <c r="A12" s="13">
        <v>8</v>
      </c>
      <c r="B12" s="14" t="s">
        <v>47</v>
      </c>
      <c r="C12" s="15" t="s">
        <v>17</v>
      </c>
      <c r="D12" s="16">
        <v>44613</v>
      </c>
      <c r="E12" s="14" t="s">
        <v>48</v>
      </c>
      <c r="F12" s="17" t="s">
        <v>49</v>
      </c>
      <c r="G12" s="14" t="s">
        <v>50</v>
      </c>
      <c r="H12" s="23" t="s">
        <v>27</v>
      </c>
      <c r="I12" s="19">
        <v>20530636</v>
      </c>
      <c r="J12" s="19">
        <v>17600000</v>
      </c>
      <c r="K12" s="20">
        <f t="shared" si="0"/>
        <v>0.85699999999999998</v>
      </c>
      <c r="L12" s="26" t="s">
        <v>22</v>
      </c>
      <c r="M12" s="26" t="s">
        <v>22</v>
      </c>
      <c r="N12" s="26" t="s">
        <v>22</v>
      </c>
      <c r="O12" s="22"/>
      <c r="P12" s="10"/>
    </row>
    <row r="13" spans="1:24" s="11" customFormat="1" ht="90" customHeight="1" x14ac:dyDescent="0.2">
      <c r="A13" s="13">
        <v>9</v>
      </c>
      <c r="B13" s="14" t="s">
        <v>51</v>
      </c>
      <c r="C13" s="15" t="s">
        <v>17</v>
      </c>
      <c r="D13" s="16">
        <v>44614</v>
      </c>
      <c r="E13" s="14" t="s">
        <v>41</v>
      </c>
      <c r="F13" s="17" t="s">
        <v>42</v>
      </c>
      <c r="G13" s="14" t="s">
        <v>43</v>
      </c>
      <c r="H13" s="18" t="s">
        <v>21</v>
      </c>
      <c r="I13" s="19">
        <v>3032755</v>
      </c>
      <c r="J13" s="19">
        <v>3025000</v>
      </c>
      <c r="K13" s="20">
        <f t="shared" si="0"/>
        <v>0.997</v>
      </c>
      <c r="L13" s="26" t="s">
        <v>22</v>
      </c>
      <c r="M13" s="26" t="s">
        <v>22</v>
      </c>
      <c r="N13" s="26" t="s">
        <v>22</v>
      </c>
      <c r="O13" s="22"/>
      <c r="P13" s="10"/>
    </row>
    <row r="14" spans="1:24" s="11" customFormat="1" ht="90" customHeight="1" x14ac:dyDescent="0.2">
      <c r="A14" s="13">
        <v>10</v>
      </c>
      <c r="B14" s="27" t="s">
        <v>52</v>
      </c>
      <c r="C14" s="15" t="s">
        <v>17</v>
      </c>
      <c r="D14" s="16">
        <v>44620</v>
      </c>
      <c r="E14" s="14" t="s">
        <v>53</v>
      </c>
      <c r="F14" s="17" t="s">
        <v>54</v>
      </c>
      <c r="G14" s="14" t="s">
        <v>55</v>
      </c>
      <c r="H14" s="18" t="s">
        <v>21</v>
      </c>
      <c r="I14" s="25">
        <v>3828183</v>
      </c>
      <c r="J14" s="28">
        <v>2926000</v>
      </c>
      <c r="K14" s="20">
        <f t="shared" si="0"/>
        <v>0.76400000000000001</v>
      </c>
      <c r="L14" s="26" t="s">
        <v>22</v>
      </c>
      <c r="M14" s="26" t="s">
        <v>22</v>
      </c>
      <c r="N14" s="26" t="s">
        <v>22</v>
      </c>
      <c r="O14" s="22"/>
      <c r="P14" s="10"/>
    </row>
    <row r="15" spans="1:24" ht="30" customHeight="1" x14ac:dyDescent="0.2">
      <c r="A15" s="29" t="s">
        <v>56</v>
      </c>
      <c r="B15" s="30"/>
      <c r="C15" s="30"/>
      <c r="D15" s="31"/>
      <c r="E15" s="30"/>
      <c r="F15" s="32"/>
      <c r="G15" s="30"/>
      <c r="H15" s="30"/>
      <c r="I15" s="30"/>
      <c r="J15" s="30"/>
      <c r="K15" s="30"/>
      <c r="L15" s="29"/>
      <c r="M15" s="29"/>
      <c r="N15" s="29"/>
      <c r="O15" s="30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14">
    <cfRule type="expression" dxfId="14" priority="7" stopIfTrue="1">
      <formula>$AI5=1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14">
    <cfRule type="expression" dxfId="11" priority="4" stopIfTrue="1">
      <formula>$AH5=1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14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14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14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2022-03-30T02:53:28Z</dcterms:created>
  <dcterms:modified xsi:type="dcterms:W3CDTF">2022-04-14T06:41:20Z</dcterms:modified>
</cp:coreProperties>
</file>