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OGMFSS02P0\org\chubei\Kyotsu\common\★【中米課総務班】\Juntos!!中南米対日理解促進交流プログラム\１　年度別\令和４年度（2022）\3 企画競争\01 企画競争決裁書\"/>
    </mc:Choice>
  </mc:AlternateContent>
  <bookViews>
    <workbookView xWindow="315" yWindow="0" windowWidth="18885" windowHeight="10350"/>
  </bookViews>
  <sheets>
    <sheet name="頭紙" sheetId="32" r:id="rId1"/>
    <sheet name="１招へい事業" sheetId="17" r:id="rId2"/>
    <sheet name="２派遣事業" sheetId="21" r:id="rId3"/>
    <sheet name="３オンライン交流（単独）" sheetId="31" r:id="rId4"/>
    <sheet name="４フォローアップ事業" sheetId="22" r:id="rId5"/>
  </sheets>
  <definedNames>
    <definedName name="_xlnm._FilterDatabase" localSheetId="1" hidden="1">'１招へい事業'!$I$6:$K$9</definedName>
    <definedName name="_xlnm._FilterDatabase" localSheetId="2" hidden="1">'２派遣事業'!$I$8:$K$11</definedName>
    <definedName name="_xlnm._FilterDatabase" localSheetId="3" hidden="1">#REF!</definedName>
    <definedName name="_xlnm._FilterDatabase" localSheetId="4" hidden="1">'４フォローアップ事業'!$H$17:$J$30</definedName>
    <definedName name="e２え" localSheetId="3">#REF!</definedName>
    <definedName name="e２え" localSheetId="0">#REF!</definedName>
    <definedName name="e２え">#REF!</definedName>
    <definedName name="jdz" localSheetId="3">#REF!</definedName>
    <definedName name="jdz" localSheetId="0">#REF!</definedName>
    <definedName name="jdz">#REF!</definedName>
    <definedName name="_xlnm.Print_Area" localSheetId="1">'１招へい事業'!$A$1:$N$100</definedName>
    <definedName name="_xlnm.Print_Area" localSheetId="2">'２派遣事業'!$A$1:$O$83</definedName>
    <definedName name="_xlnm.Print_Area" localSheetId="3">'３オンライン交流（単独）'!$A$1:$K$28</definedName>
    <definedName name="_xlnm.Print_Area" localSheetId="4">'４フォローアップ事業'!$A$1:$N$49</definedName>
    <definedName name="_xlnm.Print_Area" localSheetId="0">頭紙!$A$1:$E$18</definedName>
    <definedName name="_xlnm.Print_Area">#REF!</definedName>
    <definedName name="_xlnm.Print_Titles">#REF!</definedName>
    <definedName name="s" localSheetId="3">#REF!</definedName>
    <definedName name="s" localSheetId="0">#REF!</definedName>
    <definedName name="s">#REF!</definedName>
    <definedName name="印刷範囲" localSheetId="1">#REF!</definedName>
    <definedName name="印刷範囲" localSheetId="2">#REF!</definedName>
    <definedName name="印刷範囲" localSheetId="3">#REF!</definedName>
    <definedName name="印刷範囲" localSheetId="4">#REF!</definedName>
    <definedName name="印刷範囲" localSheetId="0">#REF!</definedName>
    <definedName name="印刷範囲">#REF!</definedName>
    <definedName name="事項一覧" localSheetId="3">#REF!</definedName>
    <definedName name="事項一覧" localSheetId="0">#REF!</definedName>
    <definedName name="事項一覧">#REF!</definedName>
  </definedNames>
  <calcPr calcId="162913"/>
</workbook>
</file>

<file path=xl/calcChain.xml><?xml version="1.0" encoding="utf-8"?>
<calcChain xmlns="http://schemas.openxmlformats.org/spreadsheetml/2006/main">
  <c r="D11" i="32" l="1"/>
  <c r="F17" i="31"/>
  <c r="F16" i="31"/>
  <c r="F15" i="31"/>
  <c r="F14" i="31"/>
  <c r="F13" i="31"/>
  <c r="F12" i="31"/>
  <c r="F11" i="31"/>
  <c r="F10" i="31"/>
  <c r="F9" i="31"/>
  <c r="F8" i="31"/>
  <c r="F7" i="31"/>
  <c r="F6" i="31"/>
  <c r="F5" i="31"/>
  <c r="F4" i="31"/>
  <c r="H18" i="31" l="1"/>
  <c r="F18" i="31" s="1"/>
  <c r="F19" i="31"/>
</calcChain>
</file>

<file path=xl/comments1.xml><?xml version="1.0" encoding="utf-8"?>
<comments xmlns="http://schemas.openxmlformats.org/spreadsheetml/2006/main">
  <authors>
    <author>情報通信課</author>
  </authors>
  <commentList>
    <comment ref="K86" authorId="0" shapeId="0">
      <text>
        <r>
          <rPr>
            <b/>
            <sz val="20"/>
            <color indexed="81"/>
            <rFont val="ＭＳ Ｐゴシック"/>
            <family val="3"/>
            <charset val="128"/>
          </rPr>
          <t>特に規定はない。来年度は削除</t>
        </r>
      </text>
    </comment>
  </commentList>
</comments>
</file>

<file path=xl/comments2.xml><?xml version="1.0" encoding="utf-8"?>
<comments xmlns="http://schemas.openxmlformats.org/spreadsheetml/2006/main">
  <authors>
    <author>情報通信課</author>
  </authors>
  <commentList>
    <comment ref="B77" authorId="0" shapeId="0">
      <text>
        <r>
          <rPr>
            <b/>
            <sz val="9"/>
            <color indexed="81"/>
            <rFont val="ＭＳ Ｐゴシック"/>
            <family val="3"/>
            <charset val="128"/>
          </rPr>
          <t>拠出先と実施団体が異なる場合は，航空賃・補助費を除く7％を上限とする）</t>
        </r>
      </text>
    </comment>
  </commentList>
</comments>
</file>

<file path=xl/sharedStrings.xml><?xml version="1.0" encoding="utf-8"?>
<sst xmlns="http://schemas.openxmlformats.org/spreadsheetml/2006/main" count="664" uniqueCount="383">
  <si>
    <t>外務省・拠出先機関・全体日程実施団体との調整</t>
    <rPh sb="0" eb="2">
      <t>ガイム</t>
    </rPh>
    <rPh sb="2" eb="3">
      <t>ショウ</t>
    </rPh>
    <rPh sb="4" eb="6">
      <t>キョシュツ</t>
    </rPh>
    <rPh sb="6" eb="7">
      <t>サキ</t>
    </rPh>
    <rPh sb="7" eb="9">
      <t>キカン</t>
    </rPh>
    <rPh sb="10" eb="12">
      <t>ゼンタイ</t>
    </rPh>
    <rPh sb="12" eb="14">
      <t>ニッテイ</t>
    </rPh>
    <rPh sb="14" eb="16">
      <t>ジッシ</t>
    </rPh>
    <rPh sb="16" eb="18">
      <t>ダンタイ</t>
    </rPh>
    <rPh sb="20" eb="22">
      <t>チョウセイ</t>
    </rPh>
    <phoneticPr fontId="2"/>
  </si>
  <si>
    <t>本部</t>
    <rPh sb="0" eb="2">
      <t>ホンブ</t>
    </rPh>
    <phoneticPr fontId="20"/>
  </si>
  <si>
    <t>事業全体総括</t>
    <rPh sb="0" eb="2">
      <t>ジギョウ</t>
    </rPh>
    <rPh sb="2" eb="4">
      <t>ゼンタイ</t>
    </rPh>
    <rPh sb="4" eb="6">
      <t>ソウカツ</t>
    </rPh>
    <phoneticPr fontId="2"/>
  </si>
  <si>
    <t>東京本部業務総括</t>
    <rPh sb="0" eb="2">
      <t>トウキョウ</t>
    </rPh>
    <rPh sb="2" eb="4">
      <t>ホンブ</t>
    </rPh>
    <rPh sb="4" eb="6">
      <t>ギョウム</t>
    </rPh>
    <rPh sb="6" eb="8">
      <t>ソウカツ</t>
    </rPh>
    <phoneticPr fontId="2"/>
  </si>
  <si>
    <t>対面式会場費</t>
    <rPh sb="0" eb="3">
      <t>タイメンシキ</t>
    </rPh>
    <rPh sb="3" eb="5">
      <t>カイジョウ</t>
    </rPh>
    <rPh sb="5" eb="6">
      <t>ヒ</t>
    </rPh>
    <phoneticPr fontId="20"/>
  </si>
  <si>
    <t>通訳エスコート配置担当</t>
    <rPh sb="0" eb="2">
      <t>ツウヤク</t>
    </rPh>
    <rPh sb="7" eb="9">
      <t>ハイチ</t>
    </rPh>
    <rPh sb="9" eb="11">
      <t>タントウ</t>
    </rPh>
    <phoneticPr fontId="20"/>
  </si>
  <si>
    <t>経費管理・資材調達管理担当</t>
    <rPh sb="0" eb="2">
      <t>ケイヒ</t>
    </rPh>
    <rPh sb="2" eb="4">
      <t>カンリ</t>
    </rPh>
    <rPh sb="5" eb="7">
      <t>シザイ</t>
    </rPh>
    <rPh sb="7" eb="9">
      <t>チョウタツ</t>
    </rPh>
    <rPh sb="9" eb="11">
      <t>カンリ</t>
    </rPh>
    <rPh sb="11" eb="13">
      <t>タントウ</t>
    </rPh>
    <phoneticPr fontId="20"/>
  </si>
  <si>
    <t>人月</t>
    <rPh sb="0" eb="1">
      <t>ニン</t>
    </rPh>
    <rPh sb="1" eb="2">
      <t>ツキ</t>
    </rPh>
    <phoneticPr fontId="20"/>
  </si>
  <si>
    <t>支所</t>
    <rPh sb="0" eb="2">
      <t>シショ</t>
    </rPh>
    <phoneticPr fontId="20"/>
  </si>
  <si>
    <t>ホームビジット時の引率者交通費</t>
    <rPh sb="9" eb="12">
      <t>インソツシャ</t>
    </rPh>
    <phoneticPr fontId="20"/>
  </si>
  <si>
    <t>広報担当</t>
    <rPh sb="0" eb="2">
      <t>コウホウ</t>
    </rPh>
    <rPh sb="2" eb="4">
      <t>タントウ</t>
    </rPh>
    <phoneticPr fontId="20"/>
  </si>
  <si>
    <t>区分け</t>
    <rPh sb="0" eb="2">
      <t>クワ</t>
    </rPh>
    <phoneticPr fontId="24"/>
  </si>
  <si>
    <t>予算見出し</t>
    <rPh sb="0" eb="2">
      <t>ヨサン</t>
    </rPh>
    <rPh sb="2" eb="4">
      <t>ミダ</t>
    </rPh>
    <phoneticPr fontId="24"/>
  </si>
  <si>
    <t>予算項目</t>
    <rPh sb="0" eb="2">
      <t>ヨサン</t>
    </rPh>
    <rPh sb="2" eb="4">
      <t>コウモク</t>
    </rPh>
    <phoneticPr fontId="24"/>
  </si>
  <si>
    <t>①</t>
  </si>
  <si>
    <t>②</t>
  </si>
  <si>
    <t>③</t>
  </si>
  <si>
    <t>④</t>
  </si>
  <si>
    <t>⑤</t>
  </si>
  <si>
    <t>⑥</t>
  </si>
  <si>
    <t>⑦</t>
  </si>
  <si>
    <t>⑧</t>
  </si>
  <si>
    <t>⑨</t>
  </si>
  <si>
    <t>相手国調整担当</t>
  </si>
  <si>
    <t>（国際航空券を除く、代理店手配取扱額の5%）</t>
    <phoneticPr fontId="20"/>
  </si>
  <si>
    <t>ア</t>
    <phoneticPr fontId="20"/>
  </si>
  <si>
    <t>イ</t>
    <phoneticPr fontId="20"/>
  </si>
  <si>
    <t>バス借料（空港→都内）</t>
    <rPh sb="2" eb="4">
      <t>シャクリョウ</t>
    </rPh>
    <rPh sb="5" eb="7">
      <t>クウコウ</t>
    </rPh>
    <rPh sb="8" eb="10">
      <t>トナイ</t>
    </rPh>
    <phoneticPr fontId="20"/>
  </si>
  <si>
    <t>ウ</t>
    <phoneticPr fontId="20"/>
  </si>
  <si>
    <t>バス借料（都内→空港）</t>
    <rPh sb="2" eb="4">
      <t>シャクリョウ</t>
    </rPh>
    <rPh sb="5" eb="7">
      <t>トナイ</t>
    </rPh>
    <rPh sb="8" eb="10">
      <t>クウコウ</t>
    </rPh>
    <phoneticPr fontId="20"/>
  </si>
  <si>
    <t>エ</t>
    <phoneticPr fontId="20"/>
  </si>
  <si>
    <t>バス借料（都内及び近郊）5日間</t>
    <rPh sb="2" eb="4">
      <t>シャクリョウ</t>
    </rPh>
    <rPh sb="5" eb="7">
      <t>トナイ</t>
    </rPh>
    <rPh sb="7" eb="8">
      <t>オヨ</t>
    </rPh>
    <rPh sb="9" eb="11">
      <t>キンコウ</t>
    </rPh>
    <rPh sb="13" eb="15">
      <t>ニチカン</t>
    </rPh>
    <phoneticPr fontId="20"/>
  </si>
  <si>
    <t>オ</t>
    <phoneticPr fontId="20"/>
  </si>
  <si>
    <t>ア</t>
    <phoneticPr fontId="20"/>
  </si>
  <si>
    <t>食事代（昼：都内・地方）</t>
    <rPh sb="0" eb="3">
      <t>ショクジダイ</t>
    </rPh>
    <rPh sb="4" eb="5">
      <t>ヒル</t>
    </rPh>
    <rPh sb="6" eb="8">
      <t>トナイ</t>
    </rPh>
    <rPh sb="9" eb="11">
      <t>チホウ</t>
    </rPh>
    <phoneticPr fontId="20"/>
  </si>
  <si>
    <t>食事代（夜：都内・地方）</t>
    <rPh sb="0" eb="3">
      <t>ショクジダイ</t>
    </rPh>
    <rPh sb="4" eb="5">
      <t>ヨル</t>
    </rPh>
    <rPh sb="6" eb="8">
      <t>トナイ</t>
    </rPh>
    <rPh sb="9" eb="11">
      <t>チホウ</t>
    </rPh>
    <phoneticPr fontId="20"/>
  </si>
  <si>
    <t>学校訪問受入諸経費（１校あたり）</t>
    <rPh sb="0" eb="2">
      <t>ガッコウ</t>
    </rPh>
    <rPh sb="2" eb="4">
      <t>ホウモン</t>
    </rPh>
    <rPh sb="4" eb="5">
      <t>ウ</t>
    </rPh>
    <rPh sb="5" eb="6">
      <t>イ</t>
    </rPh>
    <rPh sb="6" eb="7">
      <t>ショ</t>
    </rPh>
    <rPh sb="7" eb="9">
      <t>ケイヒ</t>
    </rPh>
    <rPh sb="11" eb="12">
      <t>コウ</t>
    </rPh>
    <phoneticPr fontId="20"/>
  </si>
  <si>
    <t>ホストファミリー実施費用</t>
    <rPh sb="8" eb="10">
      <t>ジッシ</t>
    </rPh>
    <rPh sb="10" eb="12">
      <t>ヒヨウ</t>
    </rPh>
    <phoneticPr fontId="20"/>
  </si>
  <si>
    <t>地方プログラム担当</t>
    <rPh sb="0" eb="2">
      <t>チホウ</t>
    </rPh>
    <rPh sb="7" eb="9">
      <t>タントウ</t>
    </rPh>
    <phoneticPr fontId="20"/>
  </si>
  <si>
    <t>地方プログラム担当</t>
    <rPh sb="0" eb="2">
      <t>チホウ</t>
    </rPh>
    <phoneticPr fontId="20"/>
  </si>
  <si>
    <t>小　　計</t>
    <rPh sb="0" eb="1">
      <t>ショウ</t>
    </rPh>
    <rPh sb="3" eb="4">
      <t>ケイ</t>
    </rPh>
    <phoneticPr fontId="20"/>
  </si>
  <si>
    <t>合　　計</t>
    <rPh sb="0" eb="1">
      <t>ゴウ</t>
    </rPh>
    <rPh sb="3" eb="4">
      <t>ケイ</t>
    </rPh>
    <phoneticPr fontId="20"/>
  </si>
  <si>
    <t>バス借料（空港→首都）</t>
    <rPh sb="2" eb="4">
      <t>シャクリョウ</t>
    </rPh>
    <rPh sb="5" eb="7">
      <t>クウコウ</t>
    </rPh>
    <rPh sb="8" eb="10">
      <t>シュト</t>
    </rPh>
    <phoneticPr fontId="20"/>
  </si>
  <si>
    <t>バス借料（首都→空港）</t>
    <rPh sb="2" eb="4">
      <t>シャクリョウ</t>
    </rPh>
    <rPh sb="5" eb="7">
      <t>シュト</t>
    </rPh>
    <rPh sb="8" eb="10">
      <t>クウコウ</t>
    </rPh>
    <phoneticPr fontId="20"/>
  </si>
  <si>
    <t>バス借料（首都及び近郊）5日間</t>
    <rPh sb="2" eb="4">
      <t>シャクリョウ</t>
    </rPh>
    <rPh sb="5" eb="7">
      <t>シュト</t>
    </rPh>
    <rPh sb="7" eb="8">
      <t>オヨ</t>
    </rPh>
    <rPh sb="9" eb="11">
      <t>キンコウ</t>
    </rPh>
    <rPh sb="13" eb="15">
      <t>ニチカン</t>
    </rPh>
    <phoneticPr fontId="20"/>
  </si>
  <si>
    <t>経費見積内訳書（ひな形）</t>
    <rPh sb="10" eb="11">
      <t>ガタ</t>
    </rPh>
    <phoneticPr fontId="20"/>
  </si>
  <si>
    <t>旅行代理店手数料(国内業者）</t>
    <rPh sb="0" eb="2">
      <t>リョコウ</t>
    </rPh>
    <rPh sb="2" eb="4">
      <t>ダイリ</t>
    </rPh>
    <rPh sb="4" eb="5">
      <t>テン</t>
    </rPh>
    <rPh sb="5" eb="8">
      <t>テスウリョウ</t>
    </rPh>
    <rPh sb="9" eb="11">
      <t>コクナイ</t>
    </rPh>
    <rPh sb="11" eb="13">
      <t>ギョウシャ</t>
    </rPh>
    <phoneticPr fontId="20"/>
  </si>
  <si>
    <t>旅行代理店手数料(海外業者）</t>
    <rPh sb="0" eb="2">
      <t>リョコウ</t>
    </rPh>
    <rPh sb="2" eb="4">
      <t>ダイリ</t>
    </rPh>
    <rPh sb="4" eb="5">
      <t>テン</t>
    </rPh>
    <rPh sb="5" eb="8">
      <t>テスウリョウ</t>
    </rPh>
    <rPh sb="9" eb="11">
      <t>カイガイ</t>
    </rPh>
    <rPh sb="11" eb="13">
      <t>ギョウシャ</t>
    </rPh>
    <phoneticPr fontId="20"/>
  </si>
  <si>
    <t>移動費（都内－地方）（鉄道：往復）</t>
    <rPh sb="0" eb="3">
      <t>イドウヒ</t>
    </rPh>
    <rPh sb="4" eb="6">
      <t>トナイ</t>
    </rPh>
    <rPh sb="7" eb="9">
      <t>チホウ</t>
    </rPh>
    <rPh sb="11" eb="13">
      <t>テツドウ</t>
    </rPh>
    <rPh sb="14" eb="16">
      <t>オウフク</t>
    </rPh>
    <phoneticPr fontId="20"/>
  </si>
  <si>
    <t>イ　旅行代理店手数料(航空券手配分）</t>
    <rPh sb="2" eb="4">
      <t>リョコウ</t>
    </rPh>
    <rPh sb="4" eb="6">
      <t>ダイリ</t>
    </rPh>
    <rPh sb="6" eb="7">
      <t>テン</t>
    </rPh>
    <rPh sb="7" eb="10">
      <t>テスウリョウ</t>
    </rPh>
    <rPh sb="11" eb="14">
      <t>コウクウケン</t>
    </rPh>
    <rPh sb="14" eb="16">
      <t>テハイ</t>
    </rPh>
    <rPh sb="16" eb="17">
      <t>ブン</t>
    </rPh>
    <phoneticPr fontId="20"/>
  </si>
  <si>
    <t>ア</t>
    <phoneticPr fontId="20"/>
  </si>
  <si>
    <t>１　現地出発・帰国に係わる経費</t>
    <rPh sb="2" eb="4">
      <t>ゲンチ</t>
    </rPh>
    <rPh sb="4" eb="6">
      <t>シュッパツ</t>
    </rPh>
    <rPh sb="7" eb="9">
      <t>キコク</t>
    </rPh>
    <rPh sb="10" eb="11">
      <t>カカ</t>
    </rPh>
    <rPh sb="13" eb="15">
      <t>ケイヒ</t>
    </rPh>
    <phoneticPr fontId="24"/>
  </si>
  <si>
    <t>ア　出発前オリエンテーション会場費</t>
    <rPh sb="2" eb="4">
      <t>シュッパツ</t>
    </rPh>
    <rPh sb="4" eb="5">
      <t>マエ</t>
    </rPh>
    <rPh sb="14" eb="16">
      <t>カイジョウ</t>
    </rPh>
    <rPh sb="16" eb="17">
      <t>ヒ</t>
    </rPh>
    <phoneticPr fontId="20"/>
  </si>
  <si>
    <t>ア</t>
    <phoneticPr fontId="20"/>
  </si>
  <si>
    <t>１　通信連絡費</t>
    <rPh sb="2" eb="4">
      <t>ツウシン</t>
    </rPh>
    <rPh sb="4" eb="6">
      <t>レンラク</t>
    </rPh>
    <rPh sb="6" eb="7">
      <t>ヒ</t>
    </rPh>
    <phoneticPr fontId="24"/>
  </si>
  <si>
    <t>２　消耗品代</t>
    <rPh sb="2" eb="5">
      <t>ショウモウヒン</t>
    </rPh>
    <rPh sb="5" eb="6">
      <t>ダイ</t>
    </rPh>
    <phoneticPr fontId="24"/>
  </si>
  <si>
    <t>宅急便代・郵便代</t>
  </si>
  <si>
    <t>イ</t>
    <phoneticPr fontId="20"/>
  </si>
  <si>
    <t>ア</t>
    <phoneticPr fontId="20"/>
  </si>
  <si>
    <t>ア　宅急便代・郵便代</t>
    <rPh sb="2" eb="5">
      <t>タッキュウビン</t>
    </rPh>
    <rPh sb="5" eb="6">
      <t>ダイ</t>
    </rPh>
    <rPh sb="7" eb="9">
      <t>ユウビン</t>
    </rPh>
    <rPh sb="9" eb="10">
      <t>ダイ</t>
    </rPh>
    <phoneticPr fontId="20"/>
  </si>
  <si>
    <t>ア　旅行代理店手数料</t>
    <rPh sb="2" eb="4">
      <t>リョコウ</t>
    </rPh>
    <rPh sb="4" eb="6">
      <t>ダイリ</t>
    </rPh>
    <rPh sb="6" eb="7">
      <t>テン</t>
    </rPh>
    <rPh sb="7" eb="10">
      <t>テスウリョウ</t>
    </rPh>
    <phoneticPr fontId="20"/>
  </si>
  <si>
    <t>金額</t>
    <rPh sb="0" eb="2">
      <t>キンガク</t>
    </rPh>
    <phoneticPr fontId="20"/>
  </si>
  <si>
    <t>国名を記入</t>
    <rPh sb="0" eb="2">
      <t>コクメイ</t>
    </rPh>
    <rPh sb="3" eb="5">
      <t>キニュウ</t>
    </rPh>
    <phoneticPr fontId="20"/>
  </si>
  <si>
    <t>（言語ごとに分ける）</t>
    <rPh sb="1" eb="3">
      <t>ゲンゴ</t>
    </rPh>
    <rPh sb="6" eb="7">
      <t>ワ</t>
    </rPh>
    <phoneticPr fontId="20"/>
  </si>
  <si>
    <t>（資材費等含む）</t>
    <rPh sb="1" eb="4">
      <t>シザイヒ</t>
    </rPh>
    <rPh sb="4" eb="5">
      <t>ナド</t>
    </rPh>
    <rPh sb="5" eb="6">
      <t>フク</t>
    </rPh>
    <phoneticPr fontId="20"/>
  </si>
  <si>
    <t>エスコート交通費</t>
    <rPh sb="5" eb="8">
      <t>コウツウヒ</t>
    </rPh>
    <phoneticPr fontId="20"/>
  </si>
  <si>
    <t>ア　</t>
    <phoneticPr fontId="20"/>
  </si>
  <si>
    <t>国際航空券割引運賃(空港使用税、燃油サーチャージ含))　</t>
    <phoneticPr fontId="20"/>
  </si>
  <si>
    <t>国際航空券割引運賃(空港使用税、燃油サーチャージ含))</t>
    <phoneticPr fontId="20"/>
  </si>
  <si>
    <t>（１）名簿データ構築費</t>
    <rPh sb="3" eb="5">
      <t>メイボ</t>
    </rPh>
    <rPh sb="8" eb="10">
      <t>コウチク</t>
    </rPh>
    <rPh sb="10" eb="11">
      <t>ヒ</t>
    </rPh>
    <phoneticPr fontId="20"/>
  </si>
  <si>
    <t>　</t>
    <phoneticPr fontId="20"/>
  </si>
  <si>
    <t xml:space="preserve"> </t>
    <phoneticPr fontId="20"/>
  </si>
  <si>
    <t xml:space="preserve"> </t>
    <phoneticPr fontId="20"/>
  </si>
  <si>
    <t>管理・広報担当</t>
    <rPh sb="0" eb="2">
      <t>カンリ</t>
    </rPh>
    <rPh sb="3" eb="5">
      <t>コウホウ</t>
    </rPh>
    <rPh sb="5" eb="7">
      <t>タントウ</t>
    </rPh>
    <phoneticPr fontId="2"/>
  </si>
  <si>
    <t>　</t>
    <phoneticPr fontId="24"/>
  </si>
  <si>
    <t>　</t>
    <phoneticPr fontId="20"/>
  </si>
  <si>
    <t>①</t>
    <phoneticPr fontId="20"/>
  </si>
  <si>
    <t>翻訳・製本など</t>
    <rPh sb="0" eb="2">
      <t>ホンヤク</t>
    </rPh>
    <rPh sb="3" eb="5">
      <t>セイホン</t>
    </rPh>
    <phoneticPr fontId="20"/>
  </si>
  <si>
    <t>　</t>
    <phoneticPr fontId="20"/>
  </si>
  <si>
    <t>I 事業費</t>
    <phoneticPr fontId="24"/>
  </si>
  <si>
    <t>１　名簿データベースに係わる経費</t>
    <rPh sb="2" eb="4">
      <t>メイボ</t>
    </rPh>
    <rPh sb="11" eb="12">
      <t>カカ</t>
    </rPh>
    <rPh sb="14" eb="16">
      <t>ケイヒ</t>
    </rPh>
    <phoneticPr fontId="24"/>
  </si>
  <si>
    <t>運営担当</t>
    <rPh sb="0" eb="2">
      <t>ウンエイ</t>
    </rPh>
    <rPh sb="2" eb="4">
      <t>タントウ</t>
    </rPh>
    <phoneticPr fontId="20"/>
  </si>
  <si>
    <t>運営担当</t>
    <rPh sb="0" eb="2">
      <t>ウンエイ</t>
    </rPh>
    <phoneticPr fontId="20"/>
  </si>
  <si>
    <t xml:space="preserve"> </t>
    <phoneticPr fontId="20"/>
  </si>
  <si>
    <t xml:space="preserve"> </t>
    <phoneticPr fontId="24"/>
  </si>
  <si>
    <t xml:space="preserve"> </t>
    <phoneticPr fontId="20"/>
  </si>
  <si>
    <t xml:space="preserve"> </t>
    <phoneticPr fontId="24"/>
  </si>
  <si>
    <t xml:space="preserve">（１）電話・FAX料金 </t>
    <rPh sb="3" eb="5">
      <t>デンワ</t>
    </rPh>
    <rPh sb="9" eb="11">
      <t>リョウキン</t>
    </rPh>
    <phoneticPr fontId="24"/>
  </si>
  <si>
    <t xml:space="preserve">（２）郵便・送付料 </t>
    <rPh sb="3" eb="5">
      <t>ユウビン</t>
    </rPh>
    <rPh sb="6" eb="8">
      <t>ソウフ</t>
    </rPh>
    <rPh sb="8" eb="9">
      <t>リョウ</t>
    </rPh>
    <phoneticPr fontId="24"/>
  </si>
  <si>
    <t xml:space="preserve">コピー用紙代 </t>
    <rPh sb="3" eb="5">
      <t>ヨウシ</t>
    </rPh>
    <rPh sb="5" eb="6">
      <t>ダイ</t>
    </rPh>
    <phoneticPr fontId="24"/>
  </si>
  <si>
    <t xml:space="preserve">（１）人件費 </t>
    <rPh sb="3" eb="6">
      <t>ジンケンヒ</t>
    </rPh>
    <phoneticPr fontId="24"/>
  </si>
  <si>
    <t xml:space="preserve">３　人件費 </t>
    <rPh sb="2" eb="5">
      <t>ジンケンヒ</t>
    </rPh>
    <phoneticPr fontId="24"/>
  </si>
  <si>
    <t xml:space="preserve">４　外部発注経費 </t>
    <rPh sb="2" eb="4">
      <t>ガイブ</t>
    </rPh>
    <rPh sb="4" eb="6">
      <t>ハッチュウ</t>
    </rPh>
    <rPh sb="6" eb="8">
      <t>ケイヒ</t>
    </rPh>
    <phoneticPr fontId="24"/>
  </si>
  <si>
    <t xml:space="preserve">２　渡航費 </t>
    <rPh sb="2" eb="5">
      <t>トコウヒ</t>
    </rPh>
    <phoneticPr fontId="24"/>
  </si>
  <si>
    <t xml:space="preserve">（１）雑費（保険料，通信料等） </t>
    <rPh sb="3" eb="5">
      <t>ザッピ</t>
    </rPh>
    <rPh sb="6" eb="8">
      <t>ホケン</t>
    </rPh>
    <rPh sb="8" eb="9">
      <t>リョウ</t>
    </rPh>
    <rPh sb="10" eb="13">
      <t>ツウシンリョウ</t>
    </rPh>
    <rPh sb="13" eb="14">
      <t>ナド</t>
    </rPh>
    <phoneticPr fontId="24"/>
  </si>
  <si>
    <t>海外旅行傷害保険料</t>
    <rPh sb="0" eb="2">
      <t>カイガイ</t>
    </rPh>
    <rPh sb="2" eb="4">
      <t>リョコウ</t>
    </rPh>
    <rPh sb="4" eb="6">
      <t>ショウガイ</t>
    </rPh>
    <rPh sb="6" eb="8">
      <t>ホケン</t>
    </rPh>
    <phoneticPr fontId="24"/>
  </si>
  <si>
    <t>通信連絡費・荷物輸送費</t>
    <rPh sb="0" eb="2">
      <t>ツウシン</t>
    </rPh>
    <rPh sb="2" eb="4">
      <t>レンラク</t>
    </rPh>
    <rPh sb="4" eb="5">
      <t>ヒ</t>
    </rPh>
    <rPh sb="6" eb="8">
      <t>ニモツ</t>
    </rPh>
    <rPh sb="8" eb="11">
      <t>ユソウヒ</t>
    </rPh>
    <phoneticPr fontId="24"/>
  </si>
  <si>
    <t>（１）海外交通費（参加者）</t>
    <rPh sb="3" eb="5">
      <t>カイガイ</t>
    </rPh>
    <rPh sb="5" eb="8">
      <t>コウツウヒ</t>
    </rPh>
    <rPh sb="9" eb="12">
      <t>サンカシャ</t>
    </rPh>
    <phoneticPr fontId="24"/>
  </si>
  <si>
    <t>（２）海外宿泊費（参加者）</t>
    <rPh sb="3" eb="5">
      <t>カイガイ</t>
    </rPh>
    <rPh sb="5" eb="7">
      <t>シュクハク</t>
    </rPh>
    <rPh sb="7" eb="8">
      <t>ヒ</t>
    </rPh>
    <rPh sb="9" eb="12">
      <t>サンカシャ</t>
    </rPh>
    <phoneticPr fontId="24"/>
  </si>
  <si>
    <t>施設拝観料・体験コース料金等</t>
    <rPh sb="0" eb="2">
      <t>シセツ</t>
    </rPh>
    <rPh sb="2" eb="4">
      <t>ハイカン</t>
    </rPh>
    <rPh sb="4" eb="5">
      <t>リョウ</t>
    </rPh>
    <rPh sb="11" eb="13">
      <t>リョウキン</t>
    </rPh>
    <rPh sb="13" eb="14">
      <t>ナド</t>
    </rPh>
    <phoneticPr fontId="24"/>
  </si>
  <si>
    <t>会計報告書作成・印刷費</t>
    <rPh sb="0" eb="2">
      <t>カイケイ</t>
    </rPh>
    <rPh sb="2" eb="5">
      <t>ホウコクショ</t>
    </rPh>
    <rPh sb="5" eb="7">
      <t>サクセイ</t>
    </rPh>
    <rPh sb="8" eb="10">
      <t>インサツ</t>
    </rPh>
    <rPh sb="10" eb="11">
      <t>ヒ</t>
    </rPh>
    <phoneticPr fontId="23"/>
  </si>
  <si>
    <t>参加者用資料作成・印刷費</t>
    <rPh sb="0" eb="2">
      <t>サンカ</t>
    </rPh>
    <rPh sb="2" eb="3">
      <t>シャ</t>
    </rPh>
    <rPh sb="3" eb="4">
      <t>ヨウ</t>
    </rPh>
    <rPh sb="4" eb="6">
      <t>シリョウ</t>
    </rPh>
    <rPh sb="6" eb="8">
      <t>サクセイ</t>
    </rPh>
    <rPh sb="9" eb="11">
      <t>インサツ</t>
    </rPh>
    <rPh sb="11" eb="12">
      <t>ヒ</t>
    </rPh>
    <phoneticPr fontId="23"/>
  </si>
  <si>
    <t>フォローアップ・広報用資料作成費</t>
    <rPh sb="8" eb="10">
      <t>コウホウ</t>
    </rPh>
    <rPh sb="10" eb="11">
      <t>ヨウ</t>
    </rPh>
    <rPh sb="11" eb="13">
      <t>シリョウ</t>
    </rPh>
    <rPh sb="13" eb="15">
      <t>サクセイ</t>
    </rPh>
    <rPh sb="15" eb="16">
      <t>ヒ</t>
    </rPh>
    <phoneticPr fontId="23"/>
  </si>
  <si>
    <t>資料翻訳料</t>
    <rPh sb="0" eb="2">
      <t>シリョウ</t>
    </rPh>
    <rPh sb="2" eb="4">
      <t>ホンヤク</t>
    </rPh>
    <rPh sb="4" eb="5">
      <t>リョウ</t>
    </rPh>
    <phoneticPr fontId="23"/>
  </si>
  <si>
    <t>データベース作成・管理費</t>
    <rPh sb="6" eb="8">
      <t>サクセイ</t>
    </rPh>
    <rPh sb="9" eb="11">
      <t>カンリ</t>
    </rPh>
    <rPh sb="11" eb="12">
      <t>ヒ</t>
    </rPh>
    <phoneticPr fontId="23"/>
  </si>
  <si>
    <t>募集要項作成・印刷費</t>
    <rPh sb="0" eb="2">
      <t>ボシュウ</t>
    </rPh>
    <rPh sb="2" eb="4">
      <t>ヨウコウ</t>
    </rPh>
    <rPh sb="4" eb="6">
      <t>サクセイ</t>
    </rPh>
    <rPh sb="7" eb="10">
      <t>インサツヒ</t>
    </rPh>
    <phoneticPr fontId="23"/>
  </si>
  <si>
    <t>雑費</t>
    <rPh sb="0" eb="2">
      <t>ザッピ</t>
    </rPh>
    <phoneticPr fontId="24"/>
  </si>
  <si>
    <t>３　人件費</t>
    <rPh sb="2" eb="5">
      <t>ジンケンヒ</t>
    </rPh>
    <phoneticPr fontId="24"/>
  </si>
  <si>
    <t>（１）電話・FAX料金</t>
    <rPh sb="3" eb="5">
      <t>デンワ</t>
    </rPh>
    <rPh sb="9" eb="11">
      <t>リョウキン</t>
    </rPh>
    <phoneticPr fontId="24"/>
  </si>
  <si>
    <t>（２）郵便・送付料</t>
    <rPh sb="3" eb="5">
      <t>ユウビン</t>
    </rPh>
    <rPh sb="6" eb="8">
      <t>ソウフ</t>
    </rPh>
    <rPh sb="8" eb="9">
      <t>リョウ</t>
    </rPh>
    <phoneticPr fontId="24"/>
  </si>
  <si>
    <t>（１）コピー機リース代</t>
    <rPh sb="6" eb="7">
      <t>キ</t>
    </rPh>
    <rPh sb="10" eb="11">
      <t>ダイ</t>
    </rPh>
    <phoneticPr fontId="24"/>
  </si>
  <si>
    <t>（１）人件費</t>
    <rPh sb="3" eb="6">
      <t>ジンケンヒ</t>
    </rPh>
    <phoneticPr fontId="24"/>
  </si>
  <si>
    <t>４　外部委託経費</t>
    <rPh sb="2" eb="4">
      <t>ガイブ</t>
    </rPh>
    <rPh sb="4" eb="6">
      <t>イタク</t>
    </rPh>
    <rPh sb="6" eb="8">
      <t>ケイヒ</t>
    </rPh>
    <phoneticPr fontId="24"/>
  </si>
  <si>
    <t>６　手数料</t>
    <rPh sb="2" eb="5">
      <t>テスウリョウ</t>
    </rPh>
    <phoneticPr fontId="24"/>
  </si>
  <si>
    <t>（１）旅行代理業務委託費</t>
    <rPh sb="3" eb="5">
      <t>リョコウ</t>
    </rPh>
    <rPh sb="5" eb="7">
      <t>ダイリ</t>
    </rPh>
    <rPh sb="7" eb="9">
      <t>ギョウム</t>
    </rPh>
    <rPh sb="9" eb="12">
      <t>イタクヒ</t>
    </rPh>
    <phoneticPr fontId="24"/>
  </si>
  <si>
    <t>（１）交通費</t>
    <rPh sb="3" eb="6">
      <t>コウツウヒ</t>
    </rPh>
    <phoneticPr fontId="24"/>
  </si>
  <si>
    <t>（２）宿泊費</t>
    <rPh sb="3" eb="6">
      <t>シュクハクヒ</t>
    </rPh>
    <phoneticPr fontId="24"/>
  </si>
  <si>
    <t>（３）日当</t>
    <rPh sb="3" eb="5">
      <t>ニットウ</t>
    </rPh>
    <phoneticPr fontId="24"/>
  </si>
  <si>
    <t>１　渡航費</t>
    <rPh sb="2" eb="5">
      <t>トコウヒ</t>
    </rPh>
    <phoneticPr fontId="24"/>
  </si>
  <si>
    <t>（１）国内交通費（参加者）</t>
    <rPh sb="3" eb="5">
      <t>コクナイ</t>
    </rPh>
    <rPh sb="5" eb="8">
      <t>コウツウヒ</t>
    </rPh>
    <rPh sb="9" eb="12">
      <t>サンカシャ</t>
    </rPh>
    <phoneticPr fontId="24"/>
  </si>
  <si>
    <t>（２）国内宿泊費（参加者）</t>
    <rPh sb="3" eb="5">
      <t>コクナイ</t>
    </rPh>
    <rPh sb="5" eb="7">
      <t>シュクハク</t>
    </rPh>
    <rPh sb="7" eb="8">
      <t>ヒ</t>
    </rPh>
    <rPh sb="9" eb="12">
      <t>サンカシャ</t>
    </rPh>
    <phoneticPr fontId="24"/>
  </si>
  <si>
    <t>（３）食費（参加者）</t>
    <rPh sb="3" eb="5">
      <t>ショクヒ</t>
    </rPh>
    <rPh sb="6" eb="9">
      <t>サンカシャ</t>
    </rPh>
    <phoneticPr fontId="24"/>
  </si>
  <si>
    <t>エスコート謝礼</t>
    <rPh sb="5" eb="7">
      <t>シャレイ</t>
    </rPh>
    <phoneticPr fontId="24"/>
  </si>
  <si>
    <t>（１）旅行代理業務発注費</t>
    <rPh sb="3" eb="5">
      <t>リョコウ</t>
    </rPh>
    <rPh sb="5" eb="7">
      <t>ダイリ</t>
    </rPh>
    <rPh sb="7" eb="9">
      <t>ギョウム</t>
    </rPh>
    <rPh sb="9" eb="11">
      <t>ハッチュウ</t>
    </rPh>
    <rPh sb="11" eb="12">
      <t>ヒ</t>
    </rPh>
    <phoneticPr fontId="24"/>
  </si>
  <si>
    <t>４　外部発注経費</t>
    <rPh sb="2" eb="4">
      <t>ガイブ</t>
    </rPh>
    <rPh sb="4" eb="6">
      <t>ハッチュウ</t>
    </rPh>
    <rPh sb="6" eb="8">
      <t>ケイヒ</t>
    </rPh>
    <phoneticPr fontId="24"/>
  </si>
  <si>
    <t>（２）旅行代理業務委託費</t>
    <rPh sb="3" eb="5">
      <t>リョコウ</t>
    </rPh>
    <rPh sb="5" eb="7">
      <t>ダイリ</t>
    </rPh>
    <rPh sb="7" eb="9">
      <t>ギョウム</t>
    </rPh>
    <rPh sb="9" eb="12">
      <t>イタクヒ</t>
    </rPh>
    <phoneticPr fontId="24"/>
  </si>
  <si>
    <t>　</t>
    <phoneticPr fontId="20"/>
  </si>
  <si>
    <t>（国際航空券を除く、代理店手配取扱額の5%）</t>
    <phoneticPr fontId="20"/>
  </si>
  <si>
    <t>　</t>
    <phoneticPr fontId="20"/>
  </si>
  <si>
    <t xml:space="preserve"> </t>
    <phoneticPr fontId="20"/>
  </si>
  <si>
    <t xml:space="preserve"> </t>
    <phoneticPr fontId="20"/>
  </si>
  <si>
    <t xml:space="preserve"> </t>
    <phoneticPr fontId="20"/>
  </si>
  <si>
    <t xml:space="preserve"> </t>
    <phoneticPr fontId="20"/>
  </si>
  <si>
    <t>I 事業費</t>
    <phoneticPr fontId="24"/>
  </si>
  <si>
    <t>ア　招へい者現地宿泊費</t>
    <rPh sb="2" eb="3">
      <t>ショウ</t>
    </rPh>
    <rPh sb="5" eb="6">
      <t>シャ</t>
    </rPh>
    <rPh sb="6" eb="8">
      <t>ゲンチ</t>
    </rPh>
    <rPh sb="8" eb="11">
      <t>シュクハクヒ</t>
    </rPh>
    <phoneticPr fontId="20"/>
  </si>
  <si>
    <t>学校訪問受入諸経費</t>
    <rPh sb="0" eb="2">
      <t>ガッコウ</t>
    </rPh>
    <rPh sb="2" eb="4">
      <t>ホウモン</t>
    </rPh>
    <rPh sb="4" eb="5">
      <t>ウ</t>
    </rPh>
    <rPh sb="5" eb="6">
      <t>イ</t>
    </rPh>
    <rPh sb="6" eb="7">
      <t>ショ</t>
    </rPh>
    <rPh sb="7" eb="9">
      <t>ケイヒ</t>
    </rPh>
    <phoneticPr fontId="20"/>
  </si>
  <si>
    <t>（１校あたり）</t>
    <phoneticPr fontId="20"/>
  </si>
  <si>
    <t>交通費3回分（事前説明会，対面式，最終日）</t>
    <rPh sb="0" eb="3">
      <t>コウツウヒ</t>
    </rPh>
    <rPh sb="4" eb="5">
      <t>カイ</t>
    </rPh>
    <rPh sb="5" eb="6">
      <t>ブン</t>
    </rPh>
    <rPh sb="7" eb="9">
      <t>ジゼン</t>
    </rPh>
    <rPh sb="9" eb="12">
      <t>セツメイカイ</t>
    </rPh>
    <rPh sb="13" eb="16">
      <t>タイメンシキ</t>
    </rPh>
    <rPh sb="17" eb="20">
      <t>サイシュウビ</t>
    </rPh>
    <phoneticPr fontId="20"/>
  </si>
  <si>
    <t>Ⅱ　事業費</t>
    <rPh sb="2" eb="5">
      <t>ジギョウヒ</t>
    </rPh>
    <phoneticPr fontId="20"/>
  </si>
  <si>
    <t>ア　現地宿泊費</t>
    <rPh sb="2" eb="4">
      <t>ゲンチ</t>
    </rPh>
    <rPh sb="4" eb="7">
      <t>シュクハクヒ</t>
    </rPh>
    <phoneticPr fontId="20"/>
  </si>
  <si>
    <t>（朝食を含む）</t>
    <rPh sb="1" eb="3">
      <t>チョウショク</t>
    </rPh>
    <rPh sb="4" eb="5">
      <t>フク</t>
    </rPh>
    <phoneticPr fontId="20"/>
  </si>
  <si>
    <t>（３）食費（最大2回：昼１・夜１）</t>
    <rPh sb="3" eb="5">
      <t>ショクヒ</t>
    </rPh>
    <rPh sb="6" eb="8">
      <t>サイダイ</t>
    </rPh>
    <rPh sb="9" eb="10">
      <t>カイ</t>
    </rPh>
    <rPh sb="11" eb="12">
      <t>ヒル</t>
    </rPh>
    <rPh sb="14" eb="15">
      <t>ヨル</t>
    </rPh>
    <phoneticPr fontId="20"/>
  </si>
  <si>
    <t>（４）会場費</t>
    <rPh sb="3" eb="6">
      <t>カイジョウヒ</t>
    </rPh>
    <phoneticPr fontId="20"/>
  </si>
  <si>
    <t>　</t>
    <phoneticPr fontId="24"/>
  </si>
  <si>
    <t>（３）海外食費（参加者）</t>
    <rPh sb="3" eb="5">
      <t>カイガイ</t>
    </rPh>
    <rPh sb="5" eb="7">
      <t>ショクヒ</t>
    </rPh>
    <rPh sb="8" eb="11">
      <t>サンカシャ</t>
    </rPh>
    <phoneticPr fontId="24"/>
  </si>
  <si>
    <t>(派遣国・地域分）</t>
    <phoneticPr fontId="20"/>
  </si>
  <si>
    <t>２　滞在費（国内）</t>
    <rPh sb="2" eb="5">
      <t>タイザイヒ</t>
    </rPh>
    <rPh sb="6" eb="8">
      <t>コクナイ</t>
    </rPh>
    <phoneticPr fontId="20"/>
  </si>
  <si>
    <t>３　監査費用</t>
    <rPh sb="2" eb="4">
      <t>カンサ</t>
    </rPh>
    <rPh sb="4" eb="6">
      <t>ヒヨウ</t>
    </rPh>
    <phoneticPr fontId="20"/>
  </si>
  <si>
    <t>１　出発・帰国に係わる経費</t>
    <rPh sb="2" eb="4">
      <t>シュッパツ</t>
    </rPh>
    <rPh sb="5" eb="7">
      <t>キコク</t>
    </rPh>
    <rPh sb="8" eb="9">
      <t>カカ</t>
    </rPh>
    <rPh sb="11" eb="13">
      <t>ケイヒ</t>
    </rPh>
    <phoneticPr fontId="24"/>
  </si>
  <si>
    <t>（訪日前オリエンテーションを実施する場合）</t>
    <rPh sb="1" eb="4">
      <t>ホウニチマエ</t>
    </rPh>
    <rPh sb="14" eb="16">
      <t>ジッシ</t>
    </rPh>
    <rPh sb="18" eb="20">
      <t>バアイ</t>
    </rPh>
    <phoneticPr fontId="20"/>
  </si>
  <si>
    <t>運営担当１</t>
    <rPh sb="0" eb="2">
      <t>ウンエイ</t>
    </rPh>
    <rPh sb="2" eb="4">
      <t>タントウ</t>
    </rPh>
    <phoneticPr fontId="20"/>
  </si>
  <si>
    <t>運営担当２</t>
    <rPh sb="0" eb="2">
      <t>ウンエイ</t>
    </rPh>
    <phoneticPr fontId="20"/>
  </si>
  <si>
    <t>外務省・拠出先機関・全体日程実施団体との調整担当</t>
    <rPh sb="22" eb="24">
      <t>タントウ</t>
    </rPh>
    <phoneticPr fontId="20"/>
  </si>
  <si>
    <t>地方プログラム担当１</t>
    <rPh sb="0" eb="2">
      <t>チホウ</t>
    </rPh>
    <rPh sb="7" eb="9">
      <t>タントウ</t>
    </rPh>
    <phoneticPr fontId="20"/>
  </si>
  <si>
    <t>地方プログラム担当２</t>
    <rPh sb="0" eb="2">
      <t>チホウ</t>
    </rPh>
    <phoneticPr fontId="20"/>
  </si>
  <si>
    <t>（派遣前オリエンテーションを実施する場合）</t>
    <phoneticPr fontId="24"/>
  </si>
  <si>
    <t>会場費（出発前オリエンテーション）</t>
    <rPh sb="0" eb="3">
      <t>カイジョウヒ</t>
    </rPh>
    <rPh sb="4" eb="7">
      <t>シュッパツマエ</t>
    </rPh>
    <phoneticPr fontId="20"/>
  </si>
  <si>
    <t>２　諸経費</t>
    <rPh sb="2" eb="5">
      <t>ショケイヒ</t>
    </rPh>
    <phoneticPr fontId="24"/>
  </si>
  <si>
    <t>ア　招へい者現地移動交通費（宿泊場所-会場）</t>
    <rPh sb="2" eb="3">
      <t>ショウ</t>
    </rPh>
    <rPh sb="5" eb="6">
      <t>シャ</t>
    </rPh>
    <rPh sb="6" eb="8">
      <t>ゲンチ</t>
    </rPh>
    <rPh sb="8" eb="10">
      <t>イドウ</t>
    </rPh>
    <rPh sb="10" eb="13">
      <t>コウツウヒ</t>
    </rPh>
    <rPh sb="14" eb="16">
      <t>シュクハク</t>
    </rPh>
    <rPh sb="16" eb="18">
      <t>バショ</t>
    </rPh>
    <rPh sb="19" eb="21">
      <t>カイジョウ</t>
    </rPh>
    <phoneticPr fontId="20"/>
  </si>
  <si>
    <t>駐車場代・有料道路代</t>
    <rPh sb="0" eb="3">
      <t>チュウシャジョウ</t>
    </rPh>
    <rPh sb="3" eb="4">
      <t>ダイ</t>
    </rPh>
    <rPh sb="5" eb="7">
      <t>ユウリョウ</t>
    </rPh>
    <rPh sb="7" eb="9">
      <t>ドウロ</t>
    </rPh>
    <rPh sb="9" eb="10">
      <t>ダイ</t>
    </rPh>
    <phoneticPr fontId="20"/>
  </si>
  <si>
    <t>　　（付帯経費）</t>
    <rPh sb="3" eb="5">
      <t>フタイ</t>
    </rPh>
    <rPh sb="5" eb="7">
      <t>ケイヒ</t>
    </rPh>
    <phoneticPr fontId="20"/>
  </si>
  <si>
    <t>IV　運営管理費</t>
    <rPh sb="3" eb="5">
      <t>ウンエイ</t>
    </rPh>
    <rPh sb="5" eb="7">
      <t>カンリ</t>
    </rPh>
    <rPh sb="7" eb="8">
      <t>ヒ</t>
    </rPh>
    <phoneticPr fontId="20"/>
  </si>
  <si>
    <t>１．招へい事業</t>
    <rPh sb="2" eb="3">
      <t>ショウ</t>
    </rPh>
    <rPh sb="5" eb="7">
      <t>ジギョウ</t>
    </rPh>
    <phoneticPr fontId="20"/>
  </si>
  <si>
    <t>２．派遣事業</t>
    <rPh sb="2" eb="4">
      <t>ハケン</t>
    </rPh>
    <rPh sb="4" eb="6">
      <t>ジギョウ</t>
    </rPh>
    <phoneticPr fontId="20"/>
  </si>
  <si>
    <t>II　事業費</t>
    <rPh sb="3" eb="6">
      <t>ジギョウヒ</t>
    </rPh>
    <phoneticPr fontId="20"/>
  </si>
  <si>
    <t>III　運営管理費</t>
    <rPh sb="4" eb="6">
      <t>ウンエイ</t>
    </rPh>
    <rPh sb="6" eb="8">
      <t>カンリ</t>
    </rPh>
    <rPh sb="8" eb="9">
      <t>ヒ</t>
    </rPh>
    <phoneticPr fontId="20"/>
  </si>
  <si>
    <t>ウ</t>
    <phoneticPr fontId="20"/>
  </si>
  <si>
    <t>エ</t>
  </si>
  <si>
    <t>イ</t>
    <phoneticPr fontId="20"/>
  </si>
  <si>
    <t>ウ</t>
    <phoneticPr fontId="20"/>
  </si>
  <si>
    <t>エ</t>
    <phoneticPr fontId="20"/>
  </si>
  <si>
    <t>イ</t>
    <phoneticPr fontId="20"/>
  </si>
  <si>
    <t>会場備品借料</t>
    <rPh sb="0" eb="2">
      <t>カイジョウ</t>
    </rPh>
    <rPh sb="2" eb="4">
      <t>ビヒン</t>
    </rPh>
    <rPh sb="4" eb="6">
      <t>シャクリョウ</t>
    </rPh>
    <phoneticPr fontId="24"/>
  </si>
  <si>
    <t>（４）報告会経費</t>
    <rPh sb="3" eb="6">
      <t>ホウコクカイ</t>
    </rPh>
    <rPh sb="6" eb="8">
      <t>ケイヒ</t>
    </rPh>
    <phoneticPr fontId="24"/>
  </si>
  <si>
    <t>エスコート食事代(都内・地方）</t>
    <rPh sb="5" eb="8">
      <t>ショクジダイ</t>
    </rPh>
    <rPh sb="9" eb="11">
      <t>トナイ</t>
    </rPh>
    <rPh sb="12" eb="14">
      <t>チホウ</t>
    </rPh>
    <phoneticPr fontId="20"/>
  </si>
  <si>
    <t>（５）交流会経費</t>
    <rPh sb="3" eb="6">
      <t>コウリュウカイ</t>
    </rPh>
    <rPh sb="6" eb="8">
      <t>ケイヒ</t>
    </rPh>
    <phoneticPr fontId="20"/>
  </si>
  <si>
    <t>３　プログラム経費</t>
    <rPh sb="7" eb="9">
      <t>ケイヒ</t>
    </rPh>
    <phoneticPr fontId="20"/>
  </si>
  <si>
    <t>イ</t>
    <phoneticPr fontId="20"/>
  </si>
  <si>
    <t>（２）講義関係費</t>
    <rPh sb="3" eb="5">
      <t>コウギ</t>
    </rPh>
    <rPh sb="5" eb="8">
      <t>カンケイヒ</t>
    </rPh>
    <phoneticPr fontId="20"/>
  </si>
  <si>
    <t>５　出張費(国内，海外）</t>
    <rPh sb="2" eb="4">
      <t>シュッチョウ</t>
    </rPh>
    <rPh sb="4" eb="5">
      <t>ヒ</t>
    </rPh>
    <rPh sb="6" eb="8">
      <t>コクナイ</t>
    </rPh>
    <rPh sb="9" eb="11">
      <t>カイガイ</t>
    </rPh>
    <phoneticPr fontId="24"/>
  </si>
  <si>
    <t>６　諸経費</t>
    <rPh sb="2" eb="5">
      <t>ショケイヒ</t>
    </rPh>
    <phoneticPr fontId="20"/>
  </si>
  <si>
    <t>（１）資料作成費</t>
    <rPh sb="3" eb="5">
      <t>シリョウ</t>
    </rPh>
    <rPh sb="5" eb="8">
      <t>サクセイヒ</t>
    </rPh>
    <phoneticPr fontId="20"/>
  </si>
  <si>
    <t>（２）データベース管理，広報関係費</t>
    <rPh sb="9" eb="11">
      <t>カンリ</t>
    </rPh>
    <rPh sb="12" eb="14">
      <t>コウホウ</t>
    </rPh>
    <rPh sb="14" eb="17">
      <t>カンケイヒ</t>
    </rPh>
    <phoneticPr fontId="20"/>
  </si>
  <si>
    <t>（３）その他雑費</t>
    <rPh sb="5" eb="6">
      <t>タ</t>
    </rPh>
    <rPh sb="6" eb="8">
      <t>ザッピ</t>
    </rPh>
    <phoneticPr fontId="20"/>
  </si>
  <si>
    <t>交通費</t>
    <rPh sb="0" eb="3">
      <t>コウツウヒ</t>
    </rPh>
    <phoneticPr fontId="23"/>
  </si>
  <si>
    <t>５　事務局プログラム運営経費</t>
    <rPh sb="2" eb="5">
      <t>ジムキョク</t>
    </rPh>
    <rPh sb="10" eb="12">
      <t>ウンエイ</t>
    </rPh>
    <rPh sb="12" eb="14">
      <t>ケイヒ</t>
    </rPh>
    <phoneticPr fontId="20"/>
  </si>
  <si>
    <t>宿泊代((都内）・地方）</t>
    <rPh sb="0" eb="3">
      <t>シュクハクダイ</t>
    </rPh>
    <rPh sb="5" eb="7">
      <t>トナイ</t>
    </rPh>
    <rPh sb="9" eb="11">
      <t>チホウ</t>
    </rPh>
    <phoneticPr fontId="20"/>
  </si>
  <si>
    <t>食事代((都内）・地方）</t>
    <rPh sb="0" eb="3">
      <t>ショクジダイ</t>
    </rPh>
    <rPh sb="5" eb="7">
      <t>トナイ</t>
    </rPh>
    <rPh sb="9" eb="11">
      <t>チホウ</t>
    </rPh>
    <phoneticPr fontId="23"/>
  </si>
  <si>
    <t>※受入事前準備</t>
    <rPh sb="1" eb="3">
      <t>ウケイレ</t>
    </rPh>
    <rPh sb="3" eb="5">
      <t>ジゼン</t>
    </rPh>
    <rPh sb="5" eb="7">
      <t>ジュンビ</t>
    </rPh>
    <phoneticPr fontId="20"/>
  </si>
  <si>
    <t>講義会場費</t>
    <rPh sb="0" eb="2">
      <t>コウギ</t>
    </rPh>
    <rPh sb="2" eb="5">
      <t>カイジョウヒ</t>
    </rPh>
    <phoneticPr fontId="20"/>
  </si>
  <si>
    <t>Ⅱ　事業費(海外分）</t>
    <rPh sb="2" eb="5">
      <t>ジギョウヒ</t>
    </rPh>
    <rPh sb="6" eb="8">
      <t>カイガイ</t>
    </rPh>
    <rPh sb="8" eb="9">
      <t>ブン</t>
    </rPh>
    <phoneticPr fontId="20"/>
  </si>
  <si>
    <t>（付帯経費）</t>
    <rPh sb="1" eb="3">
      <t>フタイ</t>
    </rPh>
    <rPh sb="3" eb="5">
      <t>ケイヒ</t>
    </rPh>
    <phoneticPr fontId="20"/>
  </si>
  <si>
    <t>ア</t>
  </si>
  <si>
    <t>（３）交流会経費</t>
    <rPh sb="3" eb="6">
      <t>コウリュウカイ</t>
    </rPh>
    <rPh sb="6" eb="8">
      <t>ケイヒ</t>
    </rPh>
    <phoneticPr fontId="20"/>
  </si>
  <si>
    <t>エスコート食事代</t>
    <rPh sb="5" eb="8">
      <t>ショクジダイ</t>
    </rPh>
    <phoneticPr fontId="20"/>
  </si>
  <si>
    <t>エスコート宿泊代</t>
    <rPh sb="5" eb="7">
      <t>シュクハク</t>
    </rPh>
    <rPh sb="7" eb="8">
      <t>ダイ</t>
    </rPh>
    <phoneticPr fontId="24"/>
  </si>
  <si>
    <t>エスコート交通費</t>
    <rPh sb="5" eb="8">
      <t>コウツウヒ</t>
    </rPh>
    <phoneticPr fontId="24"/>
  </si>
  <si>
    <t>イ</t>
    <phoneticPr fontId="20"/>
  </si>
  <si>
    <t>I 事業費　(国内）</t>
    <rPh sb="7" eb="9">
      <t>コクナイ</t>
    </rPh>
    <phoneticPr fontId="24"/>
  </si>
  <si>
    <t>３　エスコート経費</t>
    <rPh sb="7" eb="9">
      <t>ケイヒ</t>
    </rPh>
    <phoneticPr fontId="24"/>
  </si>
  <si>
    <t>２　プログラム経費</t>
    <rPh sb="7" eb="9">
      <t>ケイヒ</t>
    </rPh>
    <phoneticPr fontId="20"/>
  </si>
  <si>
    <t>（航空賃，予備費を除く７％を上限とする）</t>
    <rPh sb="5" eb="7">
      <t>ヨビ</t>
    </rPh>
    <phoneticPr fontId="20"/>
  </si>
  <si>
    <t>（航空賃，予備費を除く７％を上限とする）</t>
    <rPh sb="5" eb="8">
      <t>ヨビヒ</t>
    </rPh>
    <phoneticPr fontId="24"/>
  </si>
  <si>
    <t>※派遣事前準備</t>
    <rPh sb="1" eb="3">
      <t>ハケン</t>
    </rPh>
    <rPh sb="3" eb="5">
      <t>ジゼン</t>
    </rPh>
    <rPh sb="5" eb="7">
      <t>ジュンビ</t>
    </rPh>
    <phoneticPr fontId="20"/>
  </si>
  <si>
    <t>（２）査証取得費</t>
    <rPh sb="3" eb="5">
      <t>サショウ</t>
    </rPh>
    <rPh sb="5" eb="8">
      <t>シュトクヒ</t>
    </rPh>
    <phoneticPr fontId="20"/>
  </si>
  <si>
    <t>会場費</t>
    <rPh sb="0" eb="3">
      <t>カイジョウヒ</t>
    </rPh>
    <phoneticPr fontId="20"/>
  </si>
  <si>
    <t>交流会会場費</t>
    <rPh sb="0" eb="3">
      <t>コウリュウカイ</t>
    </rPh>
    <rPh sb="3" eb="5">
      <t>カイジョウ</t>
    </rPh>
    <rPh sb="5" eb="6">
      <t>ヒ</t>
    </rPh>
    <phoneticPr fontId="24"/>
  </si>
  <si>
    <t>イ</t>
    <phoneticPr fontId="20"/>
  </si>
  <si>
    <t>会場備品借料</t>
    <rPh sb="0" eb="2">
      <t>カイジョウ</t>
    </rPh>
    <rPh sb="2" eb="4">
      <t>ビヒン</t>
    </rPh>
    <rPh sb="4" eb="6">
      <t>シャクリョウ</t>
    </rPh>
    <phoneticPr fontId="20"/>
  </si>
  <si>
    <t>イ</t>
    <phoneticPr fontId="20"/>
  </si>
  <si>
    <t>４　事務局プログラム運営経費</t>
    <rPh sb="2" eb="5">
      <t>ジムキョク</t>
    </rPh>
    <rPh sb="10" eb="12">
      <t>ウンエイ</t>
    </rPh>
    <rPh sb="12" eb="14">
      <t>ケイヒ</t>
    </rPh>
    <phoneticPr fontId="20"/>
  </si>
  <si>
    <t>５　諸経費</t>
    <rPh sb="2" eb="5">
      <t>ショケイヒ</t>
    </rPh>
    <phoneticPr fontId="20"/>
  </si>
  <si>
    <t>宿泊代</t>
    <rPh sb="0" eb="3">
      <t>シュクハクダイ</t>
    </rPh>
    <phoneticPr fontId="20"/>
  </si>
  <si>
    <t>食事代</t>
    <rPh sb="0" eb="3">
      <t>ショクジダイ</t>
    </rPh>
    <phoneticPr fontId="23"/>
  </si>
  <si>
    <t>施設拝観料</t>
    <rPh sb="0" eb="2">
      <t>シセツ</t>
    </rPh>
    <rPh sb="2" eb="4">
      <t>ハイカン</t>
    </rPh>
    <rPh sb="4" eb="5">
      <t>リョウ</t>
    </rPh>
    <phoneticPr fontId="24"/>
  </si>
  <si>
    <t>（１）現場同行経費</t>
    <rPh sb="3" eb="5">
      <t>ゲンバ</t>
    </rPh>
    <rPh sb="5" eb="7">
      <t>ドウコウ</t>
    </rPh>
    <rPh sb="7" eb="9">
      <t>ケイヒ</t>
    </rPh>
    <phoneticPr fontId="20"/>
  </si>
  <si>
    <t>飲食代（必要なければソフトドリンクのみ）</t>
    <rPh sb="0" eb="3">
      <t>インショクダイ</t>
    </rPh>
    <rPh sb="4" eb="6">
      <t>ヒツヨウ</t>
    </rPh>
    <phoneticPr fontId="24"/>
  </si>
  <si>
    <t>（１）国際航空賃</t>
    <rPh sb="3" eb="5">
      <t>コクサイ</t>
    </rPh>
    <rPh sb="5" eb="7">
      <t>コウクウ</t>
    </rPh>
    <rPh sb="7" eb="8">
      <t>チン</t>
    </rPh>
    <phoneticPr fontId="24"/>
  </si>
  <si>
    <t>（１）オリエンテーション関係費</t>
    <rPh sb="12" eb="15">
      <t>カンケイヒ</t>
    </rPh>
    <phoneticPr fontId="20"/>
  </si>
  <si>
    <t>（３）学校訪問受入諸経費</t>
    <rPh sb="3" eb="5">
      <t>ガッコウ</t>
    </rPh>
    <rPh sb="5" eb="7">
      <t>ホウモン</t>
    </rPh>
    <rPh sb="7" eb="8">
      <t>ウ</t>
    </rPh>
    <rPh sb="8" eb="9">
      <t>イ</t>
    </rPh>
    <rPh sb="9" eb="10">
      <t>ショ</t>
    </rPh>
    <rPh sb="10" eb="12">
      <t>ケイヒ</t>
    </rPh>
    <phoneticPr fontId="24"/>
  </si>
  <si>
    <t>（４）ホームステイ経費</t>
    <rPh sb="9" eb="11">
      <t>ケイヒ</t>
    </rPh>
    <phoneticPr fontId="24"/>
  </si>
  <si>
    <t>（６）報告会経費</t>
    <rPh sb="3" eb="6">
      <t>ホウコクカイ</t>
    </rPh>
    <rPh sb="6" eb="8">
      <t>ケイヒ</t>
    </rPh>
    <phoneticPr fontId="24"/>
  </si>
  <si>
    <t>ワークショップ会場費・報告会会場費</t>
    <rPh sb="7" eb="10">
      <t>カイジョウヒ</t>
    </rPh>
    <rPh sb="11" eb="14">
      <t>ホウコクカイ</t>
    </rPh>
    <rPh sb="14" eb="17">
      <t>カイジョウヒ</t>
    </rPh>
    <phoneticPr fontId="20"/>
  </si>
  <si>
    <t>４　エスコート経費</t>
    <rPh sb="7" eb="9">
      <t>ケイヒ</t>
    </rPh>
    <phoneticPr fontId="24"/>
  </si>
  <si>
    <t>報告書作成・印刷費</t>
    <rPh sb="0" eb="3">
      <t>ホウコクショ</t>
    </rPh>
    <rPh sb="3" eb="5">
      <t>サクセイ</t>
    </rPh>
    <rPh sb="6" eb="8">
      <t>インサツ</t>
    </rPh>
    <rPh sb="8" eb="9">
      <t>ヒ</t>
    </rPh>
    <phoneticPr fontId="23"/>
  </si>
  <si>
    <t>Ⅲ　事業費</t>
    <rPh sb="2" eb="5">
      <t>ジギョウヒ</t>
    </rPh>
    <phoneticPr fontId="20"/>
  </si>
  <si>
    <t xml:space="preserve">（１）国際航空賃 </t>
    <rPh sb="3" eb="5">
      <t>コクサイ</t>
    </rPh>
    <rPh sb="5" eb="7">
      <t>コウクウ</t>
    </rPh>
    <rPh sb="7" eb="8">
      <t>チン</t>
    </rPh>
    <phoneticPr fontId="24"/>
  </si>
  <si>
    <t>（４）雑費</t>
    <rPh sb="3" eb="5">
      <t>ザッピ</t>
    </rPh>
    <phoneticPr fontId="24"/>
  </si>
  <si>
    <t>（１）学校訪問受入諸経費</t>
    <rPh sb="3" eb="5">
      <t>ガッコウ</t>
    </rPh>
    <rPh sb="5" eb="7">
      <t>ホウモン</t>
    </rPh>
    <rPh sb="7" eb="8">
      <t>ウ</t>
    </rPh>
    <rPh sb="8" eb="9">
      <t>イ</t>
    </rPh>
    <rPh sb="9" eb="10">
      <t>ショ</t>
    </rPh>
    <rPh sb="10" eb="12">
      <t>ケイヒ</t>
    </rPh>
    <phoneticPr fontId="24"/>
  </si>
  <si>
    <t>（２）ホームステイ経費</t>
    <rPh sb="9" eb="11">
      <t>ケイヒ</t>
    </rPh>
    <phoneticPr fontId="24"/>
  </si>
  <si>
    <t>（2）名簿管理・更新費</t>
    <rPh sb="3" eb="5">
      <t>メイボ</t>
    </rPh>
    <rPh sb="5" eb="7">
      <t>カンリ</t>
    </rPh>
    <rPh sb="8" eb="10">
      <t>コウシン</t>
    </rPh>
    <phoneticPr fontId="20"/>
  </si>
  <si>
    <t xml:space="preserve">５　手数料 </t>
    <rPh sb="2" eb="5">
      <t>テスウリョウ</t>
    </rPh>
    <phoneticPr fontId="24"/>
  </si>
  <si>
    <t>(７）プレ・プログラム　コンテンツ関係費</t>
    <rPh sb="17" eb="20">
      <t>カンケイヒ</t>
    </rPh>
    <phoneticPr fontId="20"/>
  </si>
  <si>
    <t>ア</t>
    <phoneticPr fontId="20"/>
  </si>
  <si>
    <t>イ</t>
    <phoneticPr fontId="20"/>
  </si>
  <si>
    <t>webコンテンツ作成・翻訳費</t>
    <rPh sb="8" eb="10">
      <t>サクセイ</t>
    </rPh>
    <rPh sb="11" eb="13">
      <t>ホンヤク</t>
    </rPh>
    <rPh sb="13" eb="14">
      <t>ヒ</t>
    </rPh>
    <phoneticPr fontId="20"/>
  </si>
  <si>
    <t>ウ</t>
    <phoneticPr fontId="20"/>
  </si>
  <si>
    <t>（講師・協力団体・ツアー・MC）謝金</t>
    <rPh sb="1" eb="3">
      <t>コウシ</t>
    </rPh>
    <rPh sb="4" eb="6">
      <t>キョウリョク</t>
    </rPh>
    <rPh sb="6" eb="8">
      <t>ダンタイ</t>
    </rPh>
    <rPh sb="16" eb="18">
      <t>シャキン</t>
    </rPh>
    <phoneticPr fontId="20"/>
  </si>
  <si>
    <t>通訳費</t>
    <rPh sb="0" eb="2">
      <t>ツウヤク</t>
    </rPh>
    <rPh sb="2" eb="3">
      <t>ヒ</t>
    </rPh>
    <phoneticPr fontId="20"/>
  </si>
  <si>
    <t>（４）雑費（保険料、通信料等）</t>
    <rPh sb="3" eb="5">
      <t>ザッピ</t>
    </rPh>
    <rPh sb="6" eb="8">
      <t>ホケン</t>
    </rPh>
    <rPh sb="8" eb="9">
      <t>リョウ</t>
    </rPh>
    <rPh sb="10" eb="13">
      <t>ツウシンリョウ</t>
    </rPh>
    <rPh sb="13" eb="14">
      <t>ナド</t>
    </rPh>
    <phoneticPr fontId="24"/>
  </si>
  <si>
    <t>②</t>
    <phoneticPr fontId="20"/>
  </si>
  <si>
    <t>(５)感染症予防対策費</t>
    <rPh sb="3" eb="6">
      <t>カンセンショウ</t>
    </rPh>
    <rPh sb="6" eb="8">
      <t>ヨボウ</t>
    </rPh>
    <rPh sb="8" eb="10">
      <t>タイサク</t>
    </rPh>
    <rPh sb="10" eb="11">
      <t>ヒ</t>
    </rPh>
    <phoneticPr fontId="20"/>
  </si>
  <si>
    <t>備品（マスク・消毒液・体温計・手袋等）</t>
    <rPh sb="0" eb="2">
      <t>ビヒン</t>
    </rPh>
    <rPh sb="7" eb="10">
      <t>ショウドクエキ</t>
    </rPh>
    <rPh sb="11" eb="14">
      <t>タイオンケイ</t>
    </rPh>
    <rPh sb="15" eb="17">
      <t>テブクロ</t>
    </rPh>
    <rPh sb="17" eb="18">
      <t>ナド</t>
    </rPh>
    <phoneticPr fontId="20"/>
  </si>
  <si>
    <t>（オンライン併用可）</t>
    <phoneticPr fontId="20"/>
  </si>
  <si>
    <t>(２）プレ・プログラム　コンテンツ関係費</t>
    <rPh sb="17" eb="20">
      <t>カンケイヒ</t>
    </rPh>
    <phoneticPr fontId="20"/>
  </si>
  <si>
    <t>(５)感染症防止対策費</t>
    <rPh sb="3" eb="6">
      <t>カンセンショウ</t>
    </rPh>
    <rPh sb="6" eb="8">
      <t>ボウシ</t>
    </rPh>
    <rPh sb="8" eb="10">
      <t>タイサク</t>
    </rPh>
    <rPh sb="10" eb="11">
      <t>ヒ</t>
    </rPh>
    <phoneticPr fontId="20"/>
  </si>
  <si>
    <r>
      <t>オリエンテーション会場費</t>
    </r>
    <r>
      <rPr>
        <sz val="11"/>
        <rFont val="ＭＳ Ｐゴシック"/>
        <family val="3"/>
        <charset val="128"/>
      </rPr>
      <t>（オンライン併用可）</t>
    </r>
    <rPh sb="9" eb="12">
      <t>カイジョウヒ</t>
    </rPh>
    <rPh sb="18" eb="20">
      <t>ヘイヨウ</t>
    </rPh>
    <phoneticPr fontId="20"/>
  </si>
  <si>
    <t>講師謝金（５コマを想定）（オンライン併用可）</t>
    <rPh sb="0" eb="2">
      <t>コウシ</t>
    </rPh>
    <rPh sb="2" eb="4">
      <t>シャキン</t>
    </rPh>
    <rPh sb="9" eb="11">
      <t>ソウテイ</t>
    </rPh>
    <rPh sb="18" eb="20">
      <t>ヘイヨウ</t>
    </rPh>
    <rPh sb="20" eb="21">
      <t>カ</t>
    </rPh>
    <phoneticPr fontId="20"/>
  </si>
  <si>
    <t>ホストファミリー事前説明会会場費（オンライン併用可）</t>
    <rPh sb="8" eb="10">
      <t>ジゼン</t>
    </rPh>
    <rPh sb="10" eb="13">
      <t>セツメイカイ</t>
    </rPh>
    <rPh sb="13" eb="15">
      <t>カイジョウ</t>
    </rPh>
    <rPh sb="15" eb="16">
      <t>ヒ</t>
    </rPh>
    <phoneticPr fontId="20"/>
  </si>
  <si>
    <r>
      <t>（１）</t>
    </r>
    <r>
      <rPr>
        <sz val="11"/>
        <rFont val="ＭＳ Ｐゴシック"/>
        <family val="3"/>
        <charset val="128"/>
      </rPr>
      <t>エスコート関連経費</t>
    </r>
    <rPh sb="8" eb="10">
      <t>カンレン</t>
    </rPh>
    <rPh sb="10" eb="12">
      <t>ケイヒ</t>
    </rPh>
    <phoneticPr fontId="24"/>
  </si>
  <si>
    <r>
      <t>エスコート謝</t>
    </r>
    <r>
      <rPr>
        <sz val="11"/>
        <rFont val="ＭＳ Ｐゴシック"/>
        <family val="3"/>
        <charset val="128"/>
      </rPr>
      <t>金</t>
    </r>
    <rPh sb="5" eb="7">
      <t>シャキン</t>
    </rPh>
    <phoneticPr fontId="24"/>
  </si>
  <si>
    <r>
      <t>（１）</t>
    </r>
    <r>
      <rPr>
        <sz val="11"/>
        <rFont val="ＭＳ Ｐゴシック"/>
        <family val="3"/>
        <charset val="128"/>
      </rPr>
      <t>現地国内旅費</t>
    </r>
    <rPh sb="3" eb="5">
      <t>ゲンチ</t>
    </rPh>
    <rPh sb="5" eb="7">
      <t>コクナイ</t>
    </rPh>
    <rPh sb="7" eb="9">
      <t>リョヒ</t>
    </rPh>
    <phoneticPr fontId="24"/>
  </si>
  <si>
    <r>
      <t>（２）</t>
    </r>
    <r>
      <rPr>
        <sz val="11"/>
        <rFont val="ＭＳ Ｐゴシック"/>
        <family val="3"/>
        <charset val="128"/>
      </rPr>
      <t>現地国内宿泊費等</t>
    </r>
    <rPh sb="3" eb="5">
      <t>ゲンチ</t>
    </rPh>
    <rPh sb="5" eb="7">
      <t>コクナイ</t>
    </rPh>
    <rPh sb="7" eb="9">
      <t>シュクハク</t>
    </rPh>
    <rPh sb="9" eb="10">
      <t>ヒ</t>
    </rPh>
    <rPh sb="10" eb="11">
      <t>ナド</t>
    </rPh>
    <phoneticPr fontId="24"/>
  </si>
  <si>
    <r>
      <t>（１）</t>
    </r>
    <r>
      <rPr>
        <sz val="11"/>
        <rFont val="ＭＳ Ｐゴシック"/>
        <family val="3"/>
        <charset val="128"/>
      </rPr>
      <t>エスコート経費</t>
    </r>
    <rPh sb="8" eb="10">
      <t>ケイヒ</t>
    </rPh>
    <phoneticPr fontId="24"/>
  </si>
  <si>
    <r>
      <t>（２）</t>
    </r>
    <r>
      <rPr>
        <sz val="11"/>
        <rFont val="ＭＳ Ｐゴシック"/>
        <family val="3"/>
        <charset val="128"/>
      </rPr>
      <t>コピー用紙代</t>
    </r>
    <rPh sb="6" eb="8">
      <t>ヨウシ</t>
    </rPh>
    <rPh sb="8" eb="9">
      <t>ダイ</t>
    </rPh>
    <phoneticPr fontId="24"/>
  </si>
  <si>
    <r>
      <t>（１）</t>
    </r>
    <r>
      <rPr>
        <sz val="11"/>
        <rFont val="ＭＳ Ｐゴシック"/>
        <family val="3"/>
        <charset val="128"/>
      </rPr>
      <t>振込手数料</t>
    </r>
    <rPh sb="3" eb="5">
      <t>フリコミ</t>
    </rPh>
    <rPh sb="5" eb="8">
      <t>テスウリョウ</t>
    </rPh>
    <phoneticPr fontId="24"/>
  </si>
  <si>
    <r>
      <t>３　滞在</t>
    </r>
    <r>
      <rPr>
        <sz val="11"/>
        <rFont val="ＭＳ Ｐゴシック"/>
        <family val="3"/>
        <charset val="128"/>
      </rPr>
      <t>準備経費</t>
    </r>
    <rPh sb="2" eb="4">
      <t>タイザイ</t>
    </rPh>
    <rPh sb="4" eb="6">
      <t>ジュンビ</t>
    </rPh>
    <rPh sb="6" eb="8">
      <t>ケイヒ</t>
    </rPh>
    <phoneticPr fontId="20"/>
  </si>
  <si>
    <r>
      <rPr>
        <sz val="11"/>
        <rFont val="ＭＳ Ｐゴシック"/>
        <family val="3"/>
        <charset val="128"/>
      </rPr>
      <t>１　滞在費（海外）</t>
    </r>
    <rPh sb="2" eb="5">
      <t>タイザイヒ</t>
    </rPh>
    <rPh sb="6" eb="8">
      <t>カイガイ</t>
    </rPh>
    <phoneticPr fontId="20"/>
  </si>
  <si>
    <t>※拠出先が内規で予備費を定めている場合は、内規に沿って記載。</t>
    <rPh sb="8" eb="10">
      <t>ヨビ</t>
    </rPh>
    <phoneticPr fontId="20"/>
  </si>
  <si>
    <t>※航空運賃は、最も経済路線を優先とする。</t>
    <rPh sb="1" eb="3">
      <t>コウクウ</t>
    </rPh>
    <rPh sb="3" eb="5">
      <t>ウンチン</t>
    </rPh>
    <rPh sb="7" eb="8">
      <t>モット</t>
    </rPh>
    <rPh sb="9" eb="11">
      <t>ケイザイ</t>
    </rPh>
    <rPh sb="11" eb="13">
      <t>ロセン</t>
    </rPh>
    <rPh sb="14" eb="16">
      <t>ユウセン</t>
    </rPh>
    <phoneticPr fontId="20"/>
  </si>
  <si>
    <t>※拠出先が内規で予備費を定めている場合は、内規に沿って記載。</t>
    <rPh sb="8" eb="10">
      <t>ヨビ</t>
    </rPh>
    <rPh sb="21" eb="23">
      <t>ナイキ</t>
    </rPh>
    <rPh sb="27" eb="29">
      <t>キサイ</t>
    </rPh>
    <phoneticPr fontId="20"/>
  </si>
  <si>
    <t>　</t>
  </si>
  <si>
    <t xml:space="preserve"> </t>
  </si>
  <si>
    <t>予算見出し</t>
    <rPh sb="0" eb="2">
      <t>ヨサン</t>
    </rPh>
    <rPh sb="2" eb="4">
      <t>ミダ</t>
    </rPh>
    <phoneticPr fontId="20"/>
  </si>
  <si>
    <t>予算項目</t>
    <rPh sb="0" eb="2">
      <t>ヨサン</t>
    </rPh>
    <rPh sb="2" eb="4">
      <t>コウモク</t>
    </rPh>
    <phoneticPr fontId="20"/>
  </si>
  <si>
    <t>（参考）</t>
    <rPh sb="1" eb="3">
      <t>サンコウ</t>
    </rPh>
    <phoneticPr fontId="41"/>
  </si>
  <si>
    <t>コンテンツ制作費</t>
    <rPh sb="5" eb="8">
      <t>セイサクヒ</t>
    </rPh>
    <phoneticPr fontId="20"/>
  </si>
  <si>
    <t>動画制作*、翻訳、著作権、バーチャル視察・体験、教材費、ツアー/視察費等</t>
    <rPh sb="24" eb="26">
      <t>キョウザイ</t>
    </rPh>
    <rPh sb="32" eb="34">
      <t>シサツ</t>
    </rPh>
    <rPh sb="34" eb="35">
      <t>ヒ</t>
    </rPh>
    <phoneticPr fontId="41"/>
  </si>
  <si>
    <t>一式</t>
    <rPh sb="0" eb="2">
      <t>イッシキ</t>
    </rPh>
    <phoneticPr fontId="20"/>
  </si>
  <si>
    <t>1回</t>
    <rPh sb="1" eb="2">
      <t>カイ</t>
    </rPh>
    <phoneticPr fontId="41"/>
  </si>
  <si>
    <t>3者見積：韓国160万、ｱｾｱﾝ100万、中国38万（動画制作以外、動画/著作権を含めると100万以上）</t>
    <rPh sb="1" eb="2">
      <t>シャ</t>
    </rPh>
    <rPh sb="2" eb="4">
      <t>ミツ</t>
    </rPh>
    <rPh sb="5" eb="7">
      <t>カンコク</t>
    </rPh>
    <rPh sb="10" eb="11">
      <t>マン</t>
    </rPh>
    <rPh sb="19" eb="20">
      <t>マン</t>
    </rPh>
    <rPh sb="21" eb="23">
      <t>チュウゴク</t>
    </rPh>
    <rPh sb="25" eb="26">
      <t>マン</t>
    </rPh>
    <rPh sb="27" eb="29">
      <t>ドウガ</t>
    </rPh>
    <rPh sb="29" eb="31">
      <t>セイサク</t>
    </rPh>
    <rPh sb="31" eb="33">
      <t>イガイ</t>
    </rPh>
    <rPh sb="34" eb="36">
      <t>ドウガ</t>
    </rPh>
    <rPh sb="37" eb="40">
      <t>チョサクケン</t>
    </rPh>
    <rPh sb="41" eb="42">
      <t>フク</t>
    </rPh>
    <rPh sb="48" eb="49">
      <t>マン</t>
    </rPh>
    <rPh sb="49" eb="51">
      <t>イジョウ</t>
    </rPh>
    <phoneticPr fontId="41"/>
  </si>
  <si>
    <t>システム構築・管理費</t>
    <rPh sb="4" eb="6">
      <t>コウチク</t>
    </rPh>
    <rPh sb="7" eb="10">
      <t>カンリヒ</t>
    </rPh>
    <phoneticPr fontId="41"/>
  </si>
  <si>
    <t>一式</t>
    <rPh sb="0" eb="2">
      <t>イッシキ</t>
    </rPh>
    <phoneticPr fontId="41"/>
  </si>
  <si>
    <t>3者見積：中5.5万円、韓・A:5万円</t>
    <rPh sb="1" eb="2">
      <t>シャ</t>
    </rPh>
    <rPh sb="2" eb="4">
      <t>ミツ</t>
    </rPh>
    <rPh sb="5" eb="6">
      <t>チュウ</t>
    </rPh>
    <rPh sb="9" eb="11">
      <t>マンエン</t>
    </rPh>
    <phoneticPr fontId="41"/>
  </si>
  <si>
    <t>人件費</t>
    <rPh sb="0" eb="3">
      <t>ジンケンヒ</t>
    </rPh>
    <phoneticPr fontId="20"/>
  </si>
  <si>
    <t>1）</t>
  </si>
  <si>
    <t>企画運営・調整業務</t>
    <rPh sb="0" eb="2">
      <t>キカク</t>
    </rPh>
    <rPh sb="2" eb="4">
      <t>ウンエイ</t>
    </rPh>
    <rPh sb="5" eb="7">
      <t>チョウセイ</t>
    </rPh>
    <rPh sb="7" eb="9">
      <t>ギョウム</t>
    </rPh>
    <phoneticPr fontId="20"/>
  </si>
  <si>
    <t>2)</t>
  </si>
  <si>
    <t>運営業務</t>
    <rPh sb="0" eb="2">
      <t>ウンエイ</t>
    </rPh>
    <rPh sb="2" eb="4">
      <t>ギョウム</t>
    </rPh>
    <phoneticPr fontId="20"/>
  </si>
  <si>
    <t>１プログラム複数回（10回）実施を想定</t>
    <rPh sb="6" eb="8">
      <t>フクスウ</t>
    </rPh>
    <rPh sb="8" eb="9">
      <t>カイ</t>
    </rPh>
    <rPh sb="12" eb="13">
      <t>カイ</t>
    </rPh>
    <rPh sb="14" eb="16">
      <t>ジッシ</t>
    </rPh>
    <rPh sb="17" eb="19">
      <t>ソウテイ</t>
    </rPh>
    <phoneticPr fontId="41"/>
  </si>
  <si>
    <t>3)</t>
  </si>
  <si>
    <t>司会兼通訳（英語）</t>
    <rPh sb="0" eb="2">
      <t>シカイ</t>
    </rPh>
    <rPh sb="2" eb="3">
      <t>ケン</t>
    </rPh>
    <rPh sb="3" eb="5">
      <t>ツウヤク</t>
    </rPh>
    <rPh sb="6" eb="8">
      <t>エイゴ</t>
    </rPh>
    <phoneticPr fontId="41"/>
  </si>
  <si>
    <t>省内基準参考</t>
    <rPh sb="0" eb="2">
      <t>ショウナイ</t>
    </rPh>
    <rPh sb="2" eb="4">
      <t>キジュン</t>
    </rPh>
    <rPh sb="4" eb="6">
      <t>サンコウ</t>
    </rPh>
    <phoneticPr fontId="41"/>
  </si>
  <si>
    <t>4)</t>
  </si>
  <si>
    <t>司会兼通訳（中・韓）</t>
    <rPh sb="0" eb="2">
      <t>シカイ</t>
    </rPh>
    <rPh sb="2" eb="3">
      <t>ケン</t>
    </rPh>
    <rPh sb="3" eb="5">
      <t>ツウヤク</t>
    </rPh>
    <rPh sb="6" eb="7">
      <t>ナカ</t>
    </rPh>
    <rPh sb="8" eb="9">
      <t>カン</t>
    </rPh>
    <phoneticPr fontId="41"/>
  </si>
  <si>
    <t>5)</t>
  </si>
  <si>
    <t>司会兼通訳（西・仏・独）</t>
    <rPh sb="0" eb="2">
      <t>シカイ</t>
    </rPh>
    <rPh sb="2" eb="3">
      <t>ケン</t>
    </rPh>
    <rPh sb="3" eb="5">
      <t>ツウヤク</t>
    </rPh>
    <rPh sb="6" eb="7">
      <t>ニシ</t>
    </rPh>
    <rPh sb="8" eb="9">
      <t>フツ</t>
    </rPh>
    <rPh sb="10" eb="11">
      <t>ドク</t>
    </rPh>
    <phoneticPr fontId="41"/>
  </si>
  <si>
    <t>6)</t>
  </si>
  <si>
    <t>司会兼通訳（他言語）</t>
    <rPh sb="0" eb="2">
      <t>シカイ</t>
    </rPh>
    <rPh sb="2" eb="3">
      <t>ケン</t>
    </rPh>
    <rPh sb="3" eb="5">
      <t>ツウヤク</t>
    </rPh>
    <rPh sb="6" eb="7">
      <t>ホカ</t>
    </rPh>
    <rPh sb="7" eb="9">
      <t>ゲンゴ</t>
    </rPh>
    <phoneticPr fontId="41"/>
  </si>
  <si>
    <t>謝金</t>
    <rPh sb="0" eb="2">
      <t>シャキン</t>
    </rPh>
    <phoneticPr fontId="41"/>
  </si>
  <si>
    <t>1)</t>
  </si>
  <si>
    <t>講師</t>
    <rPh sb="0" eb="2">
      <t>コウシ</t>
    </rPh>
    <phoneticPr fontId="41"/>
  </si>
  <si>
    <t>招へい同様（3回/１プログラム想定）</t>
    <rPh sb="0" eb="1">
      <t>ショウ</t>
    </rPh>
    <rPh sb="3" eb="5">
      <t>ドウヨウ</t>
    </rPh>
    <rPh sb="7" eb="8">
      <t>カイ</t>
    </rPh>
    <rPh sb="15" eb="17">
      <t>ソウテイ</t>
    </rPh>
    <phoneticPr fontId="41"/>
  </si>
  <si>
    <t>受入れ学校、協力団体等</t>
    <rPh sb="0" eb="2">
      <t>ウケイ</t>
    </rPh>
    <rPh sb="3" eb="5">
      <t>ガッコウ</t>
    </rPh>
    <rPh sb="6" eb="8">
      <t>キョウリョク</t>
    </rPh>
    <rPh sb="8" eb="11">
      <t>ダンタイナド</t>
    </rPh>
    <phoneticPr fontId="41"/>
  </si>
  <si>
    <t>者月</t>
    <rPh sb="0" eb="1">
      <t>シャ</t>
    </rPh>
    <rPh sb="1" eb="2">
      <t>ツキ</t>
    </rPh>
    <phoneticPr fontId="20"/>
  </si>
  <si>
    <t>招へい同様（1プログラム/3回想定）</t>
    <rPh sb="0" eb="1">
      <t>ショウ</t>
    </rPh>
    <rPh sb="3" eb="5">
      <t>ドウヨウ</t>
    </rPh>
    <rPh sb="14" eb="15">
      <t>カイ</t>
    </rPh>
    <rPh sb="15" eb="17">
      <t>ソウテイ</t>
    </rPh>
    <phoneticPr fontId="41"/>
  </si>
  <si>
    <t>会場費</t>
    <rPh sb="0" eb="3">
      <t>カイジョウヒ</t>
    </rPh>
    <phoneticPr fontId="41"/>
  </si>
  <si>
    <t>司会・通訳・運営スタッフブース、オンライン接続費等</t>
    <rPh sb="0" eb="2">
      <t>シカイ</t>
    </rPh>
    <rPh sb="3" eb="5">
      <t>ツウヤク</t>
    </rPh>
    <rPh sb="6" eb="8">
      <t>ウンエイ</t>
    </rPh>
    <rPh sb="21" eb="23">
      <t>セツゾク</t>
    </rPh>
    <rPh sb="23" eb="24">
      <t>ヒ</t>
    </rPh>
    <rPh sb="24" eb="25">
      <t>ナド</t>
    </rPh>
    <phoneticPr fontId="41"/>
  </si>
  <si>
    <t>韓・A：5万円（1言語の場合）、中：21万円</t>
    <rPh sb="0" eb="1">
      <t>カン</t>
    </rPh>
    <rPh sb="5" eb="7">
      <t>マンエン</t>
    </rPh>
    <rPh sb="9" eb="11">
      <t>ゲンゴ</t>
    </rPh>
    <rPh sb="12" eb="14">
      <t>バアイ</t>
    </rPh>
    <rPh sb="16" eb="17">
      <t>チュウ</t>
    </rPh>
    <rPh sb="20" eb="21">
      <t>マン</t>
    </rPh>
    <rPh sb="21" eb="22">
      <t>エン</t>
    </rPh>
    <phoneticPr fontId="41"/>
  </si>
  <si>
    <t>報告書作成</t>
    <rPh sb="0" eb="3">
      <t>ホウコクショ</t>
    </rPh>
    <rPh sb="3" eb="5">
      <t>サクセイ</t>
    </rPh>
    <phoneticPr fontId="20"/>
  </si>
  <si>
    <t>報告書作成</t>
    <rPh sb="0" eb="3">
      <t>ホウコクショ</t>
    </rPh>
    <rPh sb="3" eb="5">
      <t>サクセイ</t>
    </rPh>
    <phoneticPr fontId="41"/>
  </si>
  <si>
    <t>成果収集、翻訳等</t>
    <rPh sb="0" eb="2">
      <t>セイカ</t>
    </rPh>
    <rPh sb="2" eb="4">
      <t>シュウシュウ</t>
    </rPh>
    <rPh sb="5" eb="7">
      <t>ホンヤク</t>
    </rPh>
    <rPh sb="7" eb="8">
      <t>ナド</t>
    </rPh>
    <phoneticPr fontId="41"/>
  </si>
  <si>
    <t>1式</t>
    <rPh sb="1" eb="2">
      <t>シキ</t>
    </rPh>
    <phoneticPr fontId="41"/>
  </si>
  <si>
    <t>その他</t>
    <rPh sb="2" eb="3">
      <t>ホカ</t>
    </rPh>
    <phoneticPr fontId="41"/>
  </si>
  <si>
    <t>通信連絡費</t>
    <rPh sb="0" eb="2">
      <t>ツウシン</t>
    </rPh>
    <rPh sb="2" eb="5">
      <t>レンラクヒ</t>
    </rPh>
    <phoneticPr fontId="41"/>
  </si>
  <si>
    <t>電話・FAX・郵便・送付料</t>
    <rPh sb="7" eb="9">
      <t>ユウビン</t>
    </rPh>
    <rPh sb="10" eb="12">
      <t>ソウフ</t>
    </rPh>
    <rPh sb="12" eb="13">
      <t>リョウ</t>
    </rPh>
    <phoneticPr fontId="20"/>
  </si>
  <si>
    <t>3者見積（中、韓、ＡＳＥＡＮ）</t>
    <rPh sb="1" eb="2">
      <t>シャ</t>
    </rPh>
    <rPh sb="2" eb="4">
      <t>ミツ</t>
    </rPh>
    <rPh sb="5" eb="6">
      <t>チュウ</t>
    </rPh>
    <rPh sb="7" eb="8">
      <t>カン</t>
    </rPh>
    <phoneticPr fontId="41"/>
  </si>
  <si>
    <t>振込手数料</t>
    <rPh sb="0" eb="2">
      <t>フリコミ</t>
    </rPh>
    <rPh sb="2" eb="5">
      <t>テスウリョウ</t>
    </rPh>
    <phoneticPr fontId="20"/>
  </si>
  <si>
    <t>運営管理費
Overhead cost</t>
    <rPh sb="0" eb="2">
      <t>ウンエイ</t>
    </rPh>
    <rPh sb="2" eb="5">
      <t>カンリヒ</t>
    </rPh>
    <phoneticPr fontId="20"/>
  </si>
  <si>
    <r>
      <t>運営管理費</t>
    </r>
    <r>
      <rPr>
        <sz val="11"/>
        <rFont val="游ゴシック"/>
        <family val="3"/>
        <charset val="128"/>
      </rPr>
      <t>（7％）</t>
    </r>
    <rPh sb="0" eb="2">
      <t>ウンエイ</t>
    </rPh>
    <rPh sb="2" eb="5">
      <t>カンリヒ</t>
    </rPh>
    <phoneticPr fontId="41"/>
  </si>
  <si>
    <t>経費総額</t>
    <rPh sb="0" eb="2">
      <t>ケイヒ</t>
    </rPh>
    <rPh sb="2" eb="4">
      <t>ソウガク</t>
    </rPh>
    <phoneticPr fontId="20"/>
  </si>
  <si>
    <t>3者見積：韓・Ａ：2，000円、中：12万円</t>
    <rPh sb="1" eb="2">
      <t>シャ</t>
    </rPh>
    <rPh sb="2" eb="4">
      <t>ミツ</t>
    </rPh>
    <rPh sb="5" eb="6">
      <t>カン</t>
    </rPh>
    <rPh sb="14" eb="15">
      <t>エン</t>
    </rPh>
    <rPh sb="16" eb="17">
      <t>チュウ</t>
    </rPh>
    <rPh sb="20" eb="22">
      <t>マンエン</t>
    </rPh>
    <phoneticPr fontId="41"/>
  </si>
  <si>
    <t>合計</t>
    <rPh sb="0" eb="2">
      <t>ゴウケイ</t>
    </rPh>
    <phoneticPr fontId="41"/>
  </si>
  <si>
    <t>プログラム・コンテンツ（目安）</t>
    <rPh sb="12" eb="14">
      <t>メヤス</t>
    </rPh>
    <phoneticPr fontId="41"/>
  </si>
  <si>
    <t>１プログラム時間目安</t>
    <rPh sb="6" eb="8">
      <t>ジカン</t>
    </rPh>
    <rPh sb="8" eb="10">
      <t>メヤス</t>
    </rPh>
    <phoneticPr fontId="41"/>
  </si>
  <si>
    <t>１　自治体表敬</t>
    <rPh sb="2" eb="5">
      <t>ジチタイ</t>
    </rPh>
    <rPh sb="5" eb="7">
      <t>ヒョウケイ</t>
    </rPh>
    <phoneticPr fontId="41"/>
  </si>
  <si>
    <t>複数回可</t>
    <rPh sb="0" eb="3">
      <t>フクスウカイ</t>
    </rPh>
    <rPh sb="3" eb="4">
      <t>カ</t>
    </rPh>
    <phoneticPr fontId="41"/>
  </si>
  <si>
    <t>２　分野別ウェビナー、訪問、意見交換</t>
    <rPh sb="2" eb="5">
      <t>ブンヤベツ</t>
    </rPh>
    <rPh sb="11" eb="13">
      <t>ホウモン</t>
    </rPh>
    <rPh sb="14" eb="16">
      <t>イケン</t>
    </rPh>
    <rPh sb="16" eb="18">
      <t>コウカン</t>
    </rPh>
    <phoneticPr fontId="41"/>
  </si>
  <si>
    <t>60分</t>
    <rPh sb="2" eb="3">
      <t>フン</t>
    </rPh>
    <phoneticPr fontId="41"/>
  </si>
  <si>
    <t>３　訪問・視察/体験</t>
    <rPh sb="2" eb="4">
      <t>ホウモン</t>
    </rPh>
    <rPh sb="5" eb="7">
      <t>シサツ</t>
    </rPh>
    <rPh sb="8" eb="10">
      <t>タイケン</t>
    </rPh>
    <phoneticPr fontId="41"/>
  </si>
  <si>
    <t>４　ワークショップ/交流、発信</t>
    <rPh sb="10" eb="12">
      <t>コウリュウ</t>
    </rPh>
    <rPh sb="13" eb="15">
      <t>ハッシン</t>
    </rPh>
    <phoneticPr fontId="41"/>
  </si>
  <si>
    <t>（千円）</t>
    <rPh sb="1" eb="3">
      <t>センエン</t>
    </rPh>
    <phoneticPr fontId="41"/>
  </si>
  <si>
    <t>実施団体名：</t>
    <rPh sb="0" eb="2">
      <t>ジッシ</t>
    </rPh>
    <rPh sb="2" eb="5">
      <t>ダンタイメイ</t>
    </rPh>
    <phoneticPr fontId="20"/>
  </si>
  <si>
    <t>30分～60分</t>
    <rPh sb="2" eb="3">
      <t>フン</t>
    </rPh>
    <rPh sb="6" eb="7">
      <t>フン</t>
    </rPh>
    <phoneticPr fontId="41"/>
  </si>
  <si>
    <t>*動画制作は、複数のプログラムで放映できること、また、対象者が能動的に効果的に参加できるためのツールとして制作することを想定。</t>
    <rPh sb="1" eb="3">
      <t>ドウガ</t>
    </rPh>
    <rPh sb="3" eb="5">
      <t>セイサク</t>
    </rPh>
    <rPh sb="7" eb="9">
      <t>フクスウ</t>
    </rPh>
    <rPh sb="16" eb="18">
      <t>ホウエイ</t>
    </rPh>
    <rPh sb="27" eb="30">
      <t>タイショウシャ</t>
    </rPh>
    <rPh sb="31" eb="34">
      <t>ノウドウテキ</t>
    </rPh>
    <rPh sb="35" eb="38">
      <t>コウカテキ</t>
    </rPh>
    <rPh sb="39" eb="41">
      <t>サンカ</t>
    </rPh>
    <rPh sb="53" eb="55">
      <t>セイサク</t>
    </rPh>
    <rPh sb="60" eb="62">
      <t>ソウテイ</t>
    </rPh>
    <phoneticPr fontId="41"/>
  </si>
  <si>
    <t>フォローアップ費、監査費</t>
    <rPh sb="7" eb="8">
      <t>ヒ</t>
    </rPh>
    <rPh sb="9" eb="11">
      <t>カンサ</t>
    </rPh>
    <rPh sb="11" eb="12">
      <t>ヒ</t>
    </rPh>
    <phoneticPr fontId="41"/>
  </si>
  <si>
    <t>0グループ</t>
    <phoneticPr fontId="20"/>
  </si>
  <si>
    <t>　</t>
    <phoneticPr fontId="20"/>
  </si>
  <si>
    <t xml:space="preserve"> </t>
    <phoneticPr fontId="20"/>
  </si>
  <si>
    <t>（１）同窓会開催費</t>
    <rPh sb="3" eb="6">
      <t>ドウソウカイ</t>
    </rPh>
    <rPh sb="6" eb="8">
      <t>カイサイ</t>
    </rPh>
    <rPh sb="8" eb="9">
      <t>ヒ</t>
    </rPh>
    <phoneticPr fontId="20"/>
  </si>
  <si>
    <t>会場費（オンライン）</t>
    <rPh sb="0" eb="2">
      <t>カイジョウ</t>
    </rPh>
    <rPh sb="2" eb="3">
      <t>ヒ</t>
    </rPh>
    <phoneticPr fontId="20"/>
  </si>
  <si>
    <t>会場費・飲食費（オフライン）</t>
    <rPh sb="0" eb="3">
      <t>カイジョウヒ</t>
    </rPh>
    <rPh sb="4" eb="6">
      <t>インショク</t>
    </rPh>
    <rPh sb="6" eb="7">
      <t>ヒ</t>
    </rPh>
    <phoneticPr fontId="20"/>
  </si>
  <si>
    <t>MC・通訳スタッフ費用</t>
    <rPh sb="3" eb="5">
      <t>ツウヤク</t>
    </rPh>
    <rPh sb="9" eb="11">
      <t>ヒヨウ</t>
    </rPh>
    <phoneticPr fontId="20"/>
  </si>
  <si>
    <t>謝金（講師）</t>
    <rPh sb="0" eb="2">
      <t>シャキン</t>
    </rPh>
    <phoneticPr fontId="20"/>
  </si>
  <si>
    <t>謝金（協力団体等、海外事業組織等）</t>
    <rPh sb="0" eb="2">
      <t>シャキン</t>
    </rPh>
    <rPh sb="3" eb="5">
      <t>キョウリョク</t>
    </rPh>
    <rPh sb="5" eb="8">
      <t>ダンタイナド</t>
    </rPh>
    <phoneticPr fontId="20"/>
  </si>
  <si>
    <t>謝金（有識者）</t>
    <rPh sb="0" eb="2">
      <t>シャキン</t>
    </rPh>
    <rPh sb="3" eb="6">
      <t>ユウシキシャ</t>
    </rPh>
    <phoneticPr fontId="20"/>
  </si>
  <si>
    <t>②</t>
    <phoneticPr fontId="20"/>
  </si>
  <si>
    <t>報告書作成など</t>
    <rPh sb="0" eb="3">
      <t>ホウコクショ</t>
    </rPh>
    <rPh sb="3" eb="5">
      <t>サクセイ</t>
    </rPh>
    <phoneticPr fontId="20"/>
  </si>
  <si>
    <t>コンテンツ制作費</t>
    <rPh sb="5" eb="8">
      <t>セイサクヒ</t>
    </rPh>
    <phoneticPr fontId="20"/>
  </si>
  <si>
    <t>バーチャル体験費</t>
    <rPh sb="5" eb="7">
      <t>タイケン</t>
    </rPh>
    <rPh sb="7" eb="8">
      <t>ヒ</t>
    </rPh>
    <phoneticPr fontId="20"/>
  </si>
  <si>
    <t xml:space="preserve">※令和4年度から開始のフォローアップ事業（＊印）については、対象となる場合に記載する。 </t>
    <rPh sb="1" eb="3">
      <t>レイワ</t>
    </rPh>
    <rPh sb="4" eb="6">
      <t>ネンド</t>
    </rPh>
    <rPh sb="8" eb="10">
      <t>カイシ</t>
    </rPh>
    <rPh sb="18" eb="20">
      <t>ジギョウ</t>
    </rPh>
    <rPh sb="22" eb="23">
      <t>シルシ</t>
    </rPh>
    <rPh sb="30" eb="32">
      <t>タイショウ</t>
    </rPh>
    <rPh sb="35" eb="37">
      <t>バアイ</t>
    </rPh>
    <rPh sb="38" eb="40">
      <t>キサイ</t>
    </rPh>
    <phoneticPr fontId="20"/>
  </si>
  <si>
    <t>ヵ</t>
    <phoneticPr fontId="20"/>
  </si>
  <si>
    <t>経費見積内訳書</t>
    <rPh sb="0" eb="2">
      <t>ケイヒ</t>
    </rPh>
    <rPh sb="4" eb="7">
      <t>ウチワケショ</t>
    </rPh>
    <phoneticPr fontId="20"/>
  </si>
  <si>
    <t>招へい費（プレプログラム含む）</t>
    <rPh sb="0" eb="1">
      <t>ショウ</t>
    </rPh>
    <rPh sb="3" eb="4">
      <t>ヒ</t>
    </rPh>
    <rPh sb="12" eb="13">
      <t>フク</t>
    </rPh>
    <phoneticPr fontId="41"/>
  </si>
  <si>
    <t>派遣費（プレプログラム含む）</t>
    <rPh sb="0" eb="2">
      <t>ハケン</t>
    </rPh>
    <rPh sb="2" eb="3">
      <t>ヒ</t>
    </rPh>
    <rPh sb="11" eb="12">
      <t>フク</t>
    </rPh>
    <phoneticPr fontId="41"/>
  </si>
  <si>
    <t>オンライン交流</t>
    <rPh sb="5" eb="7">
      <t>コウリュウ</t>
    </rPh>
    <phoneticPr fontId="41"/>
  </si>
  <si>
    <r>
      <t>宿泊代（</t>
    </r>
    <r>
      <rPr>
        <sz val="11"/>
        <color rgb="FFFF0000"/>
        <rFont val="ＭＳ Ｐゴシック"/>
        <family val="3"/>
        <charset val="128"/>
        <scheme val="minor"/>
      </rPr>
      <t>X</t>
    </r>
    <r>
      <rPr>
        <sz val="11"/>
        <rFont val="ＭＳ Ｐゴシック"/>
        <family val="3"/>
        <charset val="128"/>
        <scheme val="minor"/>
      </rPr>
      <t>泊）</t>
    </r>
    <rPh sb="0" eb="3">
      <t>シュクハクダイ</t>
    </rPh>
    <rPh sb="5" eb="6">
      <t>ハク</t>
    </rPh>
    <phoneticPr fontId="20"/>
  </si>
  <si>
    <r>
      <t>食事代（昼：</t>
    </r>
    <r>
      <rPr>
        <sz val="11"/>
        <color rgb="FFFF0000"/>
        <rFont val="ＭＳ Ｐゴシック"/>
        <family val="3"/>
        <charset val="128"/>
        <scheme val="minor"/>
      </rPr>
      <t>X</t>
    </r>
    <r>
      <rPr>
        <sz val="11"/>
        <rFont val="ＭＳ Ｐゴシック"/>
        <family val="3"/>
        <charset val="128"/>
        <scheme val="minor"/>
      </rPr>
      <t>回）</t>
    </r>
    <rPh sb="0" eb="3">
      <t>ショクジダイ</t>
    </rPh>
    <rPh sb="4" eb="5">
      <t>ヒル</t>
    </rPh>
    <rPh sb="7" eb="8">
      <t>カイ</t>
    </rPh>
    <phoneticPr fontId="20"/>
  </si>
  <si>
    <r>
      <t>食事代（夜：</t>
    </r>
    <r>
      <rPr>
        <sz val="11"/>
        <color rgb="FFFF0000"/>
        <rFont val="ＭＳ Ｐゴシック"/>
        <family val="3"/>
        <charset val="128"/>
        <scheme val="minor"/>
      </rPr>
      <t>X</t>
    </r>
    <r>
      <rPr>
        <sz val="11"/>
        <rFont val="ＭＳ Ｐゴシック"/>
        <family val="3"/>
        <charset val="128"/>
        <scheme val="minor"/>
      </rPr>
      <t>回）</t>
    </r>
    <rPh sb="0" eb="3">
      <t>ショクジダイ</t>
    </rPh>
    <rPh sb="4" eb="5">
      <t>ヨル</t>
    </rPh>
    <rPh sb="7" eb="8">
      <t>カイ</t>
    </rPh>
    <phoneticPr fontId="20"/>
  </si>
  <si>
    <t>海外旅行傷害保険料</t>
    <rPh sb="0" eb="2">
      <t>カイガイ</t>
    </rPh>
    <rPh sb="2" eb="4">
      <t>リョコウ</t>
    </rPh>
    <rPh sb="4" eb="6">
      <t>ショウガイ</t>
    </rPh>
    <rPh sb="6" eb="8">
      <t>ホケン</t>
    </rPh>
    <phoneticPr fontId="20"/>
  </si>
  <si>
    <t>通信連絡費・荷物輸送費</t>
    <rPh sb="0" eb="2">
      <t>ツウシン</t>
    </rPh>
    <rPh sb="2" eb="4">
      <t>レンラク</t>
    </rPh>
    <rPh sb="4" eb="5">
      <t>ヒ</t>
    </rPh>
    <rPh sb="6" eb="8">
      <t>ニモツ</t>
    </rPh>
    <rPh sb="8" eb="11">
      <t>ユソウヒ</t>
    </rPh>
    <phoneticPr fontId="20"/>
  </si>
  <si>
    <t>施設利用料・体験プログラム参加費</t>
    <rPh sb="0" eb="2">
      <t>シセツ</t>
    </rPh>
    <rPh sb="2" eb="4">
      <t>リヨウ</t>
    </rPh>
    <rPh sb="4" eb="5">
      <t>リョウ</t>
    </rPh>
    <phoneticPr fontId="20"/>
  </si>
  <si>
    <t>雑費</t>
    <rPh sb="0" eb="2">
      <t>ザッピ</t>
    </rPh>
    <phoneticPr fontId="20"/>
  </si>
  <si>
    <r>
      <t>交流会会場費</t>
    </r>
    <r>
      <rPr>
        <sz val="11"/>
        <rFont val="ＭＳ Ｐゴシック"/>
        <family val="3"/>
        <charset val="128"/>
      </rPr>
      <t>（オンライン併用可）</t>
    </r>
    <rPh sb="0" eb="3">
      <t>コウリュウカイ</t>
    </rPh>
    <rPh sb="3" eb="6">
      <t>カイジョウヒ</t>
    </rPh>
    <phoneticPr fontId="20"/>
  </si>
  <si>
    <t>飲食代（必要なければソフトドリンクのみ）</t>
    <phoneticPr fontId="20"/>
  </si>
  <si>
    <r>
      <t>エスコート謝</t>
    </r>
    <r>
      <rPr>
        <sz val="11"/>
        <rFont val="ＭＳ Ｐゴシック"/>
        <family val="3"/>
        <charset val="128"/>
      </rPr>
      <t>金</t>
    </r>
    <rPh sb="5" eb="7">
      <t>シャキン</t>
    </rPh>
    <phoneticPr fontId="20"/>
  </si>
  <si>
    <t>エスコート宿泊代(都内・地方）</t>
    <rPh sb="5" eb="7">
      <t>シュクハク</t>
    </rPh>
    <rPh sb="7" eb="8">
      <t>ダイ</t>
    </rPh>
    <rPh sb="9" eb="11">
      <t>トナイ</t>
    </rPh>
    <rPh sb="12" eb="14">
      <t>チホウ</t>
    </rPh>
    <phoneticPr fontId="20"/>
  </si>
  <si>
    <t>施設利用料</t>
    <rPh sb="0" eb="2">
      <t>シセツ</t>
    </rPh>
    <rPh sb="2" eb="4">
      <t>リヨウ</t>
    </rPh>
    <rPh sb="4" eb="5">
      <t>リョウ</t>
    </rPh>
    <phoneticPr fontId="20"/>
  </si>
  <si>
    <r>
      <t>（３）</t>
    </r>
    <r>
      <rPr>
        <sz val="11"/>
        <rFont val="ＭＳ Ｐゴシック"/>
        <family val="3"/>
        <charset val="128"/>
      </rPr>
      <t>情報案内業務</t>
    </r>
    <rPh sb="3" eb="5">
      <t>ジョウホウ</t>
    </rPh>
    <rPh sb="5" eb="7">
      <t>アンナイ</t>
    </rPh>
    <rPh sb="7" eb="9">
      <t>ギョウム</t>
    </rPh>
    <phoneticPr fontId="20"/>
  </si>
  <si>
    <r>
      <t>（１）</t>
    </r>
    <r>
      <rPr>
        <sz val="11"/>
        <rFont val="ＭＳ Ｐゴシック"/>
        <family val="3"/>
        <charset val="128"/>
      </rPr>
      <t xml:space="preserve">振込手数料 </t>
    </r>
    <rPh sb="3" eb="5">
      <t>フリコミ</t>
    </rPh>
    <rPh sb="5" eb="8">
      <t>テスウリョウ</t>
    </rPh>
    <phoneticPr fontId="24"/>
  </si>
  <si>
    <t>※拠出先との取決により、全プログラム終了後、本事業の監査を行う場合は監査費を計上する。</t>
    <rPh sb="1" eb="3">
      <t>キョシュツ</t>
    </rPh>
    <rPh sb="3" eb="4">
      <t>サキ</t>
    </rPh>
    <rPh sb="6" eb="7">
      <t>ト</t>
    </rPh>
    <rPh sb="7" eb="8">
      <t>キ</t>
    </rPh>
    <rPh sb="12" eb="13">
      <t>ゼン</t>
    </rPh>
    <rPh sb="18" eb="20">
      <t>シュウリョウ</t>
    </rPh>
    <rPh sb="20" eb="21">
      <t>アト</t>
    </rPh>
    <rPh sb="22" eb="23">
      <t>ホン</t>
    </rPh>
    <rPh sb="23" eb="25">
      <t>ジギョウ</t>
    </rPh>
    <rPh sb="26" eb="28">
      <t>カンサ</t>
    </rPh>
    <rPh sb="29" eb="30">
      <t>オコナ</t>
    </rPh>
    <rPh sb="31" eb="33">
      <t>バアイ</t>
    </rPh>
    <rPh sb="34" eb="36">
      <t>カンサ</t>
    </rPh>
    <rPh sb="36" eb="37">
      <t>ヒ</t>
    </rPh>
    <rPh sb="38" eb="40">
      <t>ケイジョウ</t>
    </rPh>
    <phoneticPr fontId="20"/>
  </si>
  <si>
    <t>※上記項目に含まれない費用・項目が発生しうる場合には、個別に外務省/拠出先に相談の上、計上する。</t>
    <rPh sb="1" eb="3">
      <t>ジョウキ</t>
    </rPh>
    <rPh sb="3" eb="5">
      <t>コウモク</t>
    </rPh>
    <rPh sb="6" eb="7">
      <t>フク</t>
    </rPh>
    <rPh sb="11" eb="13">
      <t>ヒヨウ</t>
    </rPh>
    <rPh sb="14" eb="16">
      <t>コウモク</t>
    </rPh>
    <rPh sb="17" eb="19">
      <t>ハッセイ</t>
    </rPh>
    <rPh sb="22" eb="24">
      <t>バアイ</t>
    </rPh>
    <rPh sb="27" eb="29">
      <t>コベツ</t>
    </rPh>
    <rPh sb="30" eb="33">
      <t>ガイムショウ</t>
    </rPh>
    <rPh sb="34" eb="36">
      <t>キョシュツ</t>
    </rPh>
    <rPh sb="36" eb="37">
      <t>サキ</t>
    </rPh>
    <rPh sb="38" eb="40">
      <t>ソウダン</t>
    </rPh>
    <rPh sb="41" eb="42">
      <t>ウエ</t>
    </rPh>
    <rPh sb="43" eb="45">
      <t>ケイジョウ</t>
    </rPh>
    <phoneticPr fontId="20"/>
  </si>
  <si>
    <r>
      <t>２　</t>
    </r>
    <r>
      <rPr>
        <sz val="11"/>
        <rFont val="ＭＳ Ｐゴシック"/>
        <family val="3"/>
        <charset val="128"/>
        <scheme val="minor"/>
      </rPr>
      <t>事業参加経験者の活動促進費</t>
    </r>
    <rPh sb="2" eb="4">
      <t>ジギョウ</t>
    </rPh>
    <rPh sb="4" eb="6">
      <t>サンカ</t>
    </rPh>
    <rPh sb="6" eb="8">
      <t>ケイケン</t>
    </rPh>
    <rPh sb="8" eb="9">
      <t>シャ</t>
    </rPh>
    <rPh sb="10" eb="12">
      <t>カツドウ</t>
    </rPh>
    <rPh sb="12" eb="14">
      <t>ソクシン</t>
    </rPh>
    <rPh sb="14" eb="15">
      <t>ヒ</t>
    </rPh>
    <phoneticPr fontId="24"/>
  </si>
  <si>
    <t>（航空賃、予備費を除く７％を上限とする）</t>
    <rPh sb="5" eb="7">
      <t>ヨビ</t>
    </rPh>
    <phoneticPr fontId="20"/>
  </si>
  <si>
    <t>４．フォローアップ</t>
    <phoneticPr fontId="20"/>
  </si>
  <si>
    <t>交流会の食費を除く</t>
    <rPh sb="0" eb="3">
      <t>コウリュウカイ</t>
    </rPh>
    <rPh sb="4" eb="6">
      <t>ショクヒ</t>
    </rPh>
    <rPh sb="7" eb="8">
      <t>ノゾ</t>
    </rPh>
    <phoneticPr fontId="20"/>
  </si>
  <si>
    <t>※PCR検査費・ワクチン接種証明書発行料等感染症対策に係る費用は自己負担。</t>
    <rPh sb="4" eb="7">
      <t>ケンサヒ</t>
    </rPh>
    <rPh sb="12" eb="14">
      <t>セッシュ</t>
    </rPh>
    <rPh sb="14" eb="17">
      <t>ショウメイショ</t>
    </rPh>
    <rPh sb="17" eb="19">
      <t>ハッコウ</t>
    </rPh>
    <rPh sb="19" eb="20">
      <t>リョウ</t>
    </rPh>
    <rPh sb="20" eb="21">
      <t>ナド</t>
    </rPh>
    <rPh sb="21" eb="24">
      <t>カンセンショウ</t>
    </rPh>
    <rPh sb="24" eb="26">
      <t>タイサク</t>
    </rPh>
    <rPh sb="27" eb="28">
      <t>カカ</t>
    </rPh>
    <rPh sb="29" eb="31">
      <t>ヒヨウ</t>
    </rPh>
    <rPh sb="32" eb="34">
      <t>ジコ</t>
    </rPh>
    <rPh sb="34" eb="36">
      <t>フタン</t>
    </rPh>
    <phoneticPr fontId="20"/>
  </si>
  <si>
    <t>注１　本プログラム日程は原則として１０日（プレ含む）</t>
    <rPh sb="0" eb="1">
      <t>チュウ</t>
    </rPh>
    <rPh sb="3" eb="4">
      <t>ホン</t>
    </rPh>
    <rPh sb="9" eb="11">
      <t>ニッテイ</t>
    </rPh>
    <rPh sb="12" eb="14">
      <t>ゲンソク</t>
    </rPh>
    <rPh sb="19" eb="20">
      <t>ニチ</t>
    </rPh>
    <rPh sb="23" eb="24">
      <t>フク</t>
    </rPh>
    <phoneticPr fontId="20"/>
  </si>
  <si>
    <t>宿泊代（都内）X泊</t>
    <rPh sb="0" eb="3">
      <t>シュクハクダイ</t>
    </rPh>
    <rPh sb="4" eb="6">
      <t>トナイ</t>
    </rPh>
    <rPh sb="8" eb="9">
      <t>ハク</t>
    </rPh>
    <phoneticPr fontId="20"/>
  </si>
  <si>
    <t>宿泊代（地方）X泊(以下３．（４）アと重複不可）</t>
    <rPh sb="0" eb="3">
      <t>シュクハクダイ</t>
    </rPh>
    <rPh sb="4" eb="6">
      <t>チホウ</t>
    </rPh>
    <rPh sb="8" eb="9">
      <t>ハク</t>
    </rPh>
    <rPh sb="10" eb="12">
      <t>イカ</t>
    </rPh>
    <rPh sb="19" eb="21">
      <t>チョウフク</t>
    </rPh>
    <rPh sb="21" eb="23">
      <t>フカ</t>
    </rPh>
    <phoneticPr fontId="20"/>
  </si>
  <si>
    <t>（６）訪日・帰国前の感染防止対策費（PCR検査、ワクチン接種証明書等）</t>
    <rPh sb="3" eb="5">
      <t>ホウニチ</t>
    </rPh>
    <rPh sb="6" eb="8">
      <t>キコク</t>
    </rPh>
    <rPh sb="8" eb="9">
      <t>マエ</t>
    </rPh>
    <rPh sb="10" eb="12">
      <t>カンセン</t>
    </rPh>
    <rPh sb="12" eb="14">
      <t>ボウシ</t>
    </rPh>
    <rPh sb="14" eb="17">
      <t>タイサクヒ</t>
    </rPh>
    <rPh sb="21" eb="23">
      <t>ケンサ</t>
    </rPh>
    <rPh sb="28" eb="30">
      <t>セッシュ</t>
    </rPh>
    <rPh sb="30" eb="34">
      <t>ショウメイショナド</t>
    </rPh>
    <phoneticPr fontId="20"/>
  </si>
  <si>
    <t>１グループ１１人程度を想定</t>
    <phoneticPr fontId="24"/>
  </si>
  <si>
    <t>注２　本プログラムは１グループ20人程度での招へいとして想定</t>
    <rPh sb="0" eb="1">
      <t>チュウ</t>
    </rPh>
    <rPh sb="3" eb="4">
      <t>ホン</t>
    </rPh>
    <rPh sb="17" eb="18">
      <t>ニン</t>
    </rPh>
    <rPh sb="18" eb="20">
      <t>テイド</t>
    </rPh>
    <rPh sb="22" eb="23">
      <t>ショウ</t>
    </rPh>
    <rPh sb="28" eb="30">
      <t>ソウテイ</t>
    </rPh>
    <phoneticPr fontId="20"/>
  </si>
  <si>
    <t xml:space="preserve"> </t>
    <phoneticPr fontId="20"/>
  </si>
  <si>
    <t>（３）オンライン学生会議開催費＊</t>
    <rPh sb="8" eb="10">
      <t>ガクセイ</t>
    </rPh>
    <rPh sb="10" eb="12">
      <t>カイギ</t>
    </rPh>
    <rPh sb="12" eb="15">
      <t>カイサイヒ</t>
    </rPh>
    <phoneticPr fontId="20"/>
  </si>
  <si>
    <t>（４）有識者との意見交換会・事業評価行事開催費＊</t>
    <rPh sb="3" eb="6">
      <t>ユウシキシャ</t>
    </rPh>
    <rPh sb="8" eb="10">
      <t>イケン</t>
    </rPh>
    <rPh sb="10" eb="13">
      <t>コウカンカイ</t>
    </rPh>
    <rPh sb="14" eb="16">
      <t>ジギョウ</t>
    </rPh>
    <rPh sb="16" eb="18">
      <t>ヒョウカ</t>
    </rPh>
    <rPh sb="18" eb="20">
      <t>ギョウジ</t>
    </rPh>
    <rPh sb="20" eb="22">
      <t>カイサイ</t>
    </rPh>
    <rPh sb="22" eb="23">
      <t>ヒ</t>
    </rPh>
    <phoneticPr fontId="20"/>
  </si>
  <si>
    <t>（５）オンライン訪日プログラム費＊</t>
    <rPh sb="8" eb="10">
      <t>ホウニチ</t>
    </rPh>
    <rPh sb="15" eb="16">
      <t>ヒ</t>
    </rPh>
    <phoneticPr fontId="20"/>
  </si>
  <si>
    <t>（２）同窓組織の活動費</t>
    <rPh sb="3" eb="5">
      <t>ドウソウ</t>
    </rPh>
    <rPh sb="5" eb="7">
      <t>ソシキ</t>
    </rPh>
    <rPh sb="8" eb="10">
      <t>カツドウ</t>
    </rPh>
    <rPh sb="10" eb="11">
      <t>ヒ</t>
    </rPh>
    <phoneticPr fontId="20"/>
  </si>
  <si>
    <t>対日理解促進交流プログラム「Juntos!!中南米対日理解促進交流プログラム」（対象国：中南米諸国）</t>
    <rPh sb="22" eb="25">
      <t>チュウナンベイ</t>
    </rPh>
    <rPh sb="25" eb="27">
      <t>タイニチ</t>
    </rPh>
    <rPh sb="27" eb="29">
      <t>リカイ</t>
    </rPh>
    <rPh sb="29" eb="31">
      <t>ソクシン</t>
    </rPh>
    <rPh sb="31" eb="33">
      <t>コウリュウ</t>
    </rPh>
    <rPh sb="40" eb="43">
      <t>タイショウコク</t>
    </rPh>
    <rPh sb="44" eb="47">
      <t>チュウナンベイ</t>
    </rPh>
    <rPh sb="47" eb="49">
      <t>ショコク</t>
    </rPh>
    <phoneticPr fontId="20"/>
  </si>
  <si>
    <t>対日理解促進交流プログラム「Juntos!!中南米対日理解促進交流プログラム（対象国：中南米諸国）」</t>
    <rPh sb="0" eb="2">
      <t>タイニチ</t>
    </rPh>
    <rPh sb="2" eb="4">
      <t>リカイ</t>
    </rPh>
    <rPh sb="4" eb="6">
      <t>ソクシン</t>
    </rPh>
    <rPh sb="6" eb="8">
      <t>コウリュウ</t>
    </rPh>
    <rPh sb="22" eb="25">
      <t>チュウナンベイ</t>
    </rPh>
    <rPh sb="25" eb="27">
      <t>タイニチ</t>
    </rPh>
    <rPh sb="27" eb="29">
      <t>リカイ</t>
    </rPh>
    <rPh sb="29" eb="31">
      <t>ソクシン</t>
    </rPh>
    <rPh sb="31" eb="33">
      <t>コウリュウ</t>
    </rPh>
    <rPh sb="39" eb="41">
      <t>タイショウ</t>
    </rPh>
    <rPh sb="41" eb="42">
      <t>コク</t>
    </rPh>
    <rPh sb="43" eb="46">
      <t>チュウナンベイ</t>
    </rPh>
    <rPh sb="46" eb="48">
      <t>ショコク</t>
    </rPh>
    <phoneticPr fontId="20"/>
  </si>
  <si>
    <t>３.　オンライン交流プログラム（地域：中南米）</t>
    <rPh sb="8" eb="10">
      <t>コウリュウ</t>
    </rPh>
    <rPh sb="16" eb="18">
      <t>チイキ</t>
    </rPh>
    <rPh sb="19" eb="22">
      <t>チュウナンベイ</t>
    </rPh>
    <phoneticPr fontId="41"/>
  </si>
  <si>
    <t>（対象：Juntos!!中南米対日理解促進交流プログラム）</t>
    <rPh sb="1" eb="3">
      <t>タイショウ</t>
    </rPh>
    <rPh sb="12" eb="15">
      <t>チュウナンベイ</t>
    </rPh>
    <rPh sb="15" eb="17">
      <t>タイニチ</t>
    </rPh>
    <rPh sb="17" eb="19">
      <t>リカイ</t>
    </rPh>
    <rPh sb="19" eb="21">
      <t>ソクシン</t>
    </rPh>
    <rPh sb="21" eb="23">
      <t>コウリュウ</t>
    </rPh>
    <phoneticPr fontId="41"/>
  </si>
  <si>
    <t>対日理解促進交流プログラム「Juntos!!中南米対日理解促進交流プログラム（対象国：中南米諸国）」</t>
    <rPh sb="0" eb="2">
      <t>タイニチ</t>
    </rPh>
    <rPh sb="2" eb="4">
      <t>リカイ</t>
    </rPh>
    <rPh sb="4" eb="6">
      <t>ソクシンタイニチリカイソクシンコウリュウチュウナンベイタイニチリカイソクシンコウリュウタイショウコク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</si>
</sst>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5" formatCode="&quot;¥&quot;#,##0;&quot;¥&quot;\-#,##0"/>
    <numFmt numFmtId="6" formatCode="&quot;¥&quot;#,##0;[Red]&quot;¥&quot;\-#,##0"/>
    <numFmt numFmtId="176" formatCode="#,##0_ "/>
    <numFmt numFmtId="177" formatCode="#,##0_);\(#,##0\)"/>
    <numFmt numFmtId="178" formatCode="0.0&quot;時間/日×&quot;"/>
    <numFmt numFmtId="179" formatCode="#,##0&quot;日&quot;&quot;×&quot;"/>
    <numFmt numFmtId="180" formatCode="&quot;¥&quot;#,##0&quot;×&quot;;[Red]&quot;¥&quot;\-#,##0&quot;×&quot;"/>
    <numFmt numFmtId="181" formatCode="0&quot;泊×&quot;"/>
    <numFmt numFmtId="182" formatCode="0&quot;回×&quot;"/>
    <numFmt numFmtId="183" formatCode="#,##0.00_);\(#,##0.00\)"/>
    <numFmt numFmtId="184" formatCode="#,##0&quot;人&quot;\ "/>
    <numFmt numFmtId="185" formatCode="\(#,##0&quot;人+&quot;\ "/>
    <numFmt numFmtId="186" formatCode="#,##0&quot;人)&quot;\ "/>
    <numFmt numFmtId="187" formatCode="#,##0&quot;式×&quot;\ "/>
    <numFmt numFmtId="188" formatCode="#,##0.00_ "/>
    <numFmt numFmtId="189" formatCode="0&quot;人&quot;"/>
    <numFmt numFmtId="190" formatCode="#,##0&quot;家&quot;&quot;庭&quot;"/>
    <numFmt numFmtId="191" formatCode="#,##0&quot;人 &quot;"/>
    <numFmt numFmtId="192" formatCode="#,##0.00&quot;人月 &quot;"/>
    <numFmt numFmtId="193" formatCode="0.0&quot;回&quot;"/>
    <numFmt numFmtId="194" formatCode="0&quot;グループ&quot;"/>
    <numFmt numFmtId="195" formatCode="_(* #,##0_);_(* \(#,##0\);_(* &quot;-&quot;_);_(@_)"/>
    <numFmt numFmtId="196" formatCode="0&quot;回&quot;"/>
    <numFmt numFmtId="197" formatCode="0.00_ "/>
    <numFmt numFmtId="198" formatCode="&quot;¥&quot;#,##0_);[Red]\(&quot;¥&quot;#,##0\)"/>
    <numFmt numFmtId="199" formatCode="#,##0;&quot;▲ &quot;#,##0"/>
    <numFmt numFmtId="200" formatCode="0.00_);[Red]\(0.00\)"/>
  </numFmts>
  <fonts count="60">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9"/>
      <name val="ＭＳ Ｐゴシック"/>
      <family val="3"/>
      <charset val="128"/>
      <scheme val="minor"/>
    </font>
    <font>
      <b/>
      <sz val="10"/>
      <name val="ＭＳ Ｐゴシック"/>
      <family val="3"/>
      <charset val="128"/>
      <scheme val="minor"/>
    </font>
    <font>
      <b/>
      <sz val="11"/>
      <name val="ＭＳ Ｐゴシック"/>
      <family val="3"/>
      <charset val="128"/>
    </font>
    <font>
      <sz val="14"/>
      <name val="ＭＳ Ｐゴシック"/>
      <family val="3"/>
      <charset val="128"/>
      <scheme val="minor"/>
    </font>
    <font>
      <b/>
      <sz val="20"/>
      <color indexed="81"/>
      <name val="ＭＳ Ｐゴシック"/>
      <family val="3"/>
      <charset val="128"/>
    </font>
    <font>
      <b/>
      <sz val="9"/>
      <color indexed="81"/>
      <name val="ＭＳ Ｐゴシック"/>
      <family val="3"/>
      <charset val="128"/>
    </font>
    <font>
      <sz val="10"/>
      <name val="Arial"/>
      <family val="2"/>
    </font>
    <font>
      <sz val="14"/>
      <color theme="1"/>
      <name val="ＭＳ Ｐゴシック"/>
      <family val="3"/>
      <charset val="128"/>
      <scheme val="minor"/>
    </font>
    <font>
      <sz val="11"/>
      <color theme="1"/>
      <name val="ＭＳ Ｐゴシック"/>
      <family val="3"/>
      <scheme val="minor"/>
    </font>
    <font>
      <sz val="14"/>
      <color theme="1"/>
      <name val="ＭＳ Ｐゴシック"/>
      <family val="3"/>
      <scheme val="minor"/>
    </font>
    <font>
      <sz val="6"/>
      <name val="ＭＳ Ｐゴシック"/>
      <family val="3"/>
      <scheme val="minor"/>
    </font>
    <font>
      <b/>
      <sz val="12"/>
      <color theme="1"/>
      <name val="ＭＳ Ｐゴシック"/>
      <family val="3"/>
      <scheme val="minor"/>
    </font>
    <font>
      <sz val="11"/>
      <name val="ＭＳ Ｐゴシック"/>
      <family val="3"/>
    </font>
    <font>
      <sz val="12"/>
      <name val="ＭＳ Ｐゴシック"/>
      <family val="3"/>
    </font>
    <font>
      <sz val="11"/>
      <name val="ＭＳ Ｐゴシック"/>
      <family val="3"/>
      <scheme val="minor"/>
    </font>
    <font>
      <sz val="11"/>
      <color theme="1"/>
      <name val="ＭＳ Ｐゴシック"/>
      <family val="3"/>
    </font>
    <font>
      <sz val="11"/>
      <name val="游ゴシック"/>
      <family val="3"/>
      <charset val="128"/>
    </font>
    <font>
      <b/>
      <sz val="12"/>
      <name val="ＭＳ Ｐゴシック"/>
      <family val="3"/>
      <scheme val="minor"/>
    </font>
    <font>
      <sz val="12"/>
      <name val="ＭＳ Ｐゴシック"/>
      <family val="3"/>
      <scheme val="minor"/>
    </font>
    <font>
      <b/>
      <sz val="14"/>
      <name val="ＭＳ Ｐゴシック"/>
      <family val="3"/>
      <scheme val="minor"/>
    </font>
    <font>
      <sz val="10"/>
      <name val="ＭＳ Ｐゴシック"/>
      <family val="3"/>
      <scheme val="minor"/>
    </font>
    <font>
      <sz val="14"/>
      <name val="ＭＳ Ｐゴシック"/>
      <family val="3"/>
      <scheme val="minor"/>
    </font>
    <font>
      <sz val="14"/>
      <color rgb="FF0070C0"/>
      <name val="ＭＳ Ｐゴシック"/>
      <family val="3"/>
      <charset val="128"/>
      <scheme val="minor"/>
    </font>
    <font>
      <sz val="14"/>
      <color theme="4"/>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3"/>
    </font>
    <font>
      <sz val="11"/>
      <color theme="0" tint="-0.34998626667073579"/>
      <name val="ＭＳ Ｐゴシック"/>
      <family val="3"/>
      <charset val="128"/>
    </font>
    <font>
      <sz val="12"/>
      <color theme="0" tint="-0.34998626667073579"/>
      <name val="ＭＳ Ｐゴシック"/>
      <family val="3"/>
      <charset val="128"/>
    </font>
    <font>
      <sz val="13"/>
      <color theme="1"/>
      <name val="ＭＳ Ｐゴシック"/>
      <family val="3"/>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
      <patternFill patternType="solid">
        <fgColor rgb="FFFFCCFF"/>
        <bgColor indexed="64"/>
      </patternFill>
    </fill>
    <fill>
      <patternFill patternType="solid">
        <fgColor rgb="FFFFCC66"/>
        <bgColor indexed="64"/>
      </patternFill>
    </fill>
    <fill>
      <patternFill patternType="solid">
        <fgColor theme="8" tint="0.79998168889431442"/>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s>
  <cellStyleXfs count="120">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8" fillId="7" borderId="4" applyNumberFormat="0" applyAlignment="0" applyProtection="0">
      <alignment vertical="center"/>
    </xf>
    <xf numFmtId="0" fontId="7" fillId="0" borderId="0"/>
    <xf numFmtId="0" fontId="25" fillId="0" borderId="0">
      <alignment vertical="center"/>
    </xf>
    <xf numFmtId="0" fontId="7" fillId="0" borderId="0"/>
    <xf numFmtId="0" fontId="19" fillId="4" borderId="0" applyNumberFormat="0" applyBorder="0" applyAlignment="0" applyProtection="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1"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195" fontId="37" fillId="0" borderId="0" applyFont="0" applyFill="0" applyBorder="0" applyAlignment="0" applyProtection="0"/>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0" fontId="18" fillId="7" borderId="4" applyNumberFormat="0" applyAlignment="0" applyProtection="0">
      <alignment vertical="center"/>
    </xf>
    <xf numFmtId="0" fontId="37" fillId="0" borderId="0"/>
    <xf numFmtId="0" fontId="1" fillId="0" borderId="0">
      <alignment vertical="center"/>
    </xf>
    <xf numFmtId="0" fontId="7"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9" fillId="4" borderId="0" applyNumberFormat="0" applyBorder="0" applyAlignment="0" applyProtection="0">
      <alignment vertical="center"/>
    </xf>
    <xf numFmtId="0" fontId="39" fillId="0" borderId="0">
      <alignment vertical="center"/>
    </xf>
    <xf numFmtId="0" fontId="43" fillId="0" borderId="0"/>
    <xf numFmtId="0" fontId="43" fillId="0" borderId="0"/>
    <xf numFmtId="6" fontId="43" fillId="0" borderId="0" applyFont="0" applyFill="0" applyBorder="0" applyAlignment="0" applyProtection="0">
      <alignment vertical="center"/>
    </xf>
    <xf numFmtId="38" fontId="43" fillId="0" borderId="0" applyFont="0" applyFill="0" applyBorder="0" applyAlignment="0" applyProtection="0">
      <alignment vertical="center"/>
    </xf>
  </cellStyleXfs>
  <cellXfs count="405">
    <xf numFmtId="0" fontId="0" fillId="0" borderId="0" xfId="0"/>
    <xf numFmtId="0" fontId="26" fillId="0" borderId="11" xfId="0" applyFont="1" applyBorder="1" applyAlignment="1">
      <alignment vertical="center"/>
    </xf>
    <xf numFmtId="0" fontId="26" fillId="0" borderId="12" xfId="0" applyFont="1" applyBorder="1" applyAlignment="1">
      <alignment vertical="center"/>
    </xf>
    <xf numFmtId="0" fontId="26" fillId="0" borderId="13" xfId="0" applyFont="1" applyBorder="1" applyAlignment="1">
      <alignment vertical="center"/>
    </xf>
    <xf numFmtId="0" fontId="26" fillId="0" borderId="14" xfId="0" applyFont="1" applyBorder="1" applyAlignment="1">
      <alignment vertical="center"/>
    </xf>
    <xf numFmtId="0" fontId="26" fillId="0" borderId="13" xfId="0" applyFont="1" applyBorder="1" applyAlignment="1">
      <alignment vertical="center" wrapText="1"/>
    </xf>
    <xf numFmtId="0" fontId="26" fillId="0" borderId="0" xfId="0" applyFont="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wrapText="1"/>
    </xf>
    <xf numFmtId="0" fontId="26" fillId="0" borderId="19" xfId="0" applyFont="1" applyBorder="1" applyAlignment="1">
      <alignment vertical="center"/>
    </xf>
    <xf numFmtId="0" fontId="26" fillId="0" borderId="22" xfId="0" applyFont="1" applyFill="1" applyBorder="1" applyAlignment="1">
      <alignment vertical="center"/>
    </xf>
    <xf numFmtId="0" fontId="26" fillId="0" borderId="23" xfId="0" applyFont="1" applyBorder="1" applyAlignment="1">
      <alignment vertical="center" wrapText="1"/>
    </xf>
    <xf numFmtId="0" fontId="26" fillId="0" borderId="16" xfId="0" applyFont="1" applyBorder="1" applyAlignment="1">
      <alignment vertical="center" wrapText="1"/>
    </xf>
    <xf numFmtId="0" fontId="26" fillId="0" borderId="19" xfId="0" applyFont="1" applyFill="1" applyBorder="1" applyAlignment="1">
      <alignment vertical="center"/>
    </xf>
    <xf numFmtId="0" fontId="26" fillId="0" borderId="21" xfId="0" applyFont="1" applyFill="1" applyBorder="1" applyAlignment="1">
      <alignment vertical="center"/>
    </xf>
    <xf numFmtId="0" fontId="26" fillId="0" borderId="14" xfId="0" applyFont="1" applyFill="1" applyBorder="1" applyAlignment="1">
      <alignment vertical="center"/>
    </xf>
    <xf numFmtId="0" fontId="26" fillId="0" borderId="18" xfId="0" applyFont="1" applyFill="1" applyBorder="1" applyAlignment="1">
      <alignment vertical="center" wrapText="1"/>
    </xf>
    <xf numFmtId="0" fontId="26" fillId="0" borderId="13" xfId="0" applyFont="1" applyFill="1" applyBorder="1" applyAlignment="1">
      <alignment vertical="center" wrapText="1"/>
    </xf>
    <xf numFmtId="0" fontId="26" fillId="0" borderId="10" xfId="0" applyFont="1" applyFill="1" applyBorder="1" applyAlignment="1">
      <alignment vertical="center"/>
    </xf>
    <xf numFmtId="0" fontId="26" fillId="0" borderId="25" xfId="0" applyFont="1" applyFill="1" applyBorder="1" applyAlignment="1">
      <alignment vertical="center"/>
    </xf>
    <xf numFmtId="0" fontId="26" fillId="0" borderId="23" xfId="0" applyFont="1" applyFill="1" applyBorder="1" applyAlignment="1">
      <alignment vertical="center" wrapText="1"/>
    </xf>
    <xf numFmtId="0" fontId="26" fillId="0" borderId="26" xfId="0" applyFont="1" applyBorder="1" applyAlignment="1">
      <alignment vertical="center"/>
    </xf>
    <xf numFmtId="0" fontId="26" fillId="0" borderId="28" xfId="0" applyFont="1" applyBorder="1" applyAlignment="1">
      <alignment vertical="center"/>
    </xf>
    <xf numFmtId="0" fontId="26" fillId="0" borderId="27" xfId="0" applyFont="1" applyFill="1" applyBorder="1" applyAlignment="1">
      <alignment vertical="center"/>
    </xf>
    <xf numFmtId="0" fontId="26" fillId="0" borderId="24" xfId="0" applyFont="1" applyBorder="1" applyAlignment="1">
      <alignment vertical="center"/>
    </xf>
    <xf numFmtId="0" fontId="26" fillId="0" borderId="10" xfId="0" applyFont="1" applyBorder="1" applyAlignment="1">
      <alignment vertical="center"/>
    </xf>
    <xf numFmtId="0" fontId="26" fillId="0" borderId="25" xfId="0" applyFont="1" applyBorder="1" applyAlignment="1">
      <alignment vertical="center"/>
    </xf>
    <xf numFmtId="0" fontId="26" fillId="0" borderId="30" xfId="0" applyFont="1" applyFill="1" applyBorder="1" applyAlignment="1">
      <alignment vertical="center"/>
    </xf>
    <xf numFmtId="0" fontId="26" fillId="0" borderId="23" xfId="0" applyFont="1" applyBorder="1" applyAlignment="1">
      <alignment vertical="center"/>
    </xf>
    <xf numFmtId="0" fontId="0" fillId="0" borderId="0" xfId="0" applyFont="1"/>
    <xf numFmtId="0" fontId="26" fillId="0" borderId="31" xfId="0" applyFont="1" applyBorder="1" applyAlignment="1">
      <alignment vertical="center"/>
    </xf>
    <xf numFmtId="0" fontId="26" fillId="0" borderId="31" xfId="0" applyFont="1" applyFill="1" applyBorder="1" applyAlignment="1">
      <alignment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8" xfId="0" applyFont="1" applyBorder="1" applyAlignment="1">
      <alignment vertical="center" wrapText="1"/>
    </xf>
    <xf numFmtId="0" fontId="26" fillId="0" borderId="39" xfId="0" applyFont="1" applyBorder="1" applyAlignment="1">
      <alignment vertical="center"/>
    </xf>
    <xf numFmtId="0" fontId="26" fillId="0" borderId="40" xfId="0" applyFont="1" applyBorder="1" applyAlignment="1">
      <alignment vertical="center"/>
    </xf>
    <xf numFmtId="180" fontId="0" fillId="0" borderId="42" xfId="41" applyNumberFormat="1" applyFont="1" applyFill="1" applyBorder="1" applyAlignment="1">
      <alignment horizontal="right" vertical="center"/>
    </xf>
    <xf numFmtId="189" fontId="0" fillId="0" borderId="40" xfId="0" applyNumberFormat="1" applyFont="1" applyFill="1" applyBorder="1" applyAlignment="1">
      <alignment horizontal="center" vertical="center"/>
    </xf>
    <xf numFmtId="0" fontId="26" fillId="0" borderId="40" xfId="0" applyFont="1" applyFill="1" applyBorder="1" applyAlignment="1">
      <alignment vertical="center"/>
    </xf>
    <xf numFmtId="180" fontId="0" fillId="0" borderId="22" xfId="41" applyNumberFormat="1" applyFont="1" applyFill="1" applyBorder="1" applyAlignment="1">
      <alignment horizontal="right" vertical="center"/>
    </xf>
    <xf numFmtId="191" fontId="0" fillId="0" borderId="20" xfId="0" applyNumberFormat="1" applyFont="1" applyFill="1" applyBorder="1" applyAlignment="1">
      <alignment horizontal="center" vertical="center"/>
    </xf>
    <xf numFmtId="0" fontId="0" fillId="0" borderId="20" xfId="46" applyFont="1" applyFill="1" applyBorder="1" applyAlignment="1">
      <alignment vertical="top"/>
    </xf>
    <xf numFmtId="0" fontId="0" fillId="0" borderId="19" xfId="46" applyFont="1" applyFill="1" applyBorder="1" applyAlignment="1">
      <alignment vertical="top"/>
    </xf>
    <xf numFmtId="0" fontId="0" fillId="0" borderId="21" xfId="46" applyFont="1" applyFill="1" applyBorder="1" applyAlignment="1">
      <alignment vertical="top"/>
    </xf>
    <xf numFmtId="194" fontId="0" fillId="0" borderId="20" xfId="0" applyNumberFormat="1" applyFont="1" applyFill="1" applyBorder="1" applyAlignment="1">
      <alignment horizontal="center" vertical="center"/>
    </xf>
    <xf numFmtId="6" fontId="0" fillId="0" borderId="14" xfId="41" applyFont="1" applyFill="1" applyBorder="1" applyAlignment="1">
      <alignment horizontal="right" vertical="center"/>
    </xf>
    <xf numFmtId="189" fontId="0" fillId="0" borderId="20" xfId="0" applyNumberFormat="1" applyFont="1" applyFill="1" applyBorder="1" applyAlignment="1">
      <alignment horizontal="center" vertical="center"/>
    </xf>
    <xf numFmtId="180" fontId="0" fillId="0" borderId="22" xfId="0" applyNumberFormat="1" applyFont="1" applyFill="1" applyBorder="1" applyAlignment="1">
      <alignment horizontal="right" vertical="center"/>
    </xf>
    <xf numFmtId="184" fontId="0" fillId="0" borderId="20" xfId="0" applyNumberFormat="1" applyFont="1" applyFill="1" applyBorder="1" applyAlignment="1">
      <alignment horizontal="center" vertical="center"/>
    </xf>
    <xf numFmtId="176" fontId="0" fillId="0" borderId="20" xfId="0" applyNumberFormat="1" applyFont="1" applyFill="1" applyBorder="1" applyAlignment="1">
      <alignment horizontal="center" vertical="center"/>
    </xf>
    <xf numFmtId="177" fontId="0" fillId="0" borderId="20" xfId="44" applyNumberFormat="1" applyFont="1" applyFill="1" applyBorder="1" applyAlignment="1">
      <alignment horizontal="center" vertical="top"/>
    </xf>
    <xf numFmtId="6" fontId="0" fillId="0" borderId="14" xfId="42" applyFont="1" applyFill="1" applyBorder="1" applyAlignment="1">
      <alignment horizontal="right" vertical="top"/>
    </xf>
    <xf numFmtId="180" fontId="0" fillId="0" borderId="22" xfId="42" applyNumberFormat="1" applyFont="1" applyFill="1" applyBorder="1" applyAlignment="1">
      <alignment horizontal="right" vertical="top"/>
    </xf>
    <xf numFmtId="182" fontId="0" fillId="0" borderId="20" xfId="44" applyNumberFormat="1" applyFont="1" applyFill="1" applyBorder="1" applyAlignment="1">
      <alignment horizontal="center" vertical="top"/>
    </xf>
    <xf numFmtId="182" fontId="0" fillId="0" borderId="20" xfId="0" applyNumberFormat="1" applyFont="1" applyFill="1" applyBorder="1" applyAlignment="1">
      <alignment horizontal="center" vertical="center"/>
    </xf>
    <xf numFmtId="177" fontId="0" fillId="0" borderId="20" xfId="0" applyNumberFormat="1" applyFont="1" applyFill="1" applyBorder="1" applyAlignment="1">
      <alignment horizontal="center" vertical="center"/>
    </xf>
    <xf numFmtId="181" fontId="0" fillId="0" borderId="20" xfId="0" applyNumberFormat="1" applyFont="1" applyFill="1" applyBorder="1" applyAlignment="1">
      <alignment horizontal="center" vertical="center"/>
    </xf>
    <xf numFmtId="180" fontId="0" fillId="0" borderId="22" xfId="44" applyNumberFormat="1" applyFont="1" applyFill="1" applyBorder="1" applyAlignment="1">
      <alignment horizontal="right" vertical="top"/>
    </xf>
    <xf numFmtId="0" fontId="26" fillId="0" borderId="43" xfId="0" applyFont="1" applyFill="1" applyBorder="1" applyAlignment="1">
      <alignment vertical="center" wrapText="1"/>
    </xf>
    <xf numFmtId="0" fontId="26" fillId="0" borderId="0" xfId="0" applyFont="1" applyFill="1" applyBorder="1" applyAlignment="1">
      <alignment vertical="center"/>
    </xf>
    <xf numFmtId="0" fontId="26" fillId="0" borderId="45" xfId="0" applyFont="1" applyFill="1" applyBorder="1" applyAlignment="1">
      <alignment vertical="center"/>
    </xf>
    <xf numFmtId="0" fontId="26" fillId="0" borderId="44" xfId="0" applyFont="1" applyBorder="1" applyAlignment="1">
      <alignment vertical="center" wrapText="1"/>
    </xf>
    <xf numFmtId="185" fontId="0" fillId="0" borderId="20" xfId="44" applyNumberFormat="1" applyFont="1" applyFill="1" applyBorder="1" applyAlignment="1">
      <alignment horizontal="center" vertical="top"/>
    </xf>
    <xf numFmtId="186" fontId="0" fillId="0" borderId="20" xfId="44" applyNumberFormat="1" applyFont="1" applyFill="1" applyBorder="1" applyAlignment="1">
      <alignment horizontal="center" vertical="top"/>
    </xf>
    <xf numFmtId="190" fontId="0" fillId="0" borderId="20" xfId="0" applyNumberFormat="1" applyFont="1" applyFill="1" applyBorder="1" applyAlignment="1">
      <alignment horizontal="center" vertical="center"/>
    </xf>
    <xf numFmtId="6" fontId="0" fillId="0" borderId="17" xfId="42" applyFont="1" applyFill="1" applyBorder="1" applyAlignment="1">
      <alignment horizontal="right" vertical="top"/>
    </xf>
    <xf numFmtId="180" fontId="0" fillId="0" borderId="30" xfId="42" applyNumberFormat="1" applyFont="1" applyFill="1" applyBorder="1" applyAlignment="1">
      <alignment horizontal="right" vertical="top"/>
    </xf>
    <xf numFmtId="6" fontId="0" fillId="0" borderId="29" xfId="41" applyFont="1" applyFill="1" applyBorder="1" applyAlignment="1">
      <alignment horizontal="right" vertical="center"/>
    </xf>
    <xf numFmtId="6" fontId="0" fillId="0" borderId="17" xfId="41" applyFont="1" applyFill="1" applyBorder="1" applyAlignment="1">
      <alignment horizontal="right" vertical="center"/>
    </xf>
    <xf numFmtId="180" fontId="0" fillId="0" borderId="30" xfId="41" applyNumberFormat="1" applyFont="1" applyFill="1" applyBorder="1" applyAlignment="1">
      <alignment horizontal="right" vertical="center"/>
    </xf>
    <xf numFmtId="180" fontId="0" fillId="0" borderId="30" xfId="0" applyNumberFormat="1" applyFont="1" applyFill="1" applyBorder="1" applyAlignment="1">
      <alignment horizontal="right" vertical="center"/>
    </xf>
    <xf numFmtId="176" fontId="0" fillId="0" borderId="10" xfId="0" applyNumberFormat="1" applyFont="1" applyFill="1" applyBorder="1" applyAlignment="1">
      <alignment horizontal="center" vertical="center"/>
    </xf>
    <xf numFmtId="0" fontId="0" fillId="0" borderId="10" xfId="0" applyFont="1" applyFill="1" applyBorder="1" applyAlignment="1">
      <alignment horizontal="center" vertical="center" shrinkToFit="1"/>
    </xf>
    <xf numFmtId="0" fontId="26" fillId="0" borderId="26" xfId="0" applyFont="1" applyBorder="1" applyAlignment="1">
      <alignment vertical="center" wrapText="1"/>
    </xf>
    <xf numFmtId="178" fontId="0" fillId="0" borderId="20" xfId="0" applyNumberFormat="1" applyFont="1" applyFill="1" applyBorder="1" applyAlignment="1">
      <alignment horizontal="center" vertical="center"/>
    </xf>
    <xf numFmtId="179" fontId="0" fillId="0" borderId="20"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192" fontId="0" fillId="0" borderId="20" xfId="0" applyNumberFormat="1" applyFont="1" applyFill="1" applyBorder="1" applyAlignment="1">
      <alignment horizontal="center" vertical="center"/>
    </xf>
    <xf numFmtId="188" fontId="0" fillId="0" borderId="27" xfId="0" applyNumberFormat="1" applyFont="1" applyFill="1" applyBorder="1" applyAlignment="1">
      <alignment horizontal="center" vertical="center"/>
    </xf>
    <xf numFmtId="0" fontId="0" fillId="0" borderId="47" xfId="44" applyFont="1" applyFill="1" applyBorder="1" applyAlignment="1">
      <alignment horizontal="left" vertical="top"/>
    </xf>
    <xf numFmtId="181" fontId="0" fillId="0" borderId="20" xfId="44" applyNumberFormat="1" applyFont="1" applyFill="1" applyBorder="1" applyAlignment="1">
      <alignment horizontal="center" vertical="top"/>
    </xf>
    <xf numFmtId="176" fontId="0" fillId="0" borderId="48" xfId="44" applyNumberFormat="1" applyFont="1" applyFill="1" applyBorder="1" applyAlignment="1">
      <alignment horizontal="center" vertical="top"/>
    </xf>
    <xf numFmtId="193" fontId="0" fillId="0" borderId="20" xfId="44" applyNumberFormat="1" applyFont="1" applyFill="1" applyBorder="1" applyAlignment="1">
      <alignment horizontal="center" vertical="top"/>
    </xf>
    <xf numFmtId="0" fontId="26" fillId="0" borderId="0" xfId="0" applyFont="1" applyAlignment="1">
      <alignment vertical="center"/>
    </xf>
    <xf numFmtId="0" fontId="26" fillId="0" borderId="0" xfId="0" applyFont="1" applyFill="1" applyAlignment="1">
      <alignment vertical="center"/>
    </xf>
    <xf numFmtId="180" fontId="0" fillId="0" borderId="49" xfId="42" applyNumberFormat="1" applyFont="1" applyFill="1" applyBorder="1" applyAlignment="1">
      <alignment horizontal="right" vertical="top"/>
    </xf>
    <xf numFmtId="193" fontId="0" fillId="0" borderId="50" xfId="44" applyNumberFormat="1" applyFont="1" applyFill="1" applyBorder="1" applyAlignment="1">
      <alignment horizontal="center" vertical="top"/>
    </xf>
    <xf numFmtId="188" fontId="0" fillId="0" borderId="10" xfId="44" applyNumberFormat="1" applyFont="1" applyFill="1" applyBorder="1" applyAlignment="1">
      <alignment horizontal="center" vertical="top"/>
    </xf>
    <xf numFmtId="0" fontId="26" fillId="0" borderId="28" xfId="0" applyFont="1" applyFill="1" applyBorder="1" applyAlignment="1">
      <alignment vertical="center"/>
    </xf>
    <xf numFmtId="0" fontId="21" fillId="0" borderId="0" xfId="0" applyFont="1"/>
    <xf numFmtId="0" fontId="27" fillId="0" borderId="51" xfId="0" applyFont="1" applyBorder="1" applyAlignment="1">
      <alignment vertical="center"/>
    </xf>
    <xf numFmtId="0" fontId="27" fillId="0" borderId="52" xfId="0" applyFont="1" applyBorder="1" applyAlignment="1">
      <alignment horizontal="right" vertical="center"/>
    </xf>
    <xf numFmtId="38" fontId="28" fillId="0" borderId="53" xfId="33" applyNumberFormat="1" applyFont="1" applyBorder="1" applyAlignment="1">
      <alignment vertical="center"/>
    </xf>
    <xf numFmtId="0" fontId="27" fillId="0" borderId="51" xfId="0" applyFont="1" applyFill="1" applyBorder="1" applyAlignment="1">
      <alignment vertical="center"/>
    </xf>
    <xf numFmtId="5" fontId="27" fillId="0" borderId="51" xfId="0" applyNumberFormat="1" applyFont="1" applyFill="1" applyBorder="1" applyAlignment="1">
      <alignment vertical="center"/>
    </xf>
    <xf numFmtId="0" fontId="22" fillId="0" borderId="0" xfId="0" applyFont="1" applyAlignment="1">
      <alignment vertical="center"/>
    </xf>
    <xf numFmtId="0" fontId="26" fillId="0" borderId="36" xfId="0" applyFont="1" applyFill="1" applyBorder="1" applyAlignment="1">
      <alignment horizontal="center" vertical="center"/>
    </xf>
    <xf numFmtId="0" fontId="26" fillId="0" borderId="41" xfId="0" applyFont="1" applyFill="1" applyBorder="1" applyAlignment="1">
      <alignment vertical="center"/>
    </xf>
    <xf numFmtId="0" fontId="0" fillId="0" borderId="21" xfId="44" applyFont="1" applyFill="1" applyBorder="1" applyAlignment="1">
      <alignment horizontal="center" vertical="top" shrinkToFit="1"/>
    </xf>
    <xf numFmtId="0" fontId="0" fillId="0" borderId="21" xfId="0" applyFont="1" applyFill="1" applyBorder="1" applyAlignment="1">
      <alignment horizontal="center" vertical="center" shrinkToFit="1"/>
    </xf>
    <xf numFmtId="0" fontId="0" fillId="0" borderId="21" xfId="0" applyFont="1" applyFill="1" applyBorder="1" applyAlignment="1">
      <alignment horizontal="left" vertical="center" shrinkToFit="1"/>
    </xf>
    <xf numFmtId="0" fontId="27" fillId="0" borderId="54" xfId="0" applyFont="1" applyFill="1" applyBorder="1" applyAlignment="1">
      <alignment vertical="center"/>
    </xf>
    <xf numFmtId="0" fontId="27" fillId="0" borderId="52" xfId="0" applyFont="1" applyFill="1" applyBorder="1" applyAlignment="1">
      <alignment vertical="center"/>
    </xf>
    <xf numFmtId="180" fontId="0" fillId="0" borderId="22" xfId="44" applyNumberFormat="1" applyFont="1" applyFill="1" applyBorder="1" applyAlignment="1">
      <alignment horizontal="right" vertical="center"/>
    </xf>
    <xf numFmtId="184" fontId="0" fillId="0" borderId="20" xfId="44" applyNumberFormat="1" applyFont="1" applyFill="1" applyBorder="1" applyAlignment="1">
      <alignment horizontal="center" vertical="center"/>
    </xf>
    <xf numFmtId="180" fontId="0" fillId="0" borderId="15" xfId="42" applyNumberFormat="1" applyFont="1" applyFill="1" applyBorder="1" applyAlignment="1">
      <alignment horizontal="right" vertical="center"/>
    </xf>
    <xf numFmtId="0" fontId="32" fillId="0" borderId="13" xfId="0" applyFont="1" applyBorder="1" applyAlignment="1">
      <alignment vertical="center"/>
    </xf>
    <xf numFmtId="180" fontId="0" fillId="0" borderId="22" xfId="42" applyNumberFormat="1" applyFont="1" applyFill="1" applyBorder="1" applyAlignment="1">
      <alignment horizontal="right" vertical="center"/>
    </xf>
    <xf numFmtId="0" fontId="0" fillId="0" borderId="20" xfId="44" applyNumberFormat="1" applyFont="1" applyFill="1" applyBorder="1" applyAlignment="1">
      <alignment horizontal="center" vertical="center"/>
    </xf>
    <xf numFmtId="187" fontId="0" fillId="0" borderId="20" xfId="0" applyNumberFormat="1" applyFont="1" applyFill="1" applyBorder="1" applyAlignment="1">
      <alignment horizontal="center" vertical="center"/>
    </xf>
    <xf numFmtId="0" fontId="26" fillId="0" borderId="44" xfId="0" applyFont="1" applyBorder="1" applyAlignment="1">
      <alignment vertical="center"/>
    </xf>
    <xf numFmtId="0" fontId="30" fillId="0" borderId="11" xfId="0" applyFont="1" applyBorder="1" applyAlignment="1">
      <alignment horizontal="center" vertical="center"/>
    </xf>
    <xf numFmtId="0" fontId="23" fillId="0" borderId="53" xfId="0" applyFont="1" applyBorder="1" applyAlignment="1">
      <alignment horizontal="center" vertical="center"/>
    </xf>
    <xf numFmtId="0" fontId="26" fillId="0" borderId="45" xfId="0" applyFont="1" applyBorder="1" applyAlignment="1">
      <alignment vertical="center"/>
    </xf>
    <xf numFmtId="6" fontId="26" fillId="0" borderId="11" xfId="0" applyNumberFormat="1" applyFont="1" applyBorder="1" applyAlignment="1">
      <alignment vertical="center"/>
    </xf>
    <xf numFmtId="0" fontId="26" fillId="0" borderId="15" xfId="0" applyFont="1" applyFill="1" applyBorder="1" applyAlignment="1">
      <alignment horizontal="left" vertical="center" wrapText="1"/>
    </xf>
    <xf numFmtId="180" fontId="0" fillId="0" borderId="15" xfId="41" applyNumberFormat="1" applyFont="1" applyFill="1" applyBorder="1" applyAlignment="1">
      <alignment horizontal="right" vertical="center"/>
    </xf>
    <xf numFmtId="187" fontId="0" fillId="0" borderId="0" xfId="0" applyNumberFormat="1" applyFont="1" applyFill="1" applyBorder="1" applyAlignment="1">
      <alignment horizontal="center" vertical="center"/>
    </xf>
    <xf numFmtId="184" fontId="0" fillId="0" borderId="0" xfId="0" applyNumberFormat="1" applyFont="1" applyFill="1" applyBorder="1" applyAlignment="1">
      <alignment horizontal="center" vertical="center"/>
    </xf>
    <xf numFmtId="0" fontId="26" fillId="0" borderId="55" xfId="0" applyFont="1" applyBorder="1" applyAlignment="1">
      <alignment vertical="center"/>
    </xf>
    <xf numFmtId="0" fontId="26" fillId="0" borderId="56" xfId="0" applyFont="1" applyBorder="1" applyAlignment="1">
      <alignment vertical="center"/>
    </xf>
    <xf numFmtId="0" fontId="26" fillId="0" borderId="57" xfId="0" applyFont="1" applyBorder="1" applyAlignment="1">
      <alignment vertical="center" wrapText="1"/>
    </xf>
    <xf numFmtId="0" fontId="26" fillId="0" borderId="58" xfId="0" applyFont="1" applyBorder="1" applyAlignment="1">
      <alignment vertical="center"/>
    </xf>
    <xf numFmtId="0" fontId="26" fillId="0" borderId="59" xfId="0" applyFont="1" applyBorder="1" applyAlignment="1">
      <alignment vertical="center"/>
    </xf>
    <xf numFmtId="0" fontId="26" fillId="0" borderId="60" xfId="0" applyFont="1" applyBorder="1" applyAlignment="1">
      <alignment vertical="center"/>
    </xf>
    <xf numFmtId="0" fontId="26" fillId="0" borderId="61" xfId="0" applyFont="1" applyBorder="1" applyAlignment="1">
      <alignment vertical="center"/>
    </xf>
    <xf numFmtId="0" fontId="26" fillId="0" borderId="62" xfId="0" applyFont="1" applyFill="1" applyBorder="1" applyAlignment="1">
      <alignment vertical="center"/>
    </xf>
    <xf numFmtId="0" fontId="26" fillId="0" borderId="59" xfId="0" applyFont="1" applyFill="1" applyBorder="1" applyAlignment="1">
      <alignment vertical="center"/>
    </xf>
    <xf numFmtId="0" fontId="26" fillId="0" borderId="60" xfId="0" applyFont="1" applyFill="1" applyBorder="1" applyAlignment="1">
      <alignment vertical="center"/>
    </xf>
    <xf numFmtId="6" fontId="0" fillId="0" borderId="63" xfId="41" applyFont="1" applyFill="1" applyBorder="1" applyAlignment="1">
      <alignment horizontal="right" vertical="center"/>
    </xf>
    <xf numFmtId="5" fontId="0" fillId="0" borderId="14" xfId="46" applyNumberFormat="1" applyFont="1" applyFill="1" applyBorder="1" applyAlignment="1">
      <alignment vertical="center"/>
    </xf>
    <xf numFmtId="0" fontId="26" fillId="0" borderId="26" xfId="0" applyFont="1" applyFill="1" applyBorder="1" applyAlignment="1">
      <alignment vertical="center"/>
    </xf>
    <xf numFmtId="180" fontId="0" fillId="0" borderId="46" xfId="41" applyNumberFormat="1" applyFont="1" applyFill="1" applyBorder="1" applyAlignment="1">
      <alignment horizontal="right" vertical="center"/>
    </xf>
    <xf numFmtId="0" fontId="26" fillId="0" borderId="64" xfId="0" applyFont="1" applyBorder="1" applyAlignment="1">
      <alignment vertical="center"/>
    </xf>
    <xf numFmtId="0" fontId="26" fillId="0" borderId="64" xfId="0" applyFont="1" applyFill="1" applyBorder="1" applyAlignment="1">
      <alignment vertical="center" wrapText="1"/>
    </xf>
    <xf numFmtId="0" fontId="26" fillId="0" borderId="65" xfId="0" applyFont="1" applyFill="1" applyBorder="1" applyAlignment="1">
      <alignment vertical="center"/>
    </xf>
    <xf numFmtId="0" fontId="26" fillId="0" borderId="51" xfId="0" applyFont="1" applyFill="1" applyBorder="1" applyAlignment="1">
      <alignment vertical="center" wrapText="1"/>
    </xf>
    <xf numFmtId="6" fontId="0" fillId="0" borderId="53" xfId="41" applyFont="1" applyFill="1" applyBorder="1" applyAlignment="1">
      <alignment horizontal="right" vertical="center"/>
    </xf>
    <xf numFmtId="180" fontId="0" fillId="0" borderId="54" xfId="41" applyNumberFormat="1" applyFont="1" applyFill="1" applyBorder="1" applyAlignment="1">
      <alignment horizontal="right" vertical="center"/>
    </xf>
    <xf numFmtId="182" fontId="0" fillId="0" borderId="51" xfId="0" applyNumberFormat="1" applyFont="1" applyFill="1" applyBorder="1" applyAlignment="1">
      <alignment horizontal="center" vertical="center"/>
    </xf>
    <xf numFmtId="190" fontId="0" fillId="0" borderId="51" xfId="0" applyNumberFormat="1" applyFont="1" applyFill="1" applyBorder="1" applyAlignment="1">
      <alignment horizontal="center" vertical="center"/>
    </xf>
    <xf numFmtId="0" fontId="26" fillId="0" borderId="51" xfId="0" applyFont="1" applyFill="1" applyBorder="1" applyAlignment="1">
      <alignment vertical="center"/>
    </xf>
    <xf numFmtId="0" fontId="26" fillId="0" borderId="52" xfId="0" applyFont="1" applyFill="1" applyBorder="1" applyAlignment="1">
      <alignment vertical="center"/>
    </xf>
    <xf numFmtId="0" fontId="30" fillId="0" borderId="53" xfId="0" applyFont="1" applyBorder="1" applyAlignment="1">
      <alignment horizontal="center" vertical="center"/>
    </xf>
    <xf numFmtId="189" fontId="0" fillId="0" borderId="10" xfId="0" applyNumberFormat="1" applyFont="1" applyFill="1" applyBorder="1" applyAlignment="1">
      <alignment horizontal="center" vertical="center"/>
    </xf>
    <xf numFmtId="0" fontId="26" fillId="0" borderId="64" xfId="0" applyFont="1" applyBorder="1" applyAlignment="1">
      <alignment vertical="center" wrapText="1"/>
    </xf>
    <xf numFmtId="0" fontId="26" fillId="0" borderId="51" xfId="0" applyFont="1" applyBorder="1" applyAlignment="1">
      <alignment vertical="center"/>
    </xf>
    <xf numFmtId="0" fontId="26" fillId="0" borderId="52" xfId="0" applyFont="1" applyBorder="1" applyAlignment="1">
      <alignment vertical="center"/>
    </xf>
    <xf numFmtId="6" fontId="26" fillId="0" borderId="53" xfId="0" applyNumberFormat="1" applyFont="1" applyBorder="1" applyAlignment="1">
      <alignment vertical="center"/>
    </xf>
    <xf numFmtId="0" fontId="26" fillId="0" borderId="54" xfId="0" applyFont="1" applyFill="1" applyBorder="1" applyAlignment="1">
      <alignment horizontal="left" vertical="center" wrapText="1"/>
    </xf>
    <xf numFmtId="5" fontId="0" fillId="0" borderId="51" xfId="42" applyNumberFormat="1" applyFont="1" applyFill="1" applyBorder="1" applyAlignment="1">
      <alignment horizontal="right" vertical="center"/>
    </xf>
    <xf numFmtId="9" fontId="0" fillId="0" borderId="51" xfId="44" applyNumberFormat="1" applyFont="1" applyFill="1" applyBorder="1" applyAlignment="1">
      <alignment horizontal="left" vertical="center"/>
    </xf>
    <xf numFmtId="187" fontId="0" fillId="0" borderId="51" xfId="0" applyNumberFormat="1" applyFont="1" applyFill="1" applyBorder="1" applyAlignment="1">
      <alignment horizontal="center" vertical="center"/>
    </xf>
    <xf numFmtId="184" fontId="0" fillId="0" borderId="51" xfId="0" applyNumberFormat="1" applyFont="1" applyFill="1" applyBorder="1" applyAlignment="1">
      <alignment horizontal="center" vertical="center"/>
    </xf>
    <xf numFmtId="0" fontId="30" fillId="0" borderId="51" xfId="0" applyFont="1" applyBorder="1" applyAlignment="1">
      <alignment horizontal="center" vertical="center"/>
    </xf>
    <xf numFmtId="0" fontId="30" fillId="0" borderId="55" xfId="0" applyFont="1" applyBorder="1" applyAlignment="1">
      <alignment horizontal="center" vertical="center"/>
    </xf>
    <xf numFmtId="0" fontId="26" fillId="0" borderId="56" xfId="0" applyFont="1" applyBorder="1" applyAlignment="1">
      <alignment vertical="center" wrapText="1"/>
    </xf>
    <xf numFmtId="0" fontId="26" fillId="0" borderId="66" xfId="0" applyFont="1" applyBorder="1" applyAlignment="1">
      <alignment vertical="center"/>
    </xf>
    <xf numFmtId="0" fontId="26" fillId="0" borderId="67" xfId="0" applyFont="1" applyBorder="1" applyAlignment="1">
      <alignment vertical="center"/>
    </xf>
    <xf numFmtId="6" fontId="0" fillId="0" borderId="55" xfId="41" applyFont="1" applyFill="1" applyBorder="1" applyAlignment="1">
      <alignment horizontal="right" vertical="center"/>
    </xf>
    <xf numFmtId="180" fontId="0" fillId="0" borderId="69" xfId="41" applyNumberFormat="1" applyFont="1" applyFill="1" applyBorder="1" applyAlignment="1">
      <alignment horizontal="right" vertical="center"/>
    </xf>
    <xf numFmtId="187" fontId="0" fillId="0" borderId="67" xfId="0" applyNumberFormat="1" applyFont="1" applyFill="1" applyBorder="1" applyAlignment="1">
      <alignment horizontal="center" vertical="center"/>
    </xf>
    <xf numFmtId="184" fontId="0" fillId="0" borderId="67" xfId="0" applyNumberFormat="1" applyFont="1" applyFill="1" applyBorder="1" applyAlignment="1">
      <alignment horizontal="center" vertical="center"/>
    </xf>
    <xf numFmtId="0" fontId="26" fillId="0" borderId="67" xfId="0" applyFont="1" applyFill="1" applyBorder="1" applyAlignment="1">
      <alignment vertical="center"/>
    </xf>
    <xf numFmtId="0" fontId="26" fillId="0" borderId="68" xfId="0" applyFont="1" applyFill="1" applyBorder="1" applyAlignment="1">
      <alignment vertical="center"/>
    </xf>
    <xf numFmtId="6" fontId="0" fillId="0" borderId="61" xfId="41" applyFont="1" applyFill="1" applyBorder="1" applyAlignment="1">
      <alignment horizontal="right" vertical="center"/>
    </xf>
    <xf numFmtId="180" fontId="0" fillId="0" borderId="62" xfId="41" applyNumberFormat="1" applyFont="1" applyFill="1" applyBorder="1" applyAlignment="1">
      <alignment horizontal="right" vertical="center"/>
    </xf>
    <xf numFmtId="187" fontId="0" fillId="0" borderId="59" xfId="0" applyNumberFormat="1" applyFont="1" applyFill="1" applyBorder="1" applyAlignment="1">
      <alignment horizontal="center" vertical="center"/>
    </xf>
    <xf numFmtId="184" fontId="0" fillId="0" borderId="59" xfId="0" applyNumberFormat="1" applyFont="1" applyFill="1" applyBorder="1" applyAlignment="1">
      <alignment horizontal="center" vertical="center"/>
    </xf>
    <xf numFmtId="0" fontId="26" fillId="0" borderId="55" xfId="0" applyFont="1" applyBorder="1" applyAlignment="1">
      <alignment horizontal="left" vertical="center"/>
    </xf>
    <xf numFmtId="180" fontId="0" fillId="0" borderId="14" xfId="41" applyNumberFormat="1" applyFont="1" applyFill="1" applyBorder="1" applyAlignment="1">
      <alignment horizontal="right" vertical="center"/>
    </xf>
    <xf numFmtId="188" fontId="0" fillId="0" borderId="20" xfId="44" applyNumberFormat="1" applyFont="1" applyFill="1" applyBorder="1" applyAlignment="1">
      <alignment horizontal="center" vertical="top"/>
    </xf>
    <xf numFmtId="5" fontId="0" fillId="0" borderId="11" xfId="46" applyNumberFormat="1" applyFont="1" applyFill="1" applyBorder="1" applyAlignment="1">
      <alignment vertical="center"/>
    </xf>
    <xf numFmtId="0" fontId="26" fillId="0" borderId="11" xfId="0" applyFont="1" applyBorder="1" applyAlignment="1">
      <alignment horizontal="left" vertical="center"/>
    </xf>
    <xf numFmtId="0" fontId="0" fillId="0" borderId="16" xfId="46" applyFont="1" applyFill="1" applyBorder="1" applyAlignment="1">
      <alignment vertical="center" wrapText="1"/>
    </xf>
    <xf numFmtId="0" fontId="0" fillId="0" borderId="20" xfId="46" applyFont="1" applyFill="1" applyBorder="1" applyAlignment="1">
      <alignment vertical="center"/>
    </xf>
    <xf numFmtId="0" fontId="26" fillId="0" borderId="13" xfId="0" applyFont="1" applyBorder="1" applyAlignment="1">
      <alignment vertical="top" wrapText="1"/>
    </xf>
    <xf numFmtId="0" fontId="31" fillId="0" borderId="15" xfId="0" applyFont="1" applyBorder="1" applyAlignment="1">
      <alignment vertical="center" wrapText="1"/>
    </xf>
    <xf numFmtId="0" fontId="21" fillId="0" borderId="0" xfId="0" applyFont="1" applyAlignment="1">
      <alignment horizontal="left" vertical="center"/>
    </xf>
    <xf numFmtId="0" fontId="0" fillId="0" borderId="23" xfId="0" applyFont="1" applyBorder="1" applyAlignment="1">
      <alignment vertical="center" wrapText="1"/>
    </xf>
    <xf numFmtId="5" fontId="0" fillId="0" borderId="0" xfId="42" applyNumberFormat="1" applyFont="1" applyFill="1" applyBorder="1" applyAlignment="1">
      <alignment horizontal="right" vertical="center"/>
    </xf>
    <xf numFmtId="9" fontId="0" fillId="0" borderId="0" xfId="44" applyNumberFormat="1" applyFont="1" applyFill="1" applyBorder="1" applyAlignment="1">
      <alignment horizontal="left" vertical="center"/>
    </xf>
    <xf numFmtId="0" fontId="26" fillId="0" borderId="70" xfId="0" applyFont="1" applyFill="1" applyBorder="1" applyAlignment="1">
      <alignment vertical="center" wrapText="1"/>
    </xf>
    <xf numFmtId="0" fontId="26" fillId="0" borderId="27" xfId="0" applyFont="1" applyFill="1" applyBorder="1" applyAlignment="1">
      <alignment vertical="center" wrapText="1"/>
    </xf>
    <xf numFmtId="0" fontId="0" fillId="0" borderId="19" xfId="46" applyFont="1" applyFill="1" applyBorder="1" applyAlignment="1">
      <alignment vertical="center"/>
    </xf>
    <xf numFmtId="0" fontId="0" fillId="0" borderId="21" xfId="46" applyFont="1" applyFill="1" applyBorder="1" applyAlignment="1">
      <alignment vertical="center"/>
    </xf>
    <xf numFmtId="0" fontId="26" fillId="0" borderId="13" xfId="0" applyFont="1" applyBorder="1" applyAlignment="1">
      <alignment horizontal="left" vertical="center"/>
    </xf>
    <xf numFmtId="0" fontId="26" fillId="0" borderId="23" xfId="0" applyFont="1" applyBorder="1" applyAlignment="1">
      <alignment horizontal="left" vertical="center"/>
    </xf>
    <xf numFmtId="5" fontId="0" fillId="0" borderId="29" xfId="46" applyNumberFormat="1" applyFont="1" applyFill="1" applyBorder="1" applyAlignment="1">
      <alignment vertical="center"/>
    </xf>
    <xf numFmtId="187" fontId="0" fillId="0" borderId="27" xfId="0" applyNumberFormat="1" applyFont="1" applyFill="1" applyBorder="1" applyAlignment="1">
      <alignment horizontal="center" vertical="center"/>
    </xf>
    <xf numFmtId="184" fontId="0" fillId="0" borderId="27" xfId="0" applyNumberFormat="1" applyFont="1" applyFill="1" applyBorder="1" applyAlignment="1">
      <alignment horizontal="center" vertical="center"/>
    </xf>
    <xf numFmtId="0" fontId="26" fillId="0" borderId="21" xfId="0" applyFont="1" applyBorder="1" applyAlignment="1">
      <alignment vertical="center" wrapText="1"/>
    </xf>
    <xf numFmtId="0" fontId="32" fillId="0" borderId="11" xfId="0" applyFont="1" applyBorder="1" applyAlignment="1">
      <alignment vertical="top" wrapText="1"/>
    </xf>
    <xf numFmtId="0" fontId="26" fillId="0" borderId="0" xfId="0" applyFont="1" applyBorder="1" applyAlignment="1">
      <alignment vertical="center" wrapText="1"/>
    </xf>
    <xf numFmtId="6" fontId="0" fillId="0" borderId="41" xfId="41" applyFont="1" applyFill="1" applyBorder="1" applyAlignment="1">
      <alignment horizontal="right" vertical="center"/>
    </xf>
    <xf numFmtId="5" fontId="0" fillId="0" borderId="21" xfId="46" applyNumberFormat="1" applyFont="1" applyFill="1" applyBorder="1" applyAlignment="1">
      <alignment vertical="center"/>
    </xf>
    <xf numFmtId="0" fontId="0" fillId="0" borderId="24" xfId="46" applyFont="1" applyFill="1" applyBorder="1" applyAlignment="1">
      <alignment vertical="center"/>
    </xf>
    <xf numFmtId="0" fontId="26" fillId="0" borderId="71" xfId="0" applyFont="1" applyBorder="1" applyAlignment="1">
      <alignment vertical="center" wrapText="1"/>
    </xf>
    <xf numFmtId="0" fontId="26" fillId="0" borderId="65" xfId="0" applyFont="1" applyBorder="1" applyAlignment="1">
      <alignment vertical="center"/>
    </xf>
    <xf numFmtId="0" fontId="26" fillId="0" borderId="56" xfId="0" applyFont="1" applyBorder="1" applyAlignment="1">
      <alignment vertical="center" shrinkToFit="1"/>
    </xf>
    <xf numFmtId="0" fontId="0" fillId="0" borderId="0" xfId="0" applyFont="1" applyAlignment="1">
      <alignment vertical="center"/>
    </xf>
    <xf numFmtId="196" fontId="0" fillId="0" borderId="20" xfId="0" applyNumberFormat="1" applyFont="1" applyFill="1" applyBorder="1" applyAlignment="1">
      <alignment horizontal="center" vertical="center"/>
    </xf>
    <xf numFmtId="177" fontId="0" fillId="0" borderId="10" xfId="0" applyNumberFormat="1" applyFont="1" applyFill="1" applyBorder="1" applyAlignment="1">
      <alignment horizontal="center"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0" fillId="0" borderId="26" xfId="0" applyFont="1" applyBorder="1" applyAlignment="1">
      <alignment vertical="center"/>
    </xf>
    <xf numFmtId="0" fontId="0" fillId="0" borderId="11" xfId="0" applyFont="1" applyBorder="1" applyAlignment="1">
      <alignment vertical="top" wrapText="1"/>
    </xf>
    <xf numFmtId="0" fontId="0" fillId="0" borderId="13" xfId="0" applyFont="1" applyBorder="1" applyAlignment="1">
      <alignment vertical="center"/>
    </xf>
    <xf numFmtId="0" fontId="26" fillId="0" borderId="72" xfId="0" applyFont="1" applyBorder="1" applyAlignment="1">
      <alignment vertical="center"/>
    </xf>
    <xf numFmtId="0" fontId="26" fillId="0" borderId="70" xfId="0" applyFont="1" applyBorder="1" applyAlignment="1">
      <alignment vertical="center" wrapText="1"/>
    </xf>
    <xf numFmtId="0" fontId="26" fillId="0" borderId="73" xfId="0" applyFont="1" applyBorder="1" applyAlignment="1">
      <alignment vertical="center"/>
    </xf>
    <xf numFmtId="0" fontId="26" fillId="0" borderId="74" xfId="0" applyFont="1" applyBorder="1" applyAlignment="1">
      <alignment vertical="center"/>
    </xf>
    <xf numFmtId="0" fontId="26" fillId="0" borderId="75" xfId="0" applyFont="1" applyBorder="1" applyAlignment="1">
      <alignment vertical="center"/>
    </xf>
    <xf numFmtId="6" fontId="0" fillId="0" borderId="76" xfId="41" applyFont="1" applyFill="1" applyBorder="1" applyAlignment="1">
      <alignment horizontal="right" vertical="center"/>
    </xf>
    <xf numFmtId="180" fontId="0" fillId="0" borderId="77" xfId="41" applyNumberFormat="1" applyFont="1" applyFill="1" applyBorder="1" applyAlignment="1">
      <alignment horizontal="right" vertical="center"/>
    </xf>
    <xf numFmtId="182" fontId="0" fillId="0" borderId="74" xfId="0" applyNumberFormat="1" applyFont="1" applyFill="1" applyBorder="1" applyAlignment="1">
      <alignment horizontal="center" vertical="center"/>
    </xf>
    <xf numFmtId="176" fontId="0" fillId="0" borderId="74" xfId="0" applyNumberFormat="1" applyFont="1" applyFill="1" applyBorder="1" applyAlignment="1">
      <alignment horizontal="center" vertical="center"/>
    </xf>
    <xf numFmtId="177" fontId="0" fillId="0" borderId="74" xfId="0" applyNumberFormat="1" applyFont="1" applyFill="1" applyBorder="1" applyAlignment="1">
      <alignment horizontal="center" vertical="center"/>
    </xf>
    <xf numFmtId="0" fontId="0" fillId="0" borderId="75" xfId="0" applyFont="1" applyFill="1" applyBorder="1" applyAlignment="1">
      <alignment horizontal="center" vertical="center" shrinkToFit="1"/>
    </xf>
    <xf numFmtId="176" fontId="0" fillId="0" borderId="51"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0" fillId="0" borderId="52" xfId="0" applyFont="1" applyFill="1" applyBorder="1" applyAlignment="1">
      <alignment horizontal="center" vertical="center" shrinkToFit="1"/>
    </xf>
    <xf numFmtId="0" fontId="26" fillId="0" borderId="78" xfId="0" applyFont="1" applyBorder="1" applyAlignment="1">
      <alignment vertical="center"/>
    </xf>
    <xf numFmtId="0" fontId="29" fillId="0" borderId="15" xfId="0" applyFont="1" applyBorder="1" applyAlignment="1">
      <alignment vertical="center"/>
    </xf>
    <xf numFmtId="0" fontId="32" fillId="0" borderId="12" xfId="0" applyFont="1" applyBorder="1" applyAlignment="1">
      <alignment vertical="center"/>
    </xf>
    <xf numFmtId="0" fontId="26" fillId="0" borderId="79" xfId="0" applyFont="1" applyBorder="1" applyAlignment="1">
      <alignment vertical="center"/>
    </xf>
    <xf numFmtId="0" fontId="26" fillId="0" borderId="12" xfId="0" applyFont="1" applyBorder="1" applyAlignment="1">
      <alignment vertical="center" wrapText="1"/>
    </xf>
    <xf numFmtId="0" fontId="26" fillId="0" borderId="79" xfId="0" applyFont="1" applyFill="1" applyBorder="1" applyAlignment="1">
      <alignment vertical="center" wrapText="1"/>
    </xf>
    <xf numFmtId="0" fontId="26" fillId="0" borderId="12" xfId="0" applyFont="1" applyFill="1" applyBorder="1" applyAlignment="1">
      <alignment vertical="center" wrapText="1"/>
    </xf>
    <xf numFmtId="0" fontId="26" fillId="0" borderId="30" xfId="0" applyFont="1" applyBorder="1" applyAlignment="1">
      <alignment vertical="center" wrapText="1"/>
    </xf>
    <xf numFmtId="0" fontId="0" fillId="0" borderId="11" xfId="0" applyFont="1" applyBorder="1" applyAlignment="1">
      <alignment vertical="center" wrapText="1"/>
    </xf>
    <xf numFmtId="0" fontId="28" fillId="25" borderId="31" xfId="0" applyFont="1" applyFill="1" applyBorder="1" applyAlignment="1">
      <alignment vertical="center"/>
    </xf>
    <xf numFmtId="0" fontId="28" fillId="24" borderId="31" xfId="0" applyFont="1" applyFill="1" applyBorder="1" applyAlignment="1">
      <alignment vertical="center"/>
    </xf>
    <xf numFmtId="0" fontId="28" fillId="26" borderId="31" xfId="0" applyFont="1" applyFill="1" applyBorder="1" applyAlignment="1">
      <alignment vertical="center"/>
    </xf>
    <xf numFmtId="0" fontId="26" fillId="0" borderId="24" xfId="0" applyFont="1" applyFill="1" applyBorder="1" applyAlignment="1">
      <alignment vertical="center"/>
    </xf>
    <xf numFmtId="0" fontId="26" fillId="0" borderId="15" xfId="0" applyFont="1" applyBorder="1" applyAlignment="1">
      <alignment vertical="center"/>
    </xf>
    <xf numFmtId="0" fontId="26" fillId="0" borderId="80" xfId="0" applyFont="1" applyFill="1" applyBorder="1" applyAlignment="1">
      <alignment vertical="center" wrapText="1"/>
    </xf>
    <xf numFmtId="0" fontId="26" fillId="0" borderId="43" xfId="0" applyFont="1" applyBorder="1" applyAlignment="1">
      <alignment vertical="center"/>
    </xf>
    <xf numFmtId="183" fontId="0" fillId="0" borderId="10" xfId="44" applyNumberFormat="1" applyFont="1" applyFill="1" applyBorder="1" applyAlignment="1">
      <alignment horizontal="center" vertical="top"/>
    </xf>
    <xf numFmtId="0" fontId="0" fillId="0" borderId="20" xfId="0" applyFont="1" applyBorder="1" applyAlignment="1">
      <alignment vertical="center"/>
    </xf>
    <xf numFmtId="0" fontId="0" fillId="0" borderId="21" xfId="0" applyFont="1" applyBorder="1" applyAlignment="1">
      <alignment vertical="center"/>
    </xf>
    <xf numFmtId="0" fontId="26" fillId="0" borderId="20" xfId="0" applyFont="1" applyFill="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26" fillId="0" borderId="27" xfId="0" applyFont="1" applyBorder="1" applyAlignment="1">
      <alignment vertical="center"/>
    </xf>
    <xf numFmtId="0" fontId="26" fillId="0" borderId="16" xfId="0" applyFont="1" applyFill="1" applyBorder="1" applyAlignment="1">
      <alignment vertical="center" wrapText="1"/>
    </xf>
    <xf numFmtId="0" fontId="26" fillId="0" borderId="44" xfId="0" applyFont="1" applyFill="1" applyBorder="1" applyAlignment="1">
      <alignment vertical="center"/>
    </xf>
    <xf numFmtId="0" fontId="39" fillId="0" borderId="0" xfId="115">
      <alignment vertical="center"/>
    </xf>
    <xf numFmtId="0" fontId="42" fillId="0" borderId="0" xfId="115" applyFont="1" applyFill="1" applyBorder="1">
      <alignment vertical="center"/>
    </xf>
    <xf numFmtId="0" fontId="43" fillId="0" borderId="0" xfId="116"/>
    <xf numFmtId="0" fontId="45" fillId="0" borderId="31" xfId="116" applyFont="1" applyBorder="1" applyAlignment="1">
      <alignment vertical="center"/>
    </xf>
    <xf numFmtId="0" fontId="45" fillId="0" borderId="0" xfId="116" applyFont="1" applyAlignment="1">
      <alignment vertical="center"/>
    </xf>
    <xf numFmtId="0" fontId="45" fillId="27" borderId="81" xfId="116" applyFont="1" applyFill="1" applyBorder="1" applyAlignment="1">
      <alignment horizontal="center" vertical="center"/>
    </xf>
    <xf numFmtId="0" fontId="45" fillId="27" borderId="33" xfId="116" applyFont="1" applyFill="1" applyBorder="1" applyAlignment="1">
      <alignment horizontal="center" vertical="center"/>
    </xf>
    <xf numFmtId="0" fontId="45" fillId="27" borderId="34" xfId="116" applyFont="1" applyFill="1" applyBorder="1" applyAlignment="1">
      <alignment horizontal="center" vertical="center"/>
    </xf>
    <xf numFmtId="0" fontId="45" fillId="27" borderId="35" xfId="116" applyFont="1" applyFill="1" applyBorder="1" applyAlignment="1">
      <alignment horizontal="center" vertical="center"/>
    </xf>
    <xf numFmtId="0" fontId="45" fillId="27" borderId="36" xfId="116" applyFont="1" applyFill="1" applyBorder="1" applyAlignment="1">
      <alignment horizontal="center" vertical="center"/>
    </xf>
    <xf numFmtId="0" fontId="45" fillId="27" borderId="32" xfId="116" applyFont="1" applyFill="1" applyBorder="1" applyAlignment="1">
      <alignment horizontal="center" vertical="center"/>
    </xf>
    <xf numFmtId="0" fontId="45" fillId="27" borderId="37" xfId="116" applyFont="1" applyFill="1" applyBorder="1" applyAlignment="1">
      <alignment horizontal="center" vertical="center"/>
    </xf>
    <xf numFmtId="0" fontId="45" fillId="0" borderId="82" xfId="116" applyFont="1" applyBorder="1" applyAlignment="1">
      <alignment vertical="center" wrapText="1"/>
    </xf>
    <xf numFmtId="0" fontId="45" fillId="0" borderId="18" xfId="116" applyFont="1" applyBorder="1" applyAlignment="1">
      <alignment vertical="center" wrapText="1"/>
    </xf>
    <xf numFmtId="0" fontId="45" fillId="0" borderId="19" xfId="116" applyFont="1" applyBorder="1" applyAlignment="1">
      <alignment vertical="center"/>
    </xf>
    <xf numFmtId="0" fontId="45" fillId="0" borderId="25" xfId="116" applyFont="1" applyBorder="1" applyAlignment="1">
      <alignment vertical="center"/>
    </xf>
    <xf numFmtId="6" fontId="44" fillId="0" borderId="14" xfId="118" applyFont="1" applyFill="1" applyBorder="1" applyAlignment="1">
      <alignment horizontal="right" vertical="center"/>
    </xf>
    <xf numFmtId="180" fontId="43" fillId="0" borderId="22" xfId="116" applyNumberFormat="1" applyFill="1" applyBorder="1" applyAlignment="1">
      <alignment horizontal="right" vertical="center"/>
    </xf>
    <xf numFmtId="189" fontId="43" fillId="0" borderId="10" xfId="116" applyNumberFormat="1" applyFill="1" applyBorder="1" applyAlignment="1">
      <alignment horizontal="center" vertical="center"/>
    </xf>
    <xf numFmtId="179" fontId="43" fillId="0" borderId="20" xfId="117" applyNumberFormat="1" applyFill="1" applyBorder="1" applyAlignment="1">
      <alignment horizontal="center" vertical="center"/>
    </xf>
    <xf numFmtId="0" fontId="43" fillId="0" borderId="10" xfId="116" applyFill="1" applyBorder="1" applyAlignment="1">
      <alignment horizontal="center" vertical="center" shrinkToFit="1"/>
    </xf>
    <xf numFmtId="0" fontId="45" fillId="0" borderId="20" xfId="117" applyFont="1" applyBorder="1" applyAlignment="1">
      <alignment vertical="center"/>
    </xf>
    <xf numFmtId="0" fontId="45" fillId="0" borderId="10" xfId="117" applyFont="1" applyBorder="1" applyAlignment="1">
      <alignment vertical="center"/>
    </xf>
    <xf numFmtId="180" fontId="43" fillId="0" borderId="30" xfId="117" applyNumberFormat="1" applyFill="1" applyBorder="1" applyAlignment="1">
      <alignment horizontal="right" vertical="center"/>
    </xf>
    <xf numFmtId="178" fontId="43" fillId="0" borderId="20" xfId="117" applyNumberFormat="1" applyFill="1" applyBorder="1" applyAlignment="1">
      <alignment horizontal="center" vertical="center"/>
    </xf>
    <xf numFmtId="0" fontId="43" fillId="0" borderId="10" xfId="116" applyBorder="1" applyAlignment="1">
      <alignment horizontal="center" vertical="center"/>
    </xf>
    <xf numFmtId="197" fontId="43" fillId="0" borderId="20" xfId="117" applyNumberFormat="1" applyFill="1" applyBorder="1" applyAlignment="1">
      <alignment horizontal="center" vertical="center"/>
    </xf>
    <xf numFmtId="0" fontId="43" fillId="0" borderId="21" xfId="116" applyBorder="1" applyAlignment="1">
      <alignment horizontal="left" vertical="center" shrinkToFit="1"/>
    </xf>
    <xf numFmtId="0" fontId="45" fillId="0" borderId="23" xfId="116" applyFont="1" applyBorder="1" applyAlignment="1">
      <alignment vertical="center" wrapText="1"/>
    </xf>
    <xf numFmtId="0" fontId="45" fillId="0" borderId="80" xfId="116" applyFont="1" applyBorder="1" applyAlignment="1">
      <alignment vertical="center" wrapText="1"/>
    </xf>
    <xf numFmtId="49" fontId="45" fillId="0" borderId="83" xfId="115" applyNumberFormat="1" applyFont="1" applyBorder="1" applyAlignment="1">
      <alignment vertical="center" shrinkToFit="1"/>
    </xf>
    <xf numFmtId="0" fontId="45" fillId="0" borderId="24" xfId="117" applyFont="1" applyBorder="1" applyAlignment="1">
      <alignment vertical="center"/>
    </xf>
    <xf numFmtId="49" fontId="45" fillId="0" borderId="80" xfId="115" applyNumberFormat="1" applyFont="1" applyBorder="1" applyAlignment="1">
      <alignment vertical="center" shrinkToFit="1"/>
    </xf>
    <xf numFmtId="197" fontId="43" fillId="0" borderId="10" xfId="117" applyNumberFormat="1" applyFill="1" applyBorder="1" applyAlignment="1">
      <alignment horizontal="center" vertical="center"/>
    </xf>
    <xf numFmtId="0" fontId="43" fillId="0" borderId="25" xfId="116" applyBorder="1" applyAlignment="1">
      <alignment horizontal="left" vertical="center" shrinkToFit="1"/>
    </xf>
    <xf numFmtId="0" fontId="45" fillId="0" borderId="84" xfId="117" applyFont="1" applyBorder="1" applyAlignment="1">
      <alignment vertical="center" wrapText="1"/>
    </xf>
    <xf numFmtId="194" fontId="0" fillId="0" borderId="20" xfId="118" applyNumberFormat="1" applyFont="1" applyFill="1" applyBorder="1" applyAlignment="1">
      <alignment horizontal="center" vertical="center"/>
    </xf>
    <xf numFmtId="179" fontId="43" fillId="0" borderId="10" xfId="117" applyNumberFormat="1" applyFill="1" applyBorder="1" applyAlignment="1">
      <alignment horizontal="center" vertical="center"/>
    </xf>
    <xf numFmtId="0" fontId="43" fillId="0" borderId="16" xfId="116" applyBorder="1" applyAlignment="1">
      <alignment vertical="center" wrapText="1"/>
    </xf>
    <xf numFmtId="0" fontId="45" fillId="0" borderId="85" xfId="116" applyFont="1" applyBorder="1" applyAlignment="1">
      <alignment vertical="center"/>
    </xf>
    <xf numFmtId="0" fontId="45" fillId="0" borderId="86" xfId="116" applyFont="1" applyBorder="1" applyAlignment="1">
      <alignment horizontal="right" vertical="center"/>
    </xf>
    <xf numFmtId="5" fontId="43" fillId="0" borderId="31" xfId="118" applyNumberFormat="1" applyFont="1" applyFill="1" applyBorder="1" applyAlignment="1">
      <alignment horizontal="center" vertical="center"/>
    </xf>
    <xf numFmtId="0" fontId="48" fillId="27" borderId="86" xfId="116" applyFont="1" applyFill="1" applyBorder="1" applyAlignment="1">
      <alignment vertical="center"/>
    </xf>
    <xf numFmtId="0" fontId="49" fillId="27" borderId="51" xfId="116" applyFont="1" applyFill="1" applyBorder="1" applyAlignment="1">
      <alignment vertical="center"/>
    </xf>
    <xf numFmtId="198" fontId="50" fillId="27" borderId="53" xfId="119" applyNumberFormat="1" applyFont="1" applyFill="1" applyBorder="1" applyAlignment="1">
      <alignment vertical="center"/>
    </xf>
    <xf numFmtId="0" fontId="51" fillId="27" borderId="54" xfId="116" applyFont="1" applyFill="1" applyBorder="1" applyAlignment="1">
      <alignment horizontal="right" vertical="center"/>
    </xf>
    <xf numFmtId="5" fontId="45" fillId="27" borderId="51" xfId="116" applyNumberFormat="1" applyFont="1" applyFill="1" applyBorder="1" applyAlignment="1">
      <alignment horizontal="center" vertical="center"/>
    </xf>
    <xf numFmtId="0" fontId="49" fillId="27" borderId="52" xfId="116" applyFont="1" applyFill="1" applyBorder="1" applyAlignment="1">
      <alignment vertical="center"/>
    </xf>
    <xf numFmtId="0" fontId="44" fillId="0" borderId="0" xfId="116" applyFont="1" applyAlignment="1">
      <alignment vertical="center"/>
    </xf>
    <xf numFmtId="5" fontId="45" fillId="0" borderId="0" xfId="116" applyNumberFormat="1" applyFont="1" applyAlignment="1">
      <alignment vertical="center"/>
    </xf>
    <xf numFmtId="0" fontId="46" fillId="0" borderId="0" xfId="116" applyFont="1"/>
    <xf numFmtId="199" fontId="52" fillId="0" borderId="0" xfId="115" applyNumberFormat="1" applyFont="1">
      <alignment vertical="center"/>
    </xf>
    <xf numFmtId="0" fontId="45" fillId="0" borderId="0" xfId="115" applyFont="1" applyFill="1" applyAlignment="1">
      <alignment vertical="center" wrapText="1"/>
    </xf>
    <xf numFmtId="198" fontId="43" fillId="0" borderId="0" xfId="116" applyNumberFormat="1"/>
    <xf numFmtId="199" fontId="43" fillId="0" borderId="0" xfId="116" applyNumberFormat="1"/>
    <xf numFmtId="199" fontId="45" fillId="0" borderId="0" xfId="115" applyNumberFormat="1" applyFont="1" applyFill="1" applyAlignment="1">
      <alignment horizontal="center" vertical="center"/>
    </xf>
    <xf numFmtId="199" fontId="45" fillId="0" borderId="0" xfId="115" applyNumberFormat="1" applyFont="1" applyFill="1">
      <alignment vertical="center"/>
    </xf>
    <xf numFmtId="200" fontId="45" fillId="0" borderId="0" xfId="115" applyNumberFormat="1" applyFont="1" applyFill="1">
      <alignment vertical="center"/>
    </xf>
    <xf numFmtId="199" fontId="39" fillId="0" borderId="0" xfId="115" applyNumberFormat="1">
      <alignment vertical="center"/>
    </xf>
    <xf numFmtId="0" fontId="43" fillId="0" borderId="0" xfId="116" applyFont="1" applyAlignment="1">
      <alignment horizontal="left" vertical="center"/>
    </xf>
    <xf numFmtId="0" fontId="40" fillId="0" borderId="0" xfId="115" applyFont="1">
      <alignment vertical="center"/>
    </xf>
    <xf numFmtId="0" fontId="39" fillId="0" borderId="0" xfId="115" applyFont="1">
      <alignment vertical="center"/>
    </xf>
    <xf numFmtId="0" fontId="38" fillId="0" borderId="0" xfId="115" applyFont="1">
      <alignment vertical="center"/>
    </xf>
    <xf numFmtId="0" fontId="38" fillId="0" borderId="0" xfId="115" applyFont="1" applyAlignment="1">
      <alignment horizontal="right" vertical="center"/>
    </xf>
    <xf numFmtId="0" fontId="38" fillId="0" borderId="16" xfId="115" applyFont="1" applyBorder="1">
      <alignment vertical="center"/>
    </xf>
    <xf numFmtId="5" fontId="38" fillId="0" borderId="16" xfId="115" applyNumberFormat="1" applyFont="1" applyBorder="1">
      <alignment vertical="center"/>
    </xf>
    <xf numFmtId="5" fontId="38" fillId="0" borderId="87" xfId="115" applyNumberFormat="1" applyFont="1" applyBorder="1">
      <alignment vertical="center"/>
    </xf>
    <xf numFmtId="5" fontId="38" fillId="0" borderId="23" xfId="115" applyNumberFormat="1" applyFont="1" applyBorder="1">
      <alignment vertical="center"/>
    </xf>
    <xf numFmtId="0" fontId="34" fillId="0" borderId="0" xfId="115" applyFont="1">
      <alignment vertical="center"/>
    </xf>
    <xf numFmtId="0" fontId="53" fillId="0" borderId="0" xfId="115" applyFont="1">
      <alignment vertical="center"/>
    </xf>
    <xf numFmtId="0" fontId="54" fillId="0" borderId="0" xfId="115" applyFont="1">
      <alignment vertical="center"/>
    </xf>
    <xf numFmtId="5" fontId="54" fillId="0" borderId="0" xfId="115" applyNumberFormat="1" applyFont="1">
      <alignment vertical="center"/>
    </xf>
    <xf numFmtId="0" fontId="40" fillId="0" borderId="0" xfId="115" applyFont="1" applyAlignment="1">
      <alignment horizontal="right" vertical="center"/>
    </xf>
    <xf numFmtId="0" fontId="38" fillId="0" borderId="23" xfId="115" applyFont="1" applyBorder="1">
      <alignment vertical="center"/>
    </xf>
    <xf numFmtId="0" fontId="38" fillId="0" borderId="87" xfId="115" applyFont="1" applyBorder="1">
      <alignment vertical="center"/>
    </xf>
    <xf numFmtId="0" fontId="45" fillId="0" borderId="12" xfId="116" applyFont="1" applyBorder="1" applyAlignment="1">
      <alignment vertical="center" wrapText="1"/>
    </xf>
    <xf numFmtId="0" fontId="45" fillId="0" borderId="78" xfId="116" applyFont="1" applyBorder="1" applyAlignment="1">
      <alignment vertical="center" wrapText="1"/>
    </xf>
    <xf numFmtId="0" fontId="45" fillId="0" borderId="79" xfId="116" applyFont="1" applyBorder="1" applyAlignment="1">
      <alignment vertical="center" wrapText="1"/>
    </xf>
    <xf numFmtId="0" fontId="45" fillId="0" borderId="84" xfId="116" applyFont="1" applyBorder="1" applyAlignment="1">
      <alignment vertical="center" wrapText="1"/>
    </xf>
    <xf numFmtId="0" fontId="45" fillId="0" borderId="88" xfId="116" applyFont="1" applyBorder="1" applyAlignment="1">
      <alignment vertical="center" wrapText="1"/>
    </xf>
    <xf numFmtId="0" fontId="45" fillId="0" borderId="0" xfId="115" applyFont="1" applyBorder="1">
      <alignment vertical="center"/>
    </xf>
    <xf numFmtId="0" fontId="56" fillId="0" borderId="0" xfId="116" applyFont="1"/>
    <xf numFmtId="0" fontId="57" fillId="0" borderId="0" xfId="116" applyFont="1" applyAlignment="1">
      <alignment horizontal="center" vertical="center"/>
    </xf>
    <xf numFmtId="0" fontId="57" fillId="0" borderId="0" xfId="116" applyFont="1" applyAlignment="1">
      <alignment horizontal="left" vertical="center"/>
    </xf>
    <xf numFmtId="0" fontId="58" fillId="0" borderId="0" xfId="116" applyFont="1" applyAlignment="1">
      <alignment vertical="center"/>
    </xf>
    <xf numFmtId="176" fontId="26" fillId="0" borderId="22" xfId="0" applyNumberFormat="1" applyFont="1" applyFill="1" applyBorder="1" applyAlignment="1">
      <alignment vertical="center"/>
    </xf>
    <xf numFmtId="180" fontId="0" fillId="0" borderId="15" xfId="42" applyNumberFormat="1" applyFont="1" applyFill="1" applyBorder="1" applyAlignment="1">
      <alignment horizontal="right" vertical="top"/>
    </xf>
    <xf numFmtId="193" fontId="0" fillId="0" borderId="0" xfId="44" applyNumberFormat="1" applyFont="1" applyFill="1" applyBorder="1" applyAlignment="1">
      <alignment horizontal="center" vertical="top"/>
    </xf>
    <xf numFmtId="176" fontId="26" fillId="0" borderId="30" xfId="0" applyNumberFormat="1" applyFont="1" applyFill="1" applyBorder="1" applyAlignment="1">
      <alignment vertical="center"/>
    </xf>
    <xf numFmtId="0" fontId="40" fillId="0" borderId="0" xfId="115" applyFont="1" applyAlignment="1">
      <alignment horizontal="left" vertical="center"/>
    </xf>
    <xf numFmtId="0" fontId="45" fillId="0" borderId="0" xfId="116" applyFont="1" applyBorder="1" applyAlignment="1">
      <alignment vertical="center"/>
    </xf>
    <xf numFmtId="5" fontId="45" fillId="0" borderId="0" xfId="116" applyNumberFormat="1"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26" fillId="0" borderId="20" xfId="0" applyFont="1" applyFill="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26" fillId="0" borderId="18" xfId="0" applyFont="1" applyFill="1" applyBorder="1" applyAlignment="1">
      <alignment vertical="center" wrapText="1"/>
    </xf>
    <xf numFmtId="0" fontId="26" fillId="0" borderId="11" xfId="0" applyFont="1" applyBorder="1" applyAlignment="1">
      <alignment vertical="center" wrapText="1"/>
    </xf>
    <xf numFmtId="0" fontId="26" fillId="0" borderId="27" xfId="0" applyFont="1" applyBorder="1" applyAlignment="1">
      <alignment vertical="center"/>
    </xf>
    <xf numFmtId="180" fontId="0" fillId="0" borderId="30" xfId="117" applyNumberFormat="1" applyFont="1" applyFill="1" applyBorder="1" applyAlignment="1">
      <alignment horizontal="right" vertical="center"/>
    </xf>
    <xf numFmtId="178" fontId="0" fillId="0" borderId="20" xfId="117" applyNumberFormat="1" applyFont="1" applyFill="1" applyBorder="1" applyAlignment="1">
      <alignment horizontal="center" vertical="center"/>
    </xf>
    <xf numFmtId="180" fontId="0" fillId="0" borderId="22" xfId="116" applyNumberFormat="1" applyFont="1" applyFill="1" applyBorder="1" applyAlignment="1">
      <alignment horizontal="right" vertical="center"/>
    </xf>
    <xf numFmtId="179" fontId="0" fillId="0" borderId="20" xfId="117" applyNumberFormat="1" applyFont="1" applyFill="1" applyBorder="1" applyAlignment="1">
      <alignment horizontal="center" vertical="center"/>
    </xf>
    <xf numFmtId="197" fontId="0" fillId="0" borderId="20" xfId="117" applyNumberFormat="1" applyFont="1" applyFill="1" applyBorder="1" applyAlignment="1">
      <alignment horizontal="center" vertical="center"/>
    </xf>
    <xf numFmtId="0" fontId="0" fillId="0" borderId="21" xfId="116" applyFont="1" applyBorder="1" applyAlignment="1">
      <alignment horizontal="left" vertical="center" shrinkToFit="1"/>
    </xf>
    <xf numFmtId="180" fontId="0" fillId="0" borderId="30" xfId="116" applyNumberFormat="1" applyFont="1" applyFill="1" applyBorder="1" applyAlignment="1">
      <alignment horizontal="right" vertical="center"/>
    </xf>
    <xf numFmtId="0" fontId="26" fillId="0" borderId="16" xfId="0" applyFont="1" applyBorder="1" applyAlignment="1">
      <alignment vertical="center"/>
    </xf>
    <xf numFmtId="0" fontId="26" fillId="0" borderId="20" xfId="0" applyFont="1" applyBorder="1" applyAlignment="1">
      <alignment vertical="center" wrapText="1"/>
    </xf>
    <xf numFmtId="0" fontId="0" fillId="0" borderId="20" xfId="0" applyFont="1" applyBorder="1" applyAlignment="1">
      <alignment vertical="center"/>
    </xf>
    <xf numFmtId="0" fontId="0" fillId="0" borderId="21"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26" fillId="0" borderId="11" xfId="0" applyFont="1" applyBorder="1" applyAlignment="1">
      <alignment horizontal="left" vertical="center" wrapText="1"/>
    </xf>
    <xf numFmtId="0" fontId="0" fillId="0" borderId="20" xfId="0" applyFont="1" applyFill="1" applyBorder="1" applyAlignment="1">
      <alignment vertical="center"/>
    </xf>
    <xf numFmtId="0" fontId="26" fillId="0" borderId="20" xfId="0" applyFont="1" applyFill="1" applyBorder="1" applyAlignment="1">
      <alignment vertical="center"/>
    </xf>
    <xf numFmtId="0" fontId="26" fillId="0" borderId="11" xfId="0" applyFont="1" applyBorder="1" applyAlignment="1">
      <alignment vertical="center" wrapText="1"/>
    </xf>
    <xf numFmtId="0" fontId="0" fillId="0" borderId="11" xfId="0" applyFont="1" applyBorder="1" applyAlignment="1">
      <alignment vertical="center" wrapText="1"/>
    </xf>
    <xf numFmtId="0" fontId="32" fillId="0" borderId="11" xfId="0" applyFont="1" applyBorder="1" applyAlignment="1">
      <alignment horizontal="left" vertical="center" wrapText="1"/>
    </xf>
    <xf numFmtId="0" fontId="32" fillId="0" borderId="11" xfId="0" applyFont="1" applyBorder="1" applyAlignment="1">
      <alignment vertical="center" wrapText="1"/>
    </xf>
    <xf numFmtId="0" fontId="0" fillId="0" borderId="11" xfId="0" applyFont="1" applyBorder="1" applyAlignment="1">
      <alignment vertical="center"/>
    </xf>
    <xf numFmtId="0" fontId="0" fillId="0" borderId="20" xfId="0" applyFont="1" applyBorder="1" applyAlignment="1">
      <alignment vertical="center" wrapText="1"/>
    </xf>
    <xf numFmtId="0" fontId="0" fillId="0" borderId="21" xfId="0" applyFont="1" applyBorder="1" applyAlignment="1">
      <alignment vertical="center" wrapText="1"/>
    </xf>
    <xf numFmtId="0" fontId="26" fillId="0" borderId="18" xfId="0" applyFont="1" applyFill="1" applyBorder="1" applyAlignment="1">
      <alignment vertical="center" wrapText="1"/>
    </xf>
    <xf numFmtId="0" fontId="0" fillId="0" borderId="23" xfId="0" applyFont="1" applyBorder="1" applyAlignment="1">
      <alignment vertical="center" wrapText="1"/>
    </xf>
    <xf numFmtId="0" fontId="26" fillId="0" borderId="20" xfId="0" applyFont="1" applyFill="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21" fillId="0" borderId="0" xfId="0" applyFont="1" applyAlignment="1">
      <alignment horizontal="center" vertical="center"/>
    </xf>
    <xf numFmtId="0" fontId="34" fillId="0" borderId="0" xfId="0" applyFont="1" applyBorder="1" applyAlignment="1">
      <alignment horizontal="center" vertical="center"/>
    </xf>
    <xf numFmtId="0" fontId="0" fillId="0" borderId="20" xfId="0" applyFont="1" applyFill="1" applyBorder="1" applyAlignment="1">
      <alignment vertical="center" wrapText="1"/>
    </xf>
    <xf numFmtId="0" fontId="33" fillId="0" borderId="31" xfId="0" applyFont="1" applyBorder="1" applyAlignment="1">
      <alignment horizontal="center" vertical="top"/>
    </xf>
    <xf numFmtId="0" fontId="26" fillId="0" borderId="28" xfId="0" applyFont="1" applyFill="1" applyBorder="1" applyAlignment="1">
      <alignment vertical="center" wrapText="1"/>
    </xf>
    <xf numFmtId="0" fontId="0" fillId="0" borderId="25" xfId="0" applyFont="1" applyFill="1" applyBorder="1" applyAlignment="1">
      <alignment vertical="center" wrapText="1"/>
    </xf>
    <xf numFmtId="0" fontId="26" fillId="0" borderId="40" xfId="0" applyFont="1"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26" fillId="0" borderId="27"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26" fillId="0" borderId="20"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0" fillId="0" borderId="40" xfId="0" applyFont="1" applyFill="1" applyBorder="1" applyAlignment="1">
      <alignment vertical="center" wrapText="1"/>
    </xf>
    <xf numFmtId="0" fontId="0" fillId="0" borderId="40" xfId="0" applyFont="1" applyBorder="1" applyAlignment="1">
      <alignment vertical="center"/>
    </xf>
    <xf numFmtId="0" fontId="0" fillId="0" borderId="41" xfId="0" applyFont="1" applyBorder="1" applyAlignment="1">
      <alignment vertical="center"/>
    </xf>
    <xf numFmtId="58" fontId="44" fillId="0" borderId="0" xfId="117" applyNumberFormat="1" applyFont="1" applyAlignment="1">
      <alignment horizontal="right" vertical="center"/>
    </xf>
    <xf numFmtId="0" fontId="39" fillId="0" borderId="40" xfId="115" applyFont="1" applyFill="1" applyBorder="1" applyAlignment="1">
      <alignment vertical="center" wrapText="1"/>
    </xf>
    <xf numFmtId="0" fontId="39" fillId="0" borderId="40" xfId="115" applyBorder="1" applyAlignment="1">
      <alignment vertical="center"/>
    </xf>
    <xf numFmtId="0" fontId="0" fillId="0" borderId="31" xfId="0" applyFont="1" applyBorder="1" applyAlignment="1">
      <alignment horizontal="center" vertical="top"/>
    </xf>
    <xf numFmtId="0" fontId="59" fillId="0" borderId="0" xfId="115" applyFont="1">
      <alignment vertical="center"/>
    </xf>
  </cellXfs>
  <cellStyles count="120">
    <cellStyle name="20% - アクセント 1" xfId="1" builtinId="30" customBuiltin="1"/>
    <cellStyle name="20% - アクセント 1 2" xfId="49"/>
    <cellStyle name="20% - アクセント 2" xfId="2" builtinId="34" customBuiltin="1"/>
    <cellStyle name="20% - アクセント 2 2" xfId="50"/>
    <cellStyle name="20% - アクセント 3" xfId="3" builtinId="38" customBuiltin="1"/>
    <cellStyle name="20% - アクセント 3 2" xfId="51"/>
    <cellStyle name="20% - アクセント 4" xfId="4" builtinId="42" customBuiltin="1"/>
    <cellStyle name="20% - アクセント 4 2" xfId="52"/>
    <cellStyle name="20% - アクセント 5" xfId="5" builtinId="46" customBuiltin="1"/>
    <cellStyle name="20% - アクセント 5 2" xfId="53"/>
    <cellStyle name="20% - アクセント 6" xfId="6" builtinId="50" customBuiltin="1"/>
    <cellStyle name="20% - アクセント 6 2" xfId="54"/>
    <cellStyle name="40% - アクセント 1" xfId="7" builtinId="31" customBuiltin="1"/>
    <cellStyle name="40% - アクセント 1 2" xfId="55"/>
    <cellStyle name="40% - アクセント 2" xfId="8" builtinId="35" customBuiltin="1"/>
    <cellStyle name="40% - アクセント 2 2" xfId="56"/>
    <cellStyle name="40% - アクセント 3" xfId="9" builtinId="39" customBuiltin="1"/>
    <cellStyle name="40% - アクセント 3 2" xfId="57"/>
    <cellStyle name="40% - アクセント 4" xfId="10" builtinId="43" customBuiltin="1"/>
    <cellStyle name="40% - アクセント 4 2" xfId="58"/>
    <cellStyle name="40% - アクセント 5" xfId="11" builtinId="47" customBuiltin="1"/>
    <cellStyle name="40% - アクセント 5 2" xfId="59"/>
    <cellStyle name="40% - アクセント 6" xfId="12" builtinId="51" customBuiltin="1"/>
    <cellStyle name="40% - アクセント 6 2" xfId="60"/>
    <cellStyle name="60% - アクセント 1" xfId="13" builtinId="32" customBuiltin="1"/>
    <cellStyle name="60% - アクセント 1 2" xfId="61"/>
    <cellStyle name="60% - アクセント 2" xfId="14" builtinId="36" customBuiltin="1"/>
    <cellStyle name="60% - アクセント 2 2" xfId="62"/>
    <cellStyle name="60% - アクセント 3" xfId="15" builtinId="40" customBuiltin="1"/>
    <cellStyle name="60% - アクセント 3 2" xfId="63"/>
    <cellStyle name="60% - アクセント 4" xfId="16" builtinId="44" customBuiltin="1"/>
    <cellStyle name="60% - アクセント 4 2" xfId="64"/>
    <cellStyle name="60% - アクセント 5" xfId="17" builtinId="48" customBuiltin="1"/>
    <cellStyle name="60% - アクセント 5 2" xfId="65"/>
    <cellStyle name="60% - アクセント 6" xfId="18" builtinId="52" customBuiltin="1"/>
    <cellStyle name="60% - アクセント 6 2" xfId="66"/>
    <cellStyle name="アクセント 1" xfId="19" builtinId="29" customBuiltin="1"/>
    <cellStyle name="アクセント 1 2" xfId="67"/>
    <cellStyle name="アクセント 2" xfId="20" builtinId="33" customBuiltin="1"/>
    <cellStyle name="アクセント 2 2" xfId="68"/>
    <cellStyle name="アクセント 3" xfId="21" builtinId="37" customBuiltin="1"/>
    <cellStyle name="アクセント 3 2" xfId="69"/>
    <cellStyle name="アクセント 4" xfId="22" builtinId="41" customBuiltin="1"/>
    <cellStyle name="アクセント 4 2" xfId="70"/>
    <cellStyle name="アクセント 5" xfId="23" builtinId="45" customBuiltin="1"/>
    <cellStyle name="アクセント 5 2" xfId="71"/>
    <cellStyle name="アクセント 6" xfId="24" builtinId="49" customBuiltin="1"/>
    <cellStyle name="アクセント 6 2" xfId="72"/>
    <cellStyle name="タイトル" xfId="25" builtinId="15" customBuiltin="1"/>
    <cellStyle name="タイトル 2" xfId="73"/>
    <cellStyle name="チェック セル" xfId="26" builtinId="23" customBuiltin="1"/>
    <cellStyle name="チェック セル 2" xfId="74"/>
    <cellStyle name="どちらでもない" xfId="27" builtinId="28" customBuiltin="1"/>
    <cellStyle name="どちらでもない 2" xfId="75"/>
    <cellStyle name="パーセント 2" xfId="76"/>
    <cellStyle name="メモ" xfId="28" builtinId="10" customBuiltin="1"/>
    <cellStyle name="メモ 2" xfId="77"/>
    <cellStyle name="リンク セル" xfId="29" builtinId="24" customBuiltin="1"/>
    <cellStyle name="リンク セル 2" xfId="78"/>
    <cellStyle name="悪い" xfId="30" builtinId="27" customBuiltin="1"/>
    <cellStyle name="悪い 2" xfId="79"/>
    <cellStyle name="計算" xfId="31" builtinId="22" customBuiltin="1"/>
    <cellStyle name="計算 2" xfId="80"/>
    <cellStyle name="警告文" xfId="32" builtinId="11" customBuiltin="1"/>
    <cellStyle name="警告文 2" xfId="81"/>
    <cellStyle name="桁区切り" xfId="33" builtinId="6"/>
    <cellStyle name="桁区切り 2" xfId="82"/>
    <cellStyle name="桁区切り 2 2" xfId="83"/>
    <cellStyle name="桁区切り 2 2 2" xfId="119"/>
    <cellStyle name="桁区切り 3" xfId="84"/>
    <cellStyle name="桁区切り 4" xfId="85"/>
    <cellStyle name="桁区切り 5" xfId="86"/>
    <cellStyle name="桁区切り 6" xfId="87"/>
    <cellStyle name="桁区切り 6 2" xfId="88"/>
    <cellStyle name="桁区切り 6 2 2" xfId="89"/>
    <cellStyle name="桁区切り 7" xfId="90"/>
    <cellStyle name="桁区切り 8" xfId="91"/>
    <cellStyle name="桁区切り 9" xfId="92"/>
    <cellStyle name="見出し 1" xfId="34" builtinId="16" customBuiltin="1"/>
    <cellStyle name="見出し 1 2" xfId="93"/>
    <cellStyle name="見出し 2" xfId="35" builtinId="17" customBuiltin="1"/>
    <cellStyle name="見出し 2 2" xfId="94"/>
    <cellStyle name="見出し 3" xfId="36" builtinId="18" customBuiltin="1"/>
    <cellStyle name="見出し 3 2" xfId="95"/>
    <cellStyle name="見出し 4" xfId="37" builtinId="19" customBuiltin="1"/>
    <cellStyle name="見出し 4 2" xfId="96"/>
    <cellStyle name="集計" xfId="38" builtinId="25" customBuiltin="1"/>
    <cellStyle name="集計 2" xfId="97"/>
    <cellStyle name="出力" xfId="39" builtinId="21" customBuiltin="1"/>
    <cellStyle name="出力 2" xfId="98"/>
    <cellStyle name="説明文" xfId="40" builtinId="53" customBuiltin="1"/>
    <cellStyle name="説明文 2" xfId="99"/>
    <cellStyle name="通貨" xfId="41" builtinId="7"/>
    <cellStyle name="通貨 2" xfId="42"/>
    <cellStyle name="通貨 2 2" xfId="118"/>
    <cellStyle name="通貨 3" xfId="100"/>
    <cellStyle name="入力" xfId="43" builtinId="20" customBuiltin="1"/>
    <cellStyle name="入力 2" xfId="101"/>
    <cellStyle name="標準" xfId="0" builtinId="0"/>
    <cellStyle name="標準 10" xfId="102"/>
    <cellStyle name="標準 11" xfId="103"/>
    <cellStyle name="標準 12" xfId="115"/>
    <cellStyle name="標準 2" xfId="44"/>
    <cellStyle name="標準 2 2" xfId="104"/>
    <cellStyle name="標準 2 2 2" xfId="116"/>
    <cellStyle name="標準 3" xfId="45"/>
    <cellStyle name="標準 3 2" xfId="105"/>
    <cellStyle name="標準 3 3" xfId="117"/>
    <cellStyle name="標準 4" xfId="48"/>
    <cellStyle name="標準 4 2" xfId="106"/>
    <cellStyle name="標準 5" xfId="107"/>
    <cellStyle name="標準 6" xfId="108"/>
    <cellStyle name="標準 7" xfId="109"/>
    <cellStyle name="標準 7 2" xfId="110"/>
    <cellStyle name="標準 7 2 2" xfId="111"/>
    <cellStyle name="標準 8" xfId="112"/>
    <cellStyle name="標準 9" xfId="113"/>
    <cellStyle name="標準_青少年交流計画経費案" xfId="46"/>
    <cellStyle name="良い" xfId="47" builtinId="26" customBuiltin="1"/>
    <cellStyle name="良い 2" xfId="114"/>
  </cellStyles>
  <dxfs count="0"/>
  <tableStyles count="0" defaultTableStyle="TableStyleMedium9" defaultPivotStyle="PivotStyleLight16"/>
  <colors>
    <mruColors>
      <color rgb="FFFFCC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2628900</xdr:colOff>
      <xdr:row>0</xdr:row>
      <xdr:rowOff>9525</xdr:rowOff>
    </xdr:from>
    <xdr:to>
      <xdr:col>4</xdr:col>
      <xdr:colOff>24773</xdr:colOff>
      <xdr:row>1</xdr:row>
      <xdr:rowOff>19050</xdr:rowOff>
    </xdr:to>
    <xdr:sp macro="" textlink="">
      <xdr:nvSpPr>
        <xdr:cNvPr id="2" name="Rectangle 1">
          <a:extLst>
            <a:ext uri="{FF2B5EF4-FFF2-40B4-BE49-F238E27FC236}">
              <a16:creationId xmlns:a16="http://schemas.microsoft.com/office/drawing/2014/main" id="{00000000-0008-0000-0100-000003000000}"/>
            </a:ext>
          </a:extLst>
        </xdr:cNvPr>
        <xdr:cNvSpPr>
          <a:spLocks noChangeArrowheads="1"/>
        </xdr:cNvSpPr>
      </xdr:nvSpPr>
      <xdr:spPr bwMode="auto">
        <a:xfrm>
          <a:off x="6858000" y="9525"/>
          <a:ext cx="805823" cy="1809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r" rtl="0">
            <a:defRPr sz="1000"/>
          </a:pPr>
          <a:r>
            <a:rPr lang="ja-JP" altLang="en-US" sz="1100" b="0" i="0" u="none" strike="noStrike" baseline="0">
              <a:solidFill>
                <a:sysClr val="windowText" lastClr="000000"/>
              </a:solidFill>
              <a:latin typeface="ＭＳ ゴシック"/>
              <a:ea typeface="ＭＳ ゴシック"/>
            </a:rPr>
            <a:t>別添 </a:t>
          </a:r>
          <a:r>
            <a:rPr lang="en-US" altLang="ja-JP" sz="1100" b="0" i="0" u="none" strike="noStrike" baseline="0">
              <a:solidFill>
                <a:sysClr val="windowText" lastClr="000000"/>
              </a:solidFill>
              <a:latin typeface="ＭＳ ゴシック"/>
              <a:ea typeface="ＭＳ ゴシック"/>
            </a:rPr>
            <a:t>2</a:t>
          </a:r>
        </a:p>
        <a:p>
          <a:pPr algn="r" rtl="0">
            <a:defRPr sz="1000"/>
          </a:pPr>
          <a:endParaRPr lang="en-US" altLang="ja-JP" sz="1100" b="0" i="0" u="none" strike="noStrike" baseline="0">
            <a:solidFill>
              <a:sysClr val="windowText" lastClr="000000"/>
            </a:solidFill>
            <a:latin typeface="ＭＳ ゴシック"/>
            <a:ea typeface="ＭＳ ゴシック"/>
          </a:endParaRPr>
        </a:p>
        <a:p>
          <a:pPr algn="r" rtl="0">
            <a:defRPr sz="1000"/>
          </a:pPr>
          <a:endParaRPr lang="ja-JP" altLang="en-US" sz="1100" b="0" i="0" u="none" strike="noStrike" baseline="0">
            <a:solidFill>
              <a:sysClr val="windowText" lastClr="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2:E16"/>
  <sheetViews>
    <sheetView tabSelected="1" view="pageBreakPreview" zoomScaleSheetLayoutView="100" workbookViewId="0">
      <selection activeCell="C4" sqref="C4"/>
    </sheetView>
  </sheetViews>
  <sheetFormatPr defaultRowHeight="13.5"/>
  <cols>
    <col min="1" max="2" width="3.25" style="255" customWidth="1"/>
    <col min="3" max="3" width="49" style="255" customWidth="1"/>
    <col min="4" max="4" width="44.75" style="255" customWidth="1"/>
    <col min="5" max="5" width="9" style="255" customWidth="1"/>
    <col min="6" max="9" width="9.5" style="255" customWidth="1"/>
    <col min="10" max="10" width="11.25" style="255" customWidth="1"/>
    <col min="11" max="18" width="3.5" style="255" customWidth="1"/>
    <col min="19" max="16384" width="9" style="255"/>
  </cols>
  <sheetData>
    <row r="2" spans="2:5" ht="27" customHeight="1">
      <c r="B2" s="315"/>
      <c r="C2" s="344" t="s">
        <v>342</v>
      </c>
      <c r="D2" s="315"/>
    </row>
    <row r="3" spans="2:5" ht="17.25">
      <c r="B3" s="315"/>
      <c r="C3" s="327"/>
      <c r="D3" s="315"/>
    </row>
    <row r="4" spans="2:5" ht="17.25">
      <c r="B4" s="315"/>
      <c r="C4" s="404" t="s">
        <v>378</v>
      </c>
      <c r="D4" s="315"/>
    </row>
    <row r="5" spans="2:5" ht="17.25">
      <c r="B5" s="315"/>
      <c r="C5" s="317" t="s">
        <v>322</v>
      </c>
      <c r="E5" s="316"/>
    </row>
    <row r="6" spans="2:5" ht="17.25">
      <c r="B6" s="315"/>
      <c r="C6" s="317"/>
      <c r="D6" s="318" t="s">
        <v>321</v>
      </c>
      <c r="E6" s="316"/>
    </row>
    <row r="7" spans="2:5" ht="17.25">
      <c r="B7" s="315">
        <v>1</v>
      </c>
      <c r="C7" s="319" t="s">
        <v>343</v>
      </c>
      <c r="D7" s="320"/>
    </row>
    <row r="8" spans="2:5" ht="17.25">
      <c r="B8" s="315">
        <v>2</v>
      </c>
      <c r="C8" s="319" t="s">
        <v>344</v>
      </c>
      <c r="D8" s="320"/>
    </row>
    <row r="9" spans="2:5" ht="17.25">
      <c r="B9" s="315">
        <v>3</v>
      </c>
      <c r="C9" s="319" t="s">
        <v>345</v>
      </c>
      <c r="D9" s="320"/>
    </row>
    <row r="10" spans="2:5" ht="18" thickBot="1">
      <c r="B10" s="315">
        <v>4</v>
      </c>
      <c r="C10" s="329" t="s">
        <v>325</v>
      </c>
      <c r="D10" s="321"/>
    </row>
    <row r="11" spans="2:5" ht="18" thickTop="1">
      <c r="B11" s="315"/>
      <c r="C11" s="328" t="s">
        <v>312</v>
      </c>
      <c r="D11" s="322">
        <f>SUM(D7:D10)</f>
        <v>0</v>
      </c>
    </row>
    <row r="12" spans="2:5" ht="17.25">
      <c r="B12" s="315"/>
      <c r="C12" s="323"/>
      <c r="D12" s="315"/>
    </row>
    <row r="13" spans="2:5" ht="17.25">
      <c r="B13" s="315"/>
      <c r="C13" s="324"/>
      <c r="D13" s="315"/>
    </row>
    <row r="14" spans="2:5" ht="17.25">
      <c r="B14" s="315"/>
      <c r="C14" s="325"/>
      <c r="D14" s="326"/>
    </row>
    <row r="15" spans="2:5" ht="17.25">
      <c r="B15" s="315"/>
      <c r="C15" s="324"/>
      <c r="D15" s="315"/>
    </row>
    <row r="16" spans="2:5" ht="17.25">
      <c r="B16" s="315"/>
      <c r="C16" s="315"/>
      <c r="D16" s="315"/>
    </row>
  </sheetData>
  <phoneticPr fontId="20"/>
  <pageMargins left="0.51181102362204722" right="0.51181102362204722" top="0.56999999999999995" bottom="0.74803149606299213" header="0.31496062992125984" footer="0.31496062992125984"/>
  <pageSetup paperSize="9" scale="85" fitToHeight="0" orientation="portrait" r:id="rId1"/>
  <colBreaks count="1" manualBreakCount="1">
    <brk id="4" max="17"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00"/>
  <sheetViews>
    <sheetView view="pageBreakPreview" topLeftCell="A50" zoomScale="85" zoomScaleNormal="55" zoomScaleSheetLayoutView="85" workbookViewId="0">
      <selection activeCell="A2" sqref="A2:N2"/>
    </sheetView>
  </sheetViews>
  <sheetFormatPr defaultColWidth="9" defaultRowHeight="13.5"/>
  <cols>
    <col min="1" max="1" width="17.75" style="29" customWidth="1"/>
    <col min="2" max="2" width="26.5" style="29" customWidth="1"/>
    <col min="3" max="3" width="30.875" style="29" customWidth="1"/>
    <col min="4" max="4" width="2.625" style="29" customWidth="1"/>
    <col min="5" max="5" width="2.125" style="29" customWidth="1"/>
    <col min="6" max="7" width="9" style="29"/>
    <col min="8" max="8" width="18.375" style="29" customWidth="1"/>
    <col min="9" max="9" width="18.25" style="29" customWidth="1"/>
    <col min="10" max="11" width="14.75" style="29" bestFit="1" customWidth="1"/>
    <col min="12" max="12" width="11.375" style="29" customWidth="1"/>
    <col min="13" max="14" width="9" style="29"/>
    <col min="15" max="15" width="4.25" style="29" customWidth="1"/>
    <col min="16" max="16384" width="9" style="29"/>
  </cols>
  <sheetData>
    <row r="1" spans="1:14" ht="20.100000000000001" customHeight="1">
      <c r="A1" s="383" t="s">
        <v>45</v>
      </c>
      <c r="B1" s="383"/>
      <c r="C1" s="383"/>
      <c r="D1" s="383"/>
      <c r="E1" s="383"/>
      <c r="F1" s="383"/>
      <c r="G1" s="383"/>
      <c r="H1" s="383"/>
      <c r="I1" s="383"/>
      <c r="J1" s="383"/>
      <c r="K1" s="383"/>
      <c r="L1" s="383"/>
      <c r="M1" s="383"/>
      <c r="N1" s="383"/>
    </row>
    <row r="2" spans="1:14" ht="20.100000000000001" customHeight="1">
      <c r="A2" s="384" t="s">
        <v>379</v>
      </c>
      <c r="B2" s="384"/>
      <c r="C2" s="384"/>
      <c r="D2" s="384"/>
      <c r="E2" s="384"/>
      <c r="F2" s="384"/>
      <c r="G2" s="384"/>
      <c r="H2" s="384"/>
      <c r="I2" s="384"/>
      <c r="J2" s="384"/>
      <c r="K2" s="384"/>
      <c r="L2" s="384"/>
      <c r="M2" s="384"/>
      <c r="N2" s="384"/>
    </row>
    <row r="3" spans="1:14" ht="20.100000000000001" customHeight="1" thickBot="1">
      <c r="A3" s="239" t="s">
        <v>162</v>
      </c>
      <c r="B3" s="30"/>
      <c r="C3" s="386" t="s">
        <v>128</v>
      </c>
      <c r="D3" s="386"/>
      <c r="E3" s="386"/>
      <c r="F3" s="386"/>
      <c r="G3" s="386"/>
      <c r="H3" s="386"/>
      <c r="I3" s="6"/>
      <c r="J3" s="31"/>
      <c r="K3" s="31"/>
      <c r="L3" s="31"/>
      <c r="M3" s="31"/>
      <c r="N3" s="31"/>
    </row>
    <row r="4" spans="1:14" ht="30" customHeight="1" thickBot="1">
      <c r="A4" s="32" t="s">
        <v>11</v>
      </c>
      <c r="B4" s="33" t="s">
        <v>12</v>
      </c>
      <c r="C4" s="33" t="s">
        <v>13</v>
      </c>
      <c r="D4" s="34"/>
      <c r="E4" s="35"/>
      <c r="F4" s="35"/>
      <c r="G4" s="35"/>
      <c r="H4" s="36"/>
      <c r="I4" s="32" t="s">
        <v>61</v>
      </c>
      <c r="J4" s="37"/>
      <c r="K4" s="38"/>
      <c r="L4" s="38"/>
      <c r="M4" s="38"/>
      <c r="N4" s="102"/>
    </row>
    <row r="5" spans="1:14" ht="30" customHeight="1" thickTop="1">
      <c r="A5" s="1" t="s">
        <v>133</v>
      </c>
      <c r="B5" s="352" t="s">
        <v>118</v>
      </c>
      <c r="C5" s="5" t="s">
        <v>217</v>
      </c>
      <c r="D5" s="9" t="s">
        <v>66</v>
      </c>
      <c r="E5" s="389" t="s">
        <v>67</v>
      </c>
      <c r="F5" s="390"/>
      <c r="G5" s="390"/>
      <c r="H5" s="391"/>
      <c r="I5" s="7"/>
      <c r="J5" s="10"/>
      <c r="K5" s="349"/>
      <c r="L5" s="349"/>
      <c r="M5" s="349"/>
      <c r="N5" s="14"/>
    </row>
    <row r="6" spans="1:14" ht="30" customHeight="1">
      <c r="A6" s="1"/>
      <c r="B6" s="17" t="s">
        <v>130</v>
      </c>
      <c r="C6" s="5"/>
      <c r="D6" s="9" t="s">
        <v>14</v>
      </c>
      <c r="E6" s="350" t="s">
        <v>62</v>
      </c>
      <c r="F6" s="350"/>
      <c r="G6" s="350"/>
      <c r="H6" s="351"/>
      <c r="I6" s="51"/>
      <c r="J6" s="45"/>
      <c r="K6" s="52" t="s">
        <v>131</v>
      </c>
      <c r="L6" s="52">
        <v>0</v>
      </c>
      <c r="M6" s="349"/>
      <c r="N6" s="14"/>
    </row>
    <row r="7" spans="1:14" ht="30" customHeight="1">
      <c r="A7" s="1"/>
      <c r="B7" s="17"/>
      <c r="C7" s="5"/>
      <c r="D7" s="9" t="s">
        <v>15</v>
      </c>
      <c r="E7" s="350"/>
      <c r="F7" s="350"/>
      <c r="G7" s="350"/>
      <c r="H7" s="351"/>
      <c r="I7" s="51"/>
      <c r="J7" s="45"/>
      <c r="K7" s="52" t="s">
        <v>132</v>
      </c>
      <c r="L7" s="52">
        <v>0</v>
      </c>
      <c r="M7" s="349"/>
      <c r="N7" s="14"/>
    </row>
    <row r="8" spans="1:14" ht="30" customHeight="1">
      <c r="A8" s="1"/>
      <c r="B8" s="17"/>
      <c r="C8" s="5"/>
      <c r="D8" s="9" t="s">
        <v>16</v>
      </c>
      <c r="E8" s="350"/>
      <c r="F8" s="350"/>
      <c r="G8" s="350"/>
      <c r="H8" s="351"/>
      <c r="I8" s="51"/>
      <c r="J8" s="45"/>
      <c r="K8" s="52"/>
      <c r="L8" s="52">
        <v>0</v>
      </c>
      <c r="M8" s="349"/>
      <c r="N8" s="14"/>
    </row>
    <row r="9" spans="1:14" ht="30" customHeight="1">
      <c r="A9" s="1"/>
      <c r="B9" s="20"/>
      <c r="C9" s="5"/>
      <c r="D9" s="9" t="s">
        <v>49</v>
      </c>
      <c r="E9" s="350"/>
      <c r="F9" s="350"/>
      <c r="G9" s="350"/>
      <c r="H9" s="351"/>
      <c r="I9" s="51"/>
      <c r="J9" s="45"/>
      <c r="K9" s="52"/>
      <c r="L9" s="52">
        <v>0</v>
      </c>
      <c r="M9" s="349"/>
      <c r="N9" s="14"/>
    </row>
    <row r="10" spans="1:14" ht="30" customHeight="1">
      <c r="A10" s="1"/>
      <c r="B10" s="206" t="s">
        <v>146</v>
      </c>
      <c r="C10" s="8" t="s">
        <v>119</v>
      </c>
      <c r="D10" s="9" t="s">
        <v>25</v>
      </c>
      <c r="E10" s="350" t="s">
        <v>48</v>
      </c>
      <c r="F10" s="350"/>
      <c r="G10" s="350"/>
      <c r="H10" s="351"/>
      <c r="I10" s="51"/>
      <c r="J10" s="45"/>
      <c r="K10" s="52"/>
      <c r="L10" s="52">
        <v>0</v>
      </c>
      <c r="M10" s="349"/>
      <c r="N10" s="14"/>
    </row>
    <row r="11" spans="1:14" ht="30" customHeight="1">
      <c r="A11" s="231" t="s">
        <v>74</v>
      </c>
      <c r="B11" s="232"/>
      <c r="C11" s="5"/>
      <c r="D11" s="9" t="s">
        <v>26</v>
      </c>
      <c r="E11" s="350" t="s">
        <v>27</v>
      </c>
      <c r="F11" s="350"/>
      <c r="G11" s="350"/>
      <c r="H11" s="351"/>
      <c r="I11" s="51"/>
      <c r="J11" s="53"/>
      <c r="K11" s="54"/>
      <c r="L11" s="207">
        <v>0</v>
      </c>
      <c r="M11" s="56"/>
      <c r="N11" s="104"/>
    </row>
    <row r="12" spans="1:14" ht="30" customHeight="1">
      <c r="A12" s="373" t="s">
        <v>367</v>
      </c>
      <c r="B12" s="112"/>
      <c r="C12" s="5"/>
      <c r="D12" s="9" t="s">
        <v>28</v>
      </c>
      <c r="E12" s="350" t="s">
        <v>29</v>
      </c>
      <c r="F12" s="350"/>
      <c r="G12" s="350"/>
      <c r="H12" s="351"/>
      <c r="I12" s="51"/>
      <c r="J12" s="53"/>
      <c r="K12" s="54"/>
      <c r="L12" s="207">
        <v>0</v>
      </c>
      <c r="M12" s="56"/>
      <c r="N12" s="104"/>
    </row>
    <row r="13" spans="1:14" ht="30" customHeight="1">
      <c r="A13" s="373"/>
      <c r="B13" s="112"/>
      <c r="C13" s="5"/>
      <c r="D13" s="9" t="s">
        <v>30</v>
      </c>
      <c r="E13" s="350" t="s">
        <v>31</v>
      </c>
      <c r="F13" s="350"/>
      <c r="G13" s="350"/>
      <c r="H13" s="351"/>
      <c r="I13" s="51"/>
      <c r="J13" s="53"/>
      <c r="K13" s="52"/>
      <c r="L13" s="207">
        <v>0</v>
      </c>
      <c r="M13" s="56"/>
      <c r="N13" s="104"/>
    </row>
    <row r="14" spans="1:14" ht="30" customHeight="1">
      <c r="A14" s="374" t="s">
        <v>372</v>
      </c>
      <c r="B14" s="112"/>
      <c r="C14" s="5"/>
      <c r="D14" s="9" t="s">
        <v>32</v>
      </c>
      <c r="E14" s="350" t="s">
        <v>159</v>
      </c>
      <c r="F14" s="350"/>
      <c r="G14" s="350"/>
      <c r="H14" s="351"/>
      <c r="I14" s="51"/>
      <c r="J14" s="53"/>
      <c r="K14" s="52"/>
      <c r="L14" s="207">
        <v>0</v>
      </c>
      <c r="M14" s="56"/>
      <c r="N14" s="104"/>
    </row>
    <row r="15" spans="1:14" ht="30" customHeight="1">
      <c r="A15" s="375"/>
      <c r="B15" s="3"/>
      <c r="C15" s="8" t="s">
        <v>120</v>
      </c>
      <c r="D15" s="9" t="s">
        <v>33</v>
      </c>
      <c r="E15" s="350" t="s">
        <v>368</v>
      </c>
      <c r="F15" s="350"/>
      <c r="G15" s="350"/>
      <c r="H15" s="351"/>
      <c r="I15" s="51"/>
      <c r="J15" s="45"/>
      <c r="K15" s="62"/>
      <c r="L15" s="52">
        <v>0</v>
      </c>
      <c r="M15" s="349"/>
      <c r="N15" s="14"/>
    </row>
    <row r="16" spans="1:14" ht="30" customHeight="1">
      <c r="A16" s="1"/>
      <c r="B16" s="6"/>
      <c r="C16" s="5" t="s">
        <v>140</v>
      </c>
      <c r="D16" s="9" t="s">
        <v>26</v>
      </c>
      <c r="E16" s="363" t="s">
        <v>369</v>
      </c>
      <c r="F16" s="376"/>
      <c r="G16" s="376"/>
      <c r="H16" s="377"/>
      <c r="I16" s="51"/>
      <c r="J16" s="45"/>
      <c r="K16" s="62"/>
      <c r="L16" s="52">
        <v>0</v>
      </c>
      <c r="M16" s="349"/>
      <c r="N16" s="14"/>
    </row>
    <row r="17" spans="1:14" ht="30" customHeight="1">
      <c r="A17" s="1"/>
      <c r="B17" s="6"/>
      <c r="C17" s="352" t="s">
        <v>121</v>
      </c>
      <c r="D17" s="9" t="s">
        <v>25</v>
      </c>
      <c r="E17" s="350" t="s">
        <v>34</v>
      </c>
      <c r="F17" s="350"/>
      <c r="G17" s="350"/>
      <c r="H17" s="387" t="s">
        <v>365</v>
      </c>
      <c r="I17" s="51"/>
      <c r="J17" s="45"/>
      <c r="K17" s="60"/>
      <c r="L17" s="52">
        <v>0</v>
      </c>
      <c r="M17" s="349"/>
      <c r="N17" s="14"/>
    </row>
    <row r="18" spans="1:14" ht="30" customHeight="1">
      <c r="A18" s="1"/>
      <c r="B18" s="6"/>
      <c r="C18" s="17"/>
      <c r="D18" s="9" t="s">
        <v>26</v>
      </c>
      <c r="E18" s="350" t="s">
        <v>35</v>
      </c>
      <c r="F18" s="350"/>
      <c r="G18" s="350"/>
      <c r="H18" s="388"/>
      <c r="I18" s="51"/>
      <c r="J18" s="45"/>
      <c r="K18" s="60"/>
      <c r="L18" s="52">
        <v>0</v>
      </c>
      <c r="M18" s="349"/>
      <c r="N18" s="14"/>
    </row>
    <row r="19" spans="1:14" ht="30" customHeight="1">
      <c r="A19" s="1"/>
      <c r="B19" s="67"/>
      <c r="C19" s="8" t="s">
        <v>239</v>
      </c>
      <c r="D19" s="9" t="s">
        <v>25</v>
      </c>
      <c r="E19" s="363" t="s">
        <v>349</v>
      </c>
      <c r="F19" s="363"/>
      <c r="G19" s="363"/>
      <c r="H19" s="377"/>
      <c r="I19" s="51"/>
      <c r="J19" s="53"/>
      <c r="K19" s="54"/>
      <c r="L19" s="52">
        <v>0</v>
      </c>
      <c r="M19" s="349"/>
      <c r="N19" s="14"/>
    </row>
    <row r="20" spans="1:14" ht="30" customHeight="1">
      <c r="A20" s="1"/>
      <c r="B20" s="116"/>
      <c r="C20" s="17"/>
      <c r="D20" s="13" t="s">
        <v>26</v>
      </c>
      <c r="E20" s="370" t="s">
        <v>350</v>
      </c>
      <c r="F20" s="370"/>
      <c r="G20" s="370"/>
      <c r="H20" s="14"/>
      <c r="I20" s="51"/>
      <c r="J20" s="109"/>
      <c r="K20" s="110"/>
      <c r="L20" s="349"/>
      <c r="M20" s="349"/>
      <c r="N20" s="14"/>
    </row>
    <row r="21" spans="1:14" ht="30" customHeight="1">
      <c r="A21" s="1"/>
      <c r="B21" s="116"/>
      <c r="C21" s="17"/>
      <c r="D21" s="13" t="s">
        <v>28</v>
      </c>
      <c r="E21" s="380" t="s">
        <v>351</v>
      </c>
      <c r="F21" s="376"/>
      <c r="G21" s="376"/>
      <c r="H21" s="377"/>
      <c r="I21" s="51"/>
      <c r="J21" s="109"/>
      <c r="K21" s="110"/>
      <c r="L21" s="52">
        <v>0</v>
      </c>
      <c r="M21" s="349"/>
      <c r="N21" s="14"/>
    </row>
    <row r="22" spans="1:14" ht="30" customHeight="1">
      <c r="A22" s="243"/>
      <c r="B22" s="2"/>
      <c r="C22" s="20"/>
      <c r="D22" s="242" t="s">
        <v>30</v>
      </c>
      <c r="E22" s="370" t="s">
        <v>352</v>
      </c>
      <c r="F22" s="370"/>
      <c r="G22" s="370"/>
      <c r="H22" s="19" t="s">
        <v>64</v>
      </c>
      <c r="I22" s="51"/>
      <c r="J22" s="113"/>
      <c r="K22" s="110"/>
      <c r="L22" s="349"/>
      <c r="M22" s="349"/>
      <c r="N22" s="14"/>
    </row>
    <row r="23" spans="1:14" ht="30" customHeight="1">
      <c r="A23" s="1"/>
      <c r="B23" s="3"/>
      <c r="C23" s="253" t="s">
        <v>245</v>
      </c>
      <c r="D23" s="242" t="s">
        <v>25</v>
      </c>
      <c r="E23" s="349" t="s">
        <v>242</v>
      </c>
      <c r="F23" s="349"/>
      <c r="G23" s="349"/>
      <c r="H23" s="19"/>
      <c r="I23" s="51"/>
      <c r="J23" s="113"/>
      <c r="K23" s="110"/>
      <c r="L23" s="349"/>
      <c r="M23" s="349"/>
      <c r="N23" s="14"/>
    </row>
    <row r="24" spans="1:14" ht="30" customHeight="1">
      <c r="A24" s="1"/>
      <c r="B24" s="3"/>
      <c r="C24" s="378" t="s">
        <v>370</v>
      </c>
      <c r="D24" s="13" t="s">
        <v>76</v>
      </c>
      <c r="E24" s="350" t="s">
        <v>62</v>
      </c>
      <c r="F24" s="350"/>
      <c r="G24" s="349"/>
      <c r="H24" s="14"/>
      <c r="I24" s="51"/>
      <c r="J24" s="113"/>
      <c r="K24" s="110"/>
      <c r="L24" s="52">
        <v>0</v>
      </c>
      <c r="M24" s="349"/>
      <c r="N24" s="14"/>
    </row>
    <row r="25" spans="1:14" ht="30" customHeight="1">
      <c r="A25" s="1"/>
      <c r="B25" s="3"/>
      <c r="C25" s="379"/>
      <c r="D25" s="254" t="s">
        <v>240</v>
      </c>
      <c r="E25" s="18"/>
      <c r="F25" s="18"/>
      <c r="G25" s="18"/>
      <c r="H25" s="66"/>
      <c r="I25" s="51"/>
      <c r="J25" s="113"/>
      <c r="K25" s="110"/>
      <c r="L25" s="52"/>
      <c r="M25" s="65"/>
      <c r="N25" s="66"/>
    </row>
    <row r="26" spans="1:14" ht="30" customHeight="1">
      <c r="A26" s="1"/>
      <c r="B26" s="8" t="s">
        <v>176</v>
      </c>
      <c r="C26" s="16" t="s">
        <v>218</v>
      </c>
      <c r="D26" s="9" t="s">
        <v>25</v>
      </c>
      <c r="E26" s="385" t="s">
        <v>246</v>
      </c>
      <c r="F26" s="364"/>
      <c r="G26" s="364"/>
      <c r="H26" s="365"/>
      <c r="I26" s="51"/>
      <c r="J26" s="45"/>
      <c r="K26" s="115">
        <v>1</v>
      </c>
      <c r="L26" s="61"/>
      <c r="M26" s="61"/>
      <c r="N26" s="14"/>
    </row>
    <row r="27" spans="1:14" ht="30" customHeight="1">
      <c r="A27" s="1"/>
      <c r="B27" s="5"/>
      <c r="C27" s="16" t="s">
        <v>178</v>
      </c>
      <c r="D27" s="9" t="s">
        <v>25</v>
      </c>
      <c r="E27" s="370" t="s">
        <v>247</v>
      </c>
      <c r="F27" s="364"/>
      <c r="G27" s="364"/>
      <c r="H27" s="365"/>
      <c r="I27" s="51"/>
      <c r="J27" s="45"/>
      <c r="K27" s="115"/>
      <c r="L27" s="61"/>
      <c r="M27" s="61"/>
      <c r="N27" s="14"/>
    </row>
    <row r="28" spans="1:14" ht="30" customHeight="1">
      <c r="A28" s="1"/>
      <c r="B28" s="67"/>
      <c r="C28" s="17"/>
      <c r="D28" s="9" t="s">
        <v>177</v>
      </c>
      <c r="E28" s="249" t="s">
        <v>189</v>
      </c>
      <c r="F28" s="247"/>
      <c r="G28" s="247"/>
      <c r="H28" s="248"/>
      <c r="I28" s="51"/>
      <c r="J28" s="45"/>
      <c r="K28" s="115"/>
      <c r="L28" s="61"/>
      <c r="M28" s="61"/>
      <c r="N28" s="14"/>
    </row>
    <row r="29" spans="1:14" ht="30" customHeight="1">
      <c r="A29" s="1"/>
      <c r="B29" s="67"/>
      <c r="C29" s="8" t="s">
        <v>219</v>
      </c>
      <c r="D29" s="9" t="s">
        <v>25</v>
      </c>
      <c r="E29" s="249" t="s">
        <v>135</v>
      </c>
      <c r="F29" s="249"/>
      <c r="G29" s="249"/>
      <c r="H29" s="251" t="s">
        <v>136</v>
      </c>
      <c r="I29" s="51"/>
      <c r="J29" s="45"/>
      <c r="K29" s="114"/>
      <c r="L29" s="61"/>
      <c r="M29" s="61"/>
      <c r="N29" s="14"/>
    </row>
    <row r="30" spans="1:14" ht="30" customHeight="1">
      <c r="A30" s="1"/>
      <c r="B30" s="67"/>
      <c r="C30" s="16" t="s">
        <v>220</v>
      </c>
      <c r="D30" s="9" t="s">
        <v>33</v>
      </c>
      <c r="E30" s="249" t="s">
        <v>37</v>
      </c>
      <c r="F30" s="249"/>
      <c r="G30" s="249"/>
      <c r="H30" s="251"/>
      <c r="I30" s="51"/>
      <c r="J30" s="53"/>
      <c r="K30" s="61"/>
      <c r="L30" s="61"/>
      <c r="M30" s="61"/>
      <c r="N30" s="14"/>
    </row>
    <row r="31" spans="1:14" ht="30" customHeight="1">
      <c r="A31" s="1"/>
      <c r="B31" s="67"/>
      <c r="C31" s="17"/>
      <c r="D31" s="9" t="s">
        <v>168</v>
      </c>
      <c r="E31" s="249" t="s">
        <v>137</v>
      </c>
      <c r="F31" s="249"/>
      <c r="G31" s="249"/>
      <c r="H31" s="251"/>
      <c r="I31" s="51"/>
      <c r="J31" s="45"/>
      <c r="K31" s="110"/>
      <c r="L31" s="54"/>
      <c r="M31" s="61"/>
      <c r="N31" s="14"/>
    </row>
    <row r="32" spans="1:14" ht="30" customHeight="1">
      <c r="A32" s="1"/>
      <c r="B32" s="67"/>
      <c r="C32" s="17"/>
      <c r="D32" s="9" t="s">
        <v>169</v>
      </c>
      <c r="E32" s="380" t="s">
        <v>248</v>
      </c>
      <c r="F32" s="381"/>
      <c r="G32" s="381"/>
      <c r="H32" s="382"/>
      <c r="I32" s="51"/>
      <c r="J32" s="45"/>
      <c r="K32" s="110"/>
      <c r="L32" s="54"/>
      <c r="M32" s="61"/>
      <c r="N32" s="14"/>
    </row>
    <row r="33" spans="1:14" ht="30" customHeight="1">
      <c r="A33" s="1"/>
      <c r="B33" s="67"/>
      <c r="C33" s="17"/>
      <c r="D33" s="9" t="s">
        <v>170</v>
      </c>
      <c r="E33" s="249" t="s">
        <v>4</v>
      </c>
      <c r="F33" s="249"/>
      <c r="G33" s="249"/>
      <c r="H33" s="251"/>
      <c r="I33" s="51"/>
      <c r="J33" s="45"/>
      <c r="K33" s="110"/>
      <c r="L33" s="54"/>
      <c r="M33" s="61"/>
      <c r="N33" s="14"/>
    </row>
    <row r="34" spans="1:14" ht="30" customHeight="1">
      <c r="A34" s="1"/>
      <c r="B34" s="67"/>
      <c r="C34" s="17"/>
      <c r="D34" s="9" t="s">
        <v>32</v>
      </c>
      <c r="E34" s="249" t="s">
        <v>9</v>
      </c>
      <c r="F34" s="249"/>
      <c r="G34" s="249"/>
      <c r="H34" s="251"/>
      <c r="I34" s="51"/>
      <c r="J34" s="45"/>
      <c r="K34" s="110"/>
      <c r="L34" s="54"/>
      <c r="M34" s="61"/>
      <c r="N34" s="14"/>
    </row>
    <row r="35" spans="1:14" ht="30" customHeight="1">
      <c r="A35" s="1"/>
      <c r="B35" s="3"/>
      <c r="C35" s="8" t="s">
        <v>175</v>
      </c>
      <c r="D35" s="9" t="s">
        <v>25</v>
      </c>
      <c r="E35" s="385" t="s">
        <v>353</v>
      </c>
      <c r="F35" s="364"/>
      <c r="G35" s="364"/>
      <c r="H35" s="365"/>
      <c r="I35" s="51"/>
      <c r="J35" s="45"/>
      <c r="K35" s="115">
        <v>1</v>
      </c>
      <c r="L35" s="61"/>
      <c r="M35" s="61"/>
      <c r="N35" s="14"/>
    </row>
    <row r="36" spans="1:14" ht="30" customHeight="1">
      <c r="A36" s="1"/>
      <c r="B36" s="3"/>
      <c r="C36" s="20"/>
      <c r="D36" s="13" t="s">
        <v>171</v>
      </c>
      <c r="E36" s="380" t="s">
        <v>354</v>
      </c>
      <c r="F36" s="364"/>
      <c r="G36" s="364"/>
      <c r="H36" s="365"/>
      <c r="I36" s="57"/>
      <c r="J36" s="63"/>
      <c r="K36" s="68"/>
      <c r="L36" s="52">
        <v>0</v>
      </c>
      <c r="M36" s="249"/>
      <c r="N36" s="14"/>
    </row>
    <row r="37" spans="1:14" ht="30" customHeight="1">
      <c r="A37" s="1"/>
      <c r="B37" s="3"/>
      <c r="C37" s="8" t="s">
        <v>221</v>
      </c>
      <c r="D37" s="9" t="s">
        <v>25</v>
      </c>
      <c r="E37" s="363" t="s">
        <v>222</v>
      </c>
      <c r="F37" s="364"/>
      <c r="G37" s="364"/>
      <c r="H37" s="365"/>
      <c r="I37" s="51"/>
      <c r="J37" s="45"/>
      <c r="K37" s="68"/>
      <c r="L37" s="69"/>
      <c r="M37" s="249"/>
      <c r="N37" s="14"/>
    </row>
    <row r="38" spans="1:14" ht="30" customHeight="1">
      <c r="A38" s="1"/>
      <c r="B38" s="3"/>
      <c r="C38" s="11"/>
      <c r="D38" s="13" t="s">
        <v>168</v>
      </c>
      <c r="E38" s="380" t="s">
        <v>208</v>
      </c>
      <c r="F38" s="364"/>
      <c r="G38" s="364"/>
      <c r="H38" s="365"/>
      <c r="I38" s="51"/>
      <c r="J38" s="45"/>
      <c r="K38" s="68"/>
      <c r="L38" s="69"/>
      <c r="M38" s="249"/>
      <c r="N38" s="14"/>
    </row>
    <row r="39" spans="1:14" ht="30" customHeight="1">
      <c r="A39" s="1"/>
      <c r="B39" s="3"/>
      <c r="C39" s="5" t="s">
        <v>232</v>
      </c>
      <c r="D39" s="9" t="s">
        <v>233</v>
      </c>
      <c r="E39" s="363" t="s">
        <v>237</v>
      </c>
      <c r="F39" s="364"/>
      <c r="G39" s="364"/>
      <c r="H39" s="365"/>
      <c r="I39" s="51"/>
      <c r="J39" s="45"/>
      <c r="K39" s="68"/>
      <c r="L39" s="52">
        <v>0</v>
      </c>
      <c r="M39" s="249"/>
      <c r="N39" s="14"/>
    </row>
    <row r="40" spans="1:14" ht="30" customHeight="1">
      <c r="A40" s="1"/>
      <c r="B40" s="3"/>
      <c r="C40" s="5"/>
      <c r="D40" s="9" t="s">
        <v>234</v>
      </c>
      <c r="E40" s="363" t="s">
        <v>235</v>
      </c>
      <c r="F40" s="364"/>
      <c r="G40" s="364"/>
      <c r="H40" s="365"/>
      <c r="I40" s="51"/>
      <c r="J40" s="45"/>
      <c r="K40" s="115">
        <v>1</v>
      </c>
      <c r="L40" s="69"/>
      <c r="M40" s="249"/>
      <c r="N40" s="14"/>
    </row>
    <row r="41" spans="1:14" ht="30" customHeight="1">
      <c r="A41" s="1"/>
      <c r="B41" s="3"/>
      <c r="C41" s="17"/>
      <c r="D41" s="254" t="s">
        <v>236</v>
      </c>
      <c r="E41" s="363" t="s">
        <v>238</v>
      </c>
      <c r="F41" s="364"/>
      <c r="G41" s="364"/>
      <c r="H41" s="365"/>
      <c r="I41" s="51"/>
      <c r="J41" s="45"/>
      <c r="K41" s="60"/>
      <c r="L41" s="52">
        <v>0</v>
      </c>
      <c r="M41" s="249"/>
      <c r="N41" s="14"/>
    </row>
    <row r="42" spans="1:14" ht="30" customHeight="1">
      <c r="A42" s="1"/>
      <c r="B42" s="8" t="s">
        <v>223</v>
      </c>
      <c r="C42" s="8" t="s">
        <v>249</v>
      </c>
      <c r="D42" s="21" t="s">
        <v>33</v>
      </c>
      <c r="E42" s="369" t="s">
        <v>355</v>
      </c>
      <c r="F42" s="370"/>
      <c r="G42" s="370"/>
      <c r="H42" s="22" t="s">
        <v>63</v>
      </c>
      <c r="I42" s="51"/>
      <c r="J42" s="111"/>
      <c r="K42" s="114"/>
      <c r="L42" s="52">
        <v>0</v>
      </c>
      <c r="M42" s="23"/>
      <c r="N42" s="94"/>
    </row>
    <row r="43" spans="1:14" ht="30" customHeight="1">
      <c r="A43" s="1"/>
      <c r="B43" s="67"/>
      <c r="C43" s="5"/>
      <c r="D43" s="9" t="s">
        <v>26</v>
      </c>
      <c r="E43" s="249" t="s">
        <v>356</v>
      </c>
      <c r="F43" s="249"/>
      <c r="G43" s="249"/>
      <c r="H43" s="251"/>
      <c r="I43" s="51"/>
      <c r="J43" s="45"/>
      <c r="K43" s="114"/>
      <c r="L43" s="52">
        <v>0</v>
      </c>
      <c r="M43" s="61"/>
      <c r="N43" s="14"/>
    </row>
    <row r="44" spans="1:14" ht="30" customHeight="1">
      <c r="A44" s="1"/>
      <c r="B44" s="67"/>
      <c r="C44" s="5"/>
      <c r="D44" s="9" t="s">
        <v>166</v>
      </c>
      <c r="E44" s="249" t="s">
        <v>174</v>
      </c>
      <c r="F44" s="249"/>
      <c r="G44" s="249"/>
      <c r="H44" s="251"/>
      <c r="I44" s="51"/>
      <c r="J44" s="45"/>
      <c r="K44" s="114"/>
      <c r="L44" s="52">
        <v>0</v>
      </c>
      <c r="M44" s="61"/>
      <c r="N44" s="14"/>
    </row>
    <row r="45" spans="1:14" ht="30" customHeight="1">
      <c r="A45" s="1"/>
      <c r="B45" s="67"/>
      <c r="C45" s="5"/>
      <c r="D45" s="9" t="s">
        <v>167</v>
      </c>
      <c r="E45" s="249" t="s">
        <v>65</v>
      </c>
      <c r="F45" s="249"/>
      <c r="G45" s="249"/>
      <c r="H45" s="251"/>
      <c r="I45" s="51"/>
      <c r="J45" s="45"/>
      <c r="K45" s="114"/>
      <c r="L45" s="52">
        <v>0</v>
      </c>
      <c r="M45" s="61"/>
      <c r="N45" s="14"/>
    </row>
    <row r="46" spans="1:14" ht="30" customHeight="1">
      <c r="A46" s="1"/>
      <c r="B46" s="67"/>
      <c r="C46" s="5"/>
      <c r="D46" s="9" t="s">
        <v>32</v>
      </c>
      <c r="E46" s="249" t="s">
        <v>357</v>
      </c>
      <c r="F46" s="249"/>
      <c r="G46" s="249"/>
      <c r="H46" s="251"/>
      <c r="I46" s="51"/>
      <c r="J46" s="45"/>
      <c r="K46" s="114"/>
      <c r="L46" s="52">
        <v>0</v>
      </c>
      <c r="M46" s="61"/>
      <c r="N46" s="14"/>
    </row>
    <row r="47" spans="1:14" ht="30" customHeight="1">
      <c r="A47" s="1"/>
      <c r="B47" s="67"/>
      <c r="C47" s="5"/>
      <c r="D47" s="21"/>
      <c r="E47" s="249"/>
      <c r="F47" s="249"/>
      <c r="G47" s="249"/>
      <c r="H47" s="251"/>
      <c r="I47" s="51"/>
      <c r="J47" s="45"/>
      <c r="K47" s="114"/>
      <c r="L47" s="52"/>
      <c r="M47" s="61"/>
      <c r="N47" s="14"/>
    </row>
    <row r="48" spans="1:14" ht="30" customHeight="1">
      <c r="A48" s="1"/>
      <c r="B48" s="67"/>
      <c r="C48" s="5"/>
      <c r="D48" s="21"/>
      <c r="E48" s="249"/>
      <c r="F48" s="249"/>
      <c r="G48" s="249"/>
      <c r="H48" s="251"/>
      <c r="I48" s="51"/>
      <c r="J48" s="45"/>
      <c r="K48" s="114"/>
      <c r="L48" s="52"/>
      <c r="M48" s="61"/>
      <c r="N48" s="14"/>
    </row>
    <row r="49" spans="1:14" ht="30" customHeight="1">
      <c r="A49" s="1"/>
      <c r="B49" s="8" t="s">
        <v>185</v>
      </c>
      <c r="C49" s="8" t="s">
        <v>215</v>
      </c>
      <c r="D49" s="21" t="s">
        <v>25</v>
      </c>
      <c r="E49" s="363" t="s">
        <v>186</v>
      </c>
      <c r="F49" s="364"/>
      <c r="G49" s="364"/>
      <c r="H49" s="365"/>
      <c r="I49" s="51"/>
      <c r="J49" s="45"/>
      <c r="K49" s="60"/>
      <c r="L49" s="70"/>
      <c r="M49" s="249"/>
      <c r="N49" s="14"/>
    </row>
    <row r="50" spans="1:14" ht="30" customHeight="1">
      <c r="A50" s="1"/>
      <c r="B50" s="3"/>
      <c r="C50" s="5"/>
      <c r="D50" s="9" t="s">
        <v>26</v>
      </c>
      <c r="E50" s="364" t="s">
        <v>187</v>
      </c>
      <c r="F50" s="366"/>
      <c r="G50" s="366"/>
      <c r="H50" s="367"/>
      <c r="I50" s="4"/>
      <c r="J50" s="10"/>
      <c r="K50" s="249"/>
      <c r="L50" s="249"/>
      <c r="M50" s="249"/>
      <c r="N50" s="14"/>
    </row>
    <row r="51" spans="1:14" ht="30" customHeight="1">
      <c r="A51" s="1"/>
      <c r="B51" s="233"/>
      <c r="C51" s="11"/>
      <c r="D51" s="9" t="s">
        <v>28</v>
      </c>
      <c r="E51" s="364" t="s">
        <v>184</v>
      </c>
      <c r="F51" s="366"/>
      <c r="G51" s="366"/>
      <c r="H51" s="367"/>
      <c r="I51" s="7"/>
      <c r="J51" s="27"/>
      <c r="K51" s="18"/>
      <c r="L51" s="18"/>
      <c r="M51" s="18"/>
      <c r="N51" s="19"/>
    </row>
    <row r="52" spans="1:14" ht="30" customHeight="1">
      <c r="A52" s="1"/>
      <c r="B52" s="116" t="s">
        <v>180</v>
      </c>
      <c r="C52" s="5" t="s">
        <v>181</v>
      </c>
      <c r="D52" s="21" t="s">
        <v>25</v>
      </c>
      <c r="E52" s="364" t="s">
        <v>105</v>
      </c>
      <c r="F52" s="364"/>
      <c r="G52" s="364"/>
      <c r="H52" s="365"/>
      <c r="I52" s="7"/>
      <c r="J52" s="27"/>
      <c r="K52" s="18"/>
      <c r="L52" s="18"/>
      <c r="M52" s="18"/>
      <c r="N52" s="19"/>
    </row>
    <row r="53" spans="1:14" ht="30" customHeight="1">
      <c r="A53" s="1"/>
      <c r="B53" s="116"/>
      <c r="C53" s="5"/>
      <c r="D53" s="9" t="s">
        <v>26</v>
      </c>
      <c r="E53" s="366" t="s">
        <v>101</v>
      </c>
      <c r="F53" s="366"/>
      <c r="G53" s="366"/>
      <c r="H53" s="367"/>
      <c r="I53" s="7"/>
      <c r="J53" s="27"/>
      <c r="K53" s="18"/>
      <c r="L53" s="18"/>
      <c r="M53" s="18"/>
      <c r="N53" s="19"/>
    </row>
    <row r="54" spans="1:14" ht="30" customHeight="1">
      <c r="A54" s="1"/>
      <c r="B54" s="116"/>
      <c r="C54" s="5"/>
      <c r="D54" s="9" t="s">
        <v>28</v>
      </c>
      <c r="E54" s="366" t="s">
        <v>224</v>
      </c>
      <c r="F54" s="366"/>
      <c r="G54" s="366"/>
      <c r="H54" s="367"/>
      <c r="I54" s="7"/>
      <c r="J54" s="27"/>
      <c r="K54" s="18"/>
      <c r="L54" s="18"/>
      <c r="M54" s="18"/>
      <c r="N54" s="19"/>
    </row>
    <row r="55" spans="1:14" ht="30" customHeight="1">
      <c r="A55" s="1"/>
      <c r="B55" s="116"/>
      <c r="C55" s="5"/>
      <c r="D55" s="9" t="s">
        <v>167</v>
      </c>
      <c r="E55" s="366" t="s">
        <v>100</v>
      </c>
      <c r="F55" s="366"/>
      <c r="G55" s="366"/>
      <c r="H55" s="367"/>
      <c r="I55" s="7"/>
      <c r="J55" s="27"/>
      <c r="K55" s="18"/>
      <c r="L55" s="18"/>
      <c r="M55" s="18"/>
      <c r="N55" s="19"/>
    </row>
    <row r="56" spans="1:14" ht="30" customHeight="1">
      <c r="A56" s="1"/>
      <c r="B56" s="116"/>
      <c r="C56" s="11"/>
      <c r="D56" s="9" t="s">
        <v>32</v>
      </c>
      <c r="E56" s="366" t="s">
        <v>103</v>
      </c>
      <c r="F56" s="366"/>
      <c r="G56" s="366"/>
      <c r="H56" s="367"/>
      <c r="I56" s="7"/>
      <c r="J56" s="27"/>
      <c r="K56" s="18"/>
      <c r="L56" s="18"/>
      <c r="M56" s="18"/>
      <c r="N56" s="19"/>
    </row>
    <row r="57" spans="1:14" ht="30" customHeight="1">
      <c r="A57" s="1"/>
      <c r="B57" s="116"/>
      <c r="C57" s="5" t="s">
        <v>182</v>
      </c>
      <c r="D57" s="21" t="s">
        <v>25</v>
      </c>
      <c r="E57" s="366" t="s">
        <v>104</v>
      </c>
      <c r="F57" s="364"/>
      <c r="G57" s="364"/>
      <c r="H57" s="365"/>
      <c r="I57" s="7"/>
      <c r="J57" s="27"/>
      <c r="K57" s="18"/>
      <c r="L57" s="18"/>
      <c r="M57" s="18"/>
      <c r="N57" s="19"/>
    </row>
    <row r="58" spans="1:14" ht="30" customHeight="1">
      <c r="A58" s="1"/>
      <c r="B58" s="116"/>
      <c r="C58" s="5"/>
      <c r="D58" s="9" t="s">
        <v>26</v>
      </c>
      <c r="E58" s="366" t="s">
        <v>102</v>
      </c>
      <c r="F58" s="366"/>
      <c r="G58" s="366"/>
      <c r="H58" s="367"/>
      <c r="I58" s="7"/>
      <c r="J58" s="27"/>
      <c r="K58" s="18"/>
      <c r="L58" s="18"/>
      <c r="M58" s="18"/>
      <c r="N58" s="19"/>
    </row>
    <row r="59" spans="1:14" ht="30" customHeight="1" thickBot="1">
      <c r="A59" s="1"/>
      <c r="B59" s="28"/>
      <c r="C59" s="12" t="s">
        <v>183</v>
      </c>
      <c r="D59" s="24" t="s">
        <v>50</v>
      </c>
      <c r="E59" s="366" t="s">
        <v>106</v>
      </c>
      <c r="F59" s="364"/>
      <c r="G59" s="364"/>
      <c r="H59" s="365"/>
      <c r="I59" s="176"/>
      <c r="J59" s="45"/>
      <c r="K59" s="115">
        <v>1</v>
      </c>
      <c r="L59" s="54">
        <v>0</v>
      </c>
      <c r="M59" s="18"/>
      <c r="N59" s="19"/>
    </row>
    <row r="60" spans="1:14" ht="30" customHeight="1" thickBot="1">
      <c r="A60" s="149" t="s">
        <v>40</v>
      </c>
      <c r="B60" s="139"/>
      <c r="C60" s="151"/>
      <c r="D60" s="204"/>
      <c r="E60" s="152"/>
      <c r="F60" s="209"/>
      <c r="G60" s="209"/>
      <c r="H60" s="210"/>
      <c r="I60" s="143"/>
      <c r="J60" s="144"/>
      <c r="K60" s="158"/>
      <c r="L60" s="159"/>
      <c r="M60" s="147"/>
      <c r="N60" s="148"/>
    </row>
    <row r="61" spans="1:14" ht="30" customHeight="1">
      <c r="A61" s="175" t="s">
        <v>190</v>
      </c>
      <c r="B61" s="205" t="s">
        <v>51</v>
      </c>
      <c r="C61" s="127" t="s">
        <v>251</v>
      </c>
      <c r="D61" s="128" t="s">
        <v>158</v>
      </c>
      <c r="E61" s="129"/>
      <c r="F61" s="129"/>
      <c r="G61" s="129"/>
      <c r="H61" s="130"/>
      <c r="I61" s="171"/>
      <c r="J61" s="172"/>
      <c r="K61" s="173"/>
      <c r="L61" s="174"/>
      <c r="M61" s="133"/>
      <c r="N61" s="134"/>
    </row>
    <row r="62" spans="1:14" ht="30" customHeight="1">
      <c r="A62" s="368" t="s">
        <v>149</v>
      </c>
      <c r="B62" s="3"/>
      <c r="C62" s="12" t="s">
        <v>252</v>
      </c>
      <c r="D62" s="9" t="s">
        <v>134</v>
      </c>
      <c r="E62" s="250"/>
      <c r="F62" s="250"/>
      <c r="G62" s="250"/>
      <c r="H62" s="251"/>
      <c r="I62" s="136"/>
      <c r="J62" s="45"/>
      <c r="K62" s="115"/>
      <c r="L62" s="54"/>
      <c r="M62" s="249"/>
      <c r="N62" s="14"/>
    </row>
    <row r="63" spans="1:14" ht="30" customHeight="1">
      <c r="A63" s="368"/>
      <c r="B63" s="3"/>
      <c r="C63" s="180" t="s">
        <v>141</v>
      </c>
      <c r="D63" s="9"/>
      <c r="E63" s="250"/>
      <c r="F63" s="250"/>
      <c r="G63" s="250"/>
      <c r="H63" s="251"/>
      <c r="I63" s="194"/>
      <c r="J63" s="138"/>
      <c r="K63" s="195"/>
      <c r="L63" s="196"/>
      <c r="M63" s="23"/>
      <c r="N63" s="94"/>
    </row>
    <row r="64" spans="1:14" ht="30" customHeight="1">
      <c r="A64" s="238"/>
      <c r="B64" s="3"/>
      <c r="C64" s="180" t="s">
        <v>142</v>
      </c>
      <c r="D64" s="190" t="s">
        <v>52</v>
      </c>
      <c r="E64" s="181"/>
      <c r="F64" s="181"/>
      <c r="G64" s="181"/>
      <c r="H64" s="191"/>
      <c r="I64" s="136"/>
      <c r="J64" s="45"/>
      <c r="K64" s="115"/>
      <c r="L64" s="54"/>
      <c r="M64" s="249"/>
      <c r="N64" s="14"/>
    </row>
    <row r="65" spans="1:14" ht="30" customHeight="1">
      <c r="A65" s="179"/>
      <c r="B65" s="8" t="s">
        <v>157</v>
      </c>
      <c r="C65" s="8" t="s">
        <v>253</v>
      </c>
      <c r="D65" s="21" t="s">
        <v>25</v>
      </c>
      <c r="E65" s="369" t="s">
        <v>122</v>
      </c>
      <c r="F65" s="370"/>
      <c r="G65" s="370"/>
      <c r="H65" s="22"/>
      <c r="I65" s="136"/>
      <c r="J65" s="45"/>
      <c r="K65" s="115"/>
      <c r="L65" s="54"/>
      <c r="M65" s="249"/>
      <c r="N65" s="14"/>
    </row>
    <row r="66" spans="1:14" ht="30" customHeight="1">
      <c r="A66" s="179"/>
      <c r="B66" s="192"/>
      <c r="C66" s="12" t="s">
        <v>252</v>
      </c>
      <c r="D66" s="9" t="s">
        <v>139</v>
      </c>
      <c r="E66" s="250"/>
      <c r="F66" s="250"/>
      <c r="G66" s="250"/>
      <c r="H66" s="251"/>
      <c r="I66" s="178"/>
      <c r="J66" s="122"/>
      <c r="K66" s="123"/>
      <c r="L66" s="124"/>
      <c r="M66" s="65"/>
      <c r="N66" s="66"/>
    </row>
    <row r="67" spans="1:14" ht="30" customHeight="1" thickBot="1">
      <c r="A67" s="179"/>
      <c r="B67" s="193"/>
      <c r="C67" s="180" t="s">
        <v>141</v>
      </c>
      <c r="D67" s="9"/>
      <c r="E67" s="250"/>
      <c r="F67" s="250"/>
      <c r="G67" s="250"/>
      <c r="H67" s="251"/>
      <c r="I67" s="136"/>
      <c r="J67" s="45"/>
      <c r="K67" s="115"/>
      <c r="L67" s="54"/>
      <c r="M67" s="249"/>
      <c r="N67" s="14"/>
    </row>
    <row r="68" spans="1:14" ht="30" customHeight="1" thickBot="1">
      <c r="A68" s="161" t="s">
        <v>40</v>
      </c>
      <c r="B68" s="126"/>
      <c r="C68" s="162"/>
      <c r="D68" s="163"/>
      <c r="E68" s="164"/>
      <c r="F68" s="211"/>
      <c r="G68" s="211"/>
      <c r="H68" s="212"/>
      <c r="I68" s="165"/>
      <c r="J68" s="166"/>
      <c r="K68" s="167"/>
      <c r="L68" s="168"/>
      <c r="M68" s="169"/>
      <c r="N68" s="170"/>
    </row>
    <row r="69" spans="1:14" ht="30" customHeight="1">
      <c r="A69" s="125" t="s">
        <v>225</v>
      </c>
      <c r="B69" s="126" t="s">
        <v>54</v>
      </c>
      <c r="C69" s="127" t="s">
        <v>108</v>
      </c>
      <c r="D69" s="128"/>
      <c r="E69" s="129"/>
      <c r="F69" s="129"/>
      <c r="G69" s="129"/>
      <c r="H69" s="130"/>
      <c r="I69" s="131"/>
      <c r="J69" s="132"/>
      <c r="K69" s="133"/>
      <c r="L69" s="133"/>
      <c r="M69" s="133"/>
      <c r="N69" s="134"/>
    </row>
    <row r="70" spans="1:14" ht="30" customHeight="1">
      <c r="A70" s="179" t="s">
        <v>191</v>
      </c>
      <c r="B70" s="11"/>
      <c r="C70" s="11" t="s">
        <v>109</v>
      </c>
      <c r="D70" s="24" t="s">
        <v>53</v>
      </c>
      <c r="E70" s="25" t="s">
        <v>56</v>
      </c>
      <c r="F70" s="25"/>
      <c r="G70" s="25"/>
      <c r="H70" s="26"/>
      <c r="I70" s="7"/>
      <c r="J70" s="27"/>
      <c r="K70" s="18"/>
      <c r="L70" s="18"/>
      <c r="M70" s="18"/>
      <c r="N70" s="19"/>
    </row>
    <row r="71" spans="1:14" ht="30" customHeight="1">
      <c r="A71" s="183"/>
      <c r="B71" s="230" t="s">
        <v>55</v>
      </c>
      <c r="C71" s="12" t="s">
        <v>110</v>
      </c>
      <c r="D71" s="9"/>
      <c r="E71" s="250"/>
      <c r="F71" s="250"/>
      <c r="G71" s="25"/>
      <c r="H71" s="26"/>
      <c r="I71" s="7"/>
      <c r="J71" s="27"/>
      <c r="K71" s="18"/>
      <c r="L71" s="18"/>
      <c r="M71" s="18"/>
      <c r="N71" s="19"/>
    </row>
    <row r="72" spans="1:14" ht="30" customHeight="1">
      <c r="A72" s="1"/>
      <c r="B72" s="28"/>
      <c r="C72" s="11" t="s">
        <v>254</v>
      </c>
      <c r="D72" s="24"/>
      <c r="E72" s="25"/>
      <c r="F72" s="25"/>
      <c r="G72" s="25"/>
      <c r="H72" s="26"/>
      <c r="I72" s="7"/>
      <c r="J72" s="27"/>
      <c r="K72" s="18"/>
      <c r="L72" s="18"/>
      <c r="M72" s="18"/>
      <c r="N72" s="19"/>
    </row>
    <row r="73" spans="1:14" ht="30" customHeight="1">
      <c r="A73" s="371"/>
      <c r="B73" s="79" t="s">
        <v>107</v>
      </c>
      <c r="C73" s="8" t="s">
        <v>111</v>
      </c>
      <c r="D73" s="9" t="s">
        <v>53</v>
      </c>
      <c r="E73" s="250" t="s">
        <v>1</v>
      </c>
      <c r="F73" s="250"/>
      <c r="G73" s="250"/>
      <c r="H73" s="251"/>
      <c r="I73" s="4"/>
      <c r="J73" s="10"/>
      <c r="K73" s="249"/>
      <c r="L73" s="249"/>
      <c r="M73" s="249"/>
      <c r="N73" s="14"/>
    </row>
    <row r="74" spans="1:14" ht="30" customHeight="1">
      <c r="A74" s="372"/>
      <c r="B74" s="67"/>
      <c r="C74" s="5"/>
      <c r="D74" s="9"/>
      <c r="E74" s="250" t="s">
        <v>14</v>
      </c>
      <c r="F74" s="250" t="s">
        <v>2</v>
      </c>
      <c r="G74" s="250"/>
      <c r="H74" s="251"/>
      <c r="I74" s="51"/>
      <c r="J74" s="45"/>
      <c r="K74" s="80">
        <v>7.5</v>
      </c>
      <c r="L74" s="81">
        <v>20</v>
      </c>
      <c r="M74" s="82"/>
      <c r="N74" s="106" t="s">
        <v>7</v>
      </c>
    </row>
    <row r="75" spans="1:14" ht="30" customHeight="1">
      <c r="A75" s="1"/>
      <c r="B75" s="67"/>
      <c r="C75" s="5"/>
      <c r="D75" s="9"/>
      <c r="E75" s="250" t="s">
        <v>15</v>
      </c>
      <c r="F75" s="250" t="s">
        <v>3</v>
      </c>
      <c r="G75" s="250"/>
      <c r="H75" s="251"/>
      <c r="I75" s="51"/>
      <c r="J75" s="45"/>
      <c r="K75" s="80">
        <v>7.5</v>
      </c>
      <c r="L75" s="81">
        <v>20</v>
      </c>
      <c r="M75" s="82"/>
      <c r="N75" s="106" t="s">
        <v>7</v>
      </c>
    </row>
    <row r="76" spans="1:14" ht="30" customHeight="1">
      <c r="A76" s="1"/>
      <c r="B76" s="67"/>
      <c r="C76" s="5"/>
      <c r="D76" s="9"/>
      <c r="E76" s="250" t="s">
        <v>16</v>
      </c>
      <c r="F76" s="363" t="s">
        <v>0</v>
      </c>
      <c r="G76" s="376"/>
      <c r="H76" s="377"/>
      <c r="I76" s="51"/>
      <c r="J76" s="45"/>
      <c r="K76" s="80">
        <v>7.5</v>
      </c>
      <c r="L76" s="81">
        <v>20</v>
      </c>
      <c r="M76" s="82"/>
      <c r="N76" s="106" t="s">
        <v>7</v>
      </c>
    </row>
    <row r="77" spans="1:14" ht="30" customHeight="1">
      <c r="A77" s="1"/>
      <c r="B77" s="67"/>
      <c r="C77" s="5"/>
      <c r="D77" s="9"/>
      <c r="E77" s="250" t="s">
        <v>17</v>
      </c>
      <c r="F77" s="250" t="s">
        <v>23</v>
      </c>
      <c r="G77" s="250"/>
      <c r="H77" s="251"/>
      <c r="I77" s="51"/>
      <c r="J77" s="45"/>
      <c r="K77" s="80">
        <v>7.5</v>
      </c>
      <c r="L77" s="81">
        <v>20</v>
      </c>
      <c r="M77" s="82"/>
      <c r="N77" s="106" t="s">
        <v>7</v>
      </c>
    </row>
    <row r="78" spans="1:14" ht="30" customHeight="1">
      <c r="A78" s="1"/>
      <c r="B78" s="67"/>
      <c r="C78" s="5"/>
      <c r="D78" s="9"/>
      <c r="E78" s="250" t="s">
        <v>18</v>
      </c>
      <c r="F78" s="250" t="s">
        <v>81</v>
      </c>
      <c r="G78" s="250"/>
      <c r="H78" s="251"/>
      <c r="I78" s="51"/>
      <c r="J78" s="45"/>
      <c r="K78" s="80">
        <v>7.5</v>
      </c>
      <c r="L78" s="81">
        <v>20</v>
      </c>
      <c r="M78" s="82"/>
      <c r="N78" s="106" t="s">
        <v>7</v>
      </c>
    </row>
    <row r="79" spans="1:14" ht="30" customHeight="1">
      <c r="A79" s="1"/>
      <c r="B79" s="67"/>
      <c r="C79" s="5"/>
      <c r="D79" s="9"/>
      <c r="E79" s="250" t="s">
        <v>19</v>
      </c>
      <c r="F79" s="250" t="s">
        <v>82</v>
      </c>
      <c r="G79" s="250"/>
      <c r="H79" s="251"/>
      <c r="I79" s="51"/>
      <c r="J79" s="45"/>
      <c r="K79" s="80">
        <v>7.5</v>
      </c>
      <c r="L79" s="81">
        <v>20</v>
      </c>
      <c r="M79" s="82"/>
      <c r="N79" s="106" t="s">
        <v>7</v>
      </c>
    </row>
    <row r="80" spans="1:14" ht="30" customHeight="1">
      <c r="A80" s="1"/>
      <c r="B80" s="67"/>
      <c r="C80" s="5"/>
      <c r="D80" s="9"/>
      <c r="E80" s="250" t="s">
        <v>20</v>
      </c>
      <c r="F80" s="250" t="s">
        <v>10</v>
      </c>
      <c r="G80" s="250"/>
      <c r="H80" s="251"/>
      <c r="I80" s="51"/>
      <c r="J80" s="45"/>
      <c r="K80" s="80">
        <v>7.5</v>
      </c>
      <c r="L80" s="81">
        <v>20</v>
      </c>
      <c r="M80" s="83"/>
      <c r="N80" s="106" t="s">
        <v>7</v>
      </c>
    </row>
    <row r="81" spans="1:14" ht="30" customHeight="1">
      <c r="A81" s="1"/>
      <c r="B81" s="67"/>
      <c r="C81" s="5"/>
      <c r="D81" s="9"/>
      <c r="E81" s="250" t="s">
        <v>21</v>
      </c>
      <c r="F81" s="250" t="s">
        <v>5</v>
      </c>
      <c r="G81" s="250"/>
      <c r="H81" s="251"/>
      <c r="I81" s="51"/>
      <c r="J81" s="45"/>
      <c r="K81" s="80">
        <v>7.5</v>
      </c>
      <c r="L81" s="81">
        <v>20</v>
      </c>
      <c r="M81" s="83"/>
      <c r="N81" s="106" t="s">
        <v>7</v>
      </c>
    </row>
    <row r="82" spans="1:14" ht="30" customHeight="1">
      <c r="A82" s="1"/>
      <c r="B82" s="67"/>
      <c r="C82" s="5"/>
      <c r="D82" s="9"/>
      <c r="E82" s="250" t="s">
        <v>22</v>
      </c>
      <c r="F82" s="250" t="s">
        <v>6</v>
      </c>
      <c r="G82" s="250"/>
      <c r="H82" s="251"/>
      <c r="I82" s="51"/>
      <c r="J82" s="45"/>
      <c r="K82" s="80">
        <v>7.5</v>
      </c>
      <c r="L82" s="81">
        <v>20</v>
      </c>
      <c r="M82" s="82"/>
      <c r="N82" s="106" t="s">
        <v>7</v>
      </c>
    </row>
    <row r="83" spans="1:14" ht="30" customHeight="1">
      <c r="A83" s="1"/>
      <c r="B83" s="67"/>
      <c r="C83" s="5"/>
      <c r="D83" s="9" t="s">
        <v>57</v>
      </c>
      <c r="E83" s="250" t="s">
        <v>8</v>
      </c>
      <c r="F83" s="250"/>
      <c r="G83" s="250"/>
      <c r="H83" s="251"/>
      <c r="I83" s="51"/>
      <c r="J83" s="45"/>
      <c r="K83" s="80"/>
      <c r="L83" s="81"/>
      <c r="M83" s="82"/>
      <c r="N83" s="106"/>
    </row>
    <row r="84" spans="1:14" ht="30" customHeight="1">
      <c r="A84" s="1"/>
      <c r="B84" s="67"/>
      <c r="C84" s="5"/>
      <c r="D84" s="9"/>
      <c r="E84" s="250" t="s">
        <v>14</v>
      </c>
      <c r="F84" s="250" t="s">
        <v>38</v>
      </c>
      <c r="G84" s="250"/>
      <c r="H84" s="251"/>
      <c r="I84" s="51"/>
      <c r="J84" s="45"/>
      <c r="K84" s="80">
        <v>7.5</v>
      </c>
      <c r="L84" s="81">
        <v>20</v>
      </c>
      <c r="M84" s="82"/>
      <c r="N84" s="106" t="s">
        <v>7</v>
      </c>
    </row>
    <row r="85" spans="1:14" ht="30" customHeight="1">
      <c r="A85" s="1"/>
      <c r="B85" s="67"/>
      <c r="C85" s="5"/>
      <c r="D85" s="9"/>
      <c r="E85" s="250" t="s">
        <v>15</v>
      </c>
      <c r="F85" s="250" t="s">
        <v>39</v>
      </c>
      <c r="G85" s="250"/>
      <c r="H85" s="251"/>
      <c r="I85" s="51"/>
      <c r="J85" s="45"/>
      <c r="K85" s="80">
        <v>7.5</v>
      </c>
      <c r="L85" s="81">
        <v>20</v>
      </c>
      <c r="M85" s="82"/>
      <c r="N85" s="106" t="s">
        <v>7</v>
      </c>
    </row>
    <row r="86" spans="1:14" ht="30" customHeight="1">
      <c r="A86" s="1"/>
      <c r="B86" s="8" t="s">
        <v>124</v>
      </c>
      <c r="C86" s="8" t="s">
        <v>123</v>
      </c>
      <c r="D86" s="213" t="s">
        <v>58</v>
      </c>
      <c r="E86" s="252" t="s">
        <v>46</v>
      </c>
      <c r="F86" s="252"/>
      <c r="G86" s="252"/>
      <c r="H86" s="22"/>
      <c r="I86" s="73"/>
      <c r="J86" s="138"/>
      <c r="K86" s="84" t="s">
        <v>129</v>
      </c>
      <c r="L86" s="23"/>
      <c r="M86" s="23"/>
      <c r="N86" s="94"/>
    </row>
    <row r="87" spans="1:14" ht="30" customHeight="1">
      <c r="A87" s="1"/>
      <c r="B87" s="11"/>
      <c r="C87" s="5"/>
      <c r="D87" s="24" t="s">
        <v>127</v>
      </c>
      <c r="E87" s="25"/>
      <c r="F87" s="25"/>
      <c r="G87" s="25"/>
      <c r="H87" s="26"/>
      <c r="I87" s="71"/>
      <c r="J87" s="72"/>
      <c r="K87" s="93"/>
      <c r="L87" s="18"/>
      <c r="M87" s="18"/>
      <c r="N87" s="19"/>
    </row>
    <row r="88" spans="1:14" ht="30" customHeight="1">
      <c r="A88" s="1"/>
      <c r="B88" s="5"/>
      <c r="C88" s="8" t="s">
        <v>125</v>
      </c>
      <c r="D88" s="137" t="s">
        <v>53</v>
      </c>
      <c r="E88" s="252" t="s">
        <v>47</v>
      </c>
      <c r="F88" s="6"/>
      <c r="G88" s="6"/>
      <c r="H88" s="119"/>
      <c r="I88" s="71"/>
      <c r="J88" s="58"/>
      <c r="K88" s="177"/>
      <c r="L88" s="18"/>
      <c r="M88" s="18"/>
      <c r="N88" s="19"/>
    </row>
    <row r="89" spans="1:14" ht="30" customHeight="1">
      <c r="A89" s="1"/>
      <c r="B89" s="11"/>
      <c r="C89" s="5"/>
      <c r="D89" s="24"/>
      <c r="E89" s="25"/>
      <c r="F89" s="25"/>
      <c r="G89" s="25"/>
      <c r="H89" s="26"/>
      <c r="I89" s="71"/>
      <c r="J89" s="58"/>
      <c r="K89" s="177"/>
      <c r="L89" s="18"/>
      <c r="M89" s="18"/>
      <c r="N89" s="19"/>
    </row>
    <row r="90" spans="1:14" ht="30" customHeight="1">
      <c r="A90" s="1"/>
      <c r="B90" s="5" t="s">
        <v>179</v>
      </c>
      <c r="C90" s="8" t="s">
        <v>115</v>
      </c>
      <c r="D90" s="9"/>
      <c r="E90" s="250"/>
      <c r="F90" s="250"/>
      <c r="G90" s="250"/>
      <c r="H90" s="251"/>
      <c r="I90" s="57"/>
      <c r="J90" s="58"/>
      <c r="K90" s="88"/>
      <c r="L90" s="249"/>
      <c r="M90" s="249"/>
      <c r="N90" s="14"/>
    </row>
    <row r="91" spans="1:14" ht="30" customHeight="1">
      <c r="A91" s="1"/>
      <c r="B91" s="5" t="s">
        <v>188</v>
      </c>
      <c r="C91" s="12" t="s">
        <v>116</v>
      </c>
      <c r="D91" s="85"/>
      <c r="E91" s="250"/>
      <c r="F91" s="250"/>
      <c r="G91" s="250"/>
      <c r="H91" s="251"/>
      <c r="I91" s="57"/>
      <c r="J91" s="58"/>
      <c r="K91" s="86"/>
      <c r="L91" s="87"/>
      <c r="M91" s="56"/>
      <c r="N91" s="14"/>
    </row>
    <row r="92" spans="1:14" ht="30" customHeight="1">
      <c r="A92" s="1"/>
      <c r="B92" s="5"/>
      <c r="C92" s="8" t="s">
        <v>117</v>
      </c>
      <c r="D92" s="9"/>
      <c r="E92" s="250"/>
      <c r="F92" s="250"/>
      <c r="G92" s="250"/>
      <c r="H92" s="251"/>
      <c r="I92" s="57"/>
      <c r="J92" s="58"/>
      <c r="K92" s="88"/>
      <c r="L92" s="249"/>
      <c r="M92" s="249"/>
      <c r="N92" s="14"/>
    </row>
    <row r="93" spans="1:14" ht="30" customHeight="1" thickBot="1">
      <c r="A93" s="216"/>
      <c r="B93" s="217" t="s">
        <v>113</v>
      </c>
      <c r="C93" s="217" t="s">
        <v>255</v>
      </c>
      <c r="D93" s="218"/>
      <c r="E93" s="219"/>
      <c r="F93" s="219"/>
      <c r="G93" s="219"/>
      <c r="H93" s="220"/>
      <c r="I93" s="221"/>
      <c r="J93" s="222"/>
      <c r="K93" s="223"/>
      <c r="L93" s="224"/>
      <c r="M93" s="225"/>
      <c r="N93" s="226"/>
    </row>
    <row r="94" spans="1:14" ht="30" customHeight="1" thickBot="1">
      <c r="A94" s="149" t="s">
        <v>40</v>
      </c>
      <c r="B94" s="151"/>
      <c r="C94" s="151"/>
      <c r="D94" s="204"/>
      <c r="E94" s="152"/>
      <c r="F94" s="152"/>
      <c r="G94" s="152"/>
      <c r="H94" s="153"/>
      <c r="I94" s="143"/>
      <c r="J94" s="144"/>
      <c r="K94" s="145"/>
      <c r="L94" s="227"/>
      <c r="M94" s="228"/>
      <c r="N94" s="229"/>
    </row>
    <row r="95" spans="1:14" ht="30" customHeight="1" thickBot="1">
      <c r="A95" s="1" t="s">
        <v>161</v>
      </c>
      <c r="B95" s="2" t="s">
        <v>201</v>
      </c>
      <c r="C95" s="5"/>
      <c r="D95" s="116"/>
      <c r="E95" s="6"/>
      <c r="F95" s="6"/>
      <c r="G95" s="6"/>
      <c r="H95" s="119"/>
      <c r="I95" s="120"/>
      <c r="J95" s="121"/>
      <c r="K95" s="186"/>
      <c r="L95" s="187"/>
      <c r="M95" s="65"/>
      <c r="N95" s="66"/>
    </row>
    <row r="96" spans="1:14" s="101" customFormat="1" ht="30" customHeight="1" thickBot="1">
      <c r="A96" s="118" t="s">
        <v>41</v>
      </c>
      <c r="B96" s="96"/>
      <c r="C96" s="96"/>
      <c r="D96" s="96"/>
      <c r="E96" s="96"/>
      <c r="F96" s="96"/>
      <c r="G96" s="96"/>
      <c r="H96" s="97"/>
      <c r="I96" s="98"/>
      <c r="J96" s="107"/>
      <c r="K96" s="100"/>
      <c r="L96" s="99"/>
      <c r="M96" s="99"/>
      <c r="N96" s="108"/>
    </row>
    <row r="97" spans="1:14">
      <c r="A97" s="6"/>
      <c r="B97" s="89"/>
      <c r="C97" s="89"/>
      <c r="D97" s="89"/>
      <c r="E97" s="89"/>
      <c r="F97" s="89"/>
      <c r="G97" s="89"/>
      <c r="H97" s="89"/>
      <c r="I97" s="89"/>
      <c r="J97" s="90"/>
      <c r="K97" s="90"/>
      <c r="L97" s="90"/>
      <c r="M97" s="90"/>
      <c r="N97" s="90"/>
    </row>
    <row r="98" spans="1:14" ht="25.5" customHeight="1">
      <c r="A98" s="184" t="s">
        <v>259</v>
      </c>
    </row>
    <row r="99" spans="1:14" ht="25.5" customHeight="1">
      <c r="A99" s="95" t="s">
        <v>361</v>
      </c>
    </row>
    <row r="100" spans="1:14" ht="25.5" customHeight="1">
      <c r="A100" s="95" t="s">
        <v>260</v>
      </c>
    </row>
  </sheetData>
  <mergeCells count="39">
    <mergeCell ref="F76:H76"/>
    <mergeCell ref="A1:N1"/>
    <mergeCell ref="A2:N2"/>
    <mergeCell ref="E19:H19"/>
    <mergeCell ref="E26:H26"/>
    <mergeCell ref="C3:H3"/>
    <mergeCell ref="H17:H18"/>
    <mergeCell ref="E5:H5"/>
    <mergeCell ref="E27:H27"/>
    <mergeCell ref="E20:G20"/>
    <mergeCell ref="E21:H21"/>
    <mergeCell ref="E22:G22"/>
    <mergeCell ref="E42:G42"/>
    <mergeCell ref="E35:H35"/>
    <mergeCell ref="E54:H54"/>
    <mergeCell ref="E36:H36"/>
    <mergeCell ref="A12:A13"/>
    <mergeCell ref="A14:A15"/>
    <mergeCell ref="E39:H39"/>
    <mergeCell ref="E40:H40"/>
    <mergeCell ref="E41:H41"/>
    <mergeCell ref="E16:H16"/>
    <mergeCell ref="C24:C25"/>
    <mergeCell ref="E32:H32"/>
    <mergeCell ref="E37:H37"/>
    <mergeCell ref="E38:H38"/>
    <mergeCell ref="A73:A74"/>
    <mergeCell ref="E55:H55"/>
    <mergeCell ref="E53:H53"/>
    <mergeCell ref="E58:H58"/>
    <mergeCell ref="E56:H56"/>
    <mergeCell ref="E57:H57"/>
    <mergeCell ref="E59:H59"/>
    <mergeCell ref="E49:H49"/>
    <mergeCell ref="E50:H50"/>
    <mergeCell ref="E51:H51"/>
    <mergeCell ref="A62:A63"/>
    <mergeCell ref="E65:G65"/>
    <mergeCell ref="E52:H52"/>
  </mergeCells>
  <phoneticPr fontId="20"/>
  <dataValidations count="2">
    <dataValidation imeMode="off" allowBlank="1" sqref="I91:M91 J59:L68 K92 M11:M14 I68 L95 I93:M94 K90 I90 I86:K89 I74:M85 I92 I59:I61 L21 L6:L19 M43:M48 I6:K25 M26:M35 I26:L49 L24:L25"/>
    <dataValidation imeMode="hiragana" allowBlank="1" sqref="N93:N94 N74:N85"/>
  </dataValidations>
  <pageMargins left="0" right="0" top="0.39370078740157483" bottom="0.43307086614173229" header="0.31496062992125984" footer="0.31496062992125984"/>
  <pageSetup paperSize="8" scale="76" fitToHeight="0" orientation="portrait" r:id="rId1"/>
  <rowBreaks count="1" manualBreakCount="1">
    <brk id="60"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2"/>
  <sheetViews>
    <sheetView view="pageBreakPreview" zoomScale="85" zoomScaleNormal="100" zoomScaleSheetLayoutView="85" workbookViewId="0">
      <selection activeCell="A2" sqref="A2:N2"/>
    </sheetView>
  </sheetViews>
  <sheetFormatPr defaultColWidth="9" defaultRowHeight="13.5"/>
  <cols>
    <col min="1" max="1" width="17.75" style="29" customWidth="1"/>
    <col min="2" max="2" width="26.5" style="29" customWidth="1"/>
    <col min="3" max="3" width="28.125" style="29" customWidth="1"/>
    <col min="4" max="4" width="2.625" style="29" customWidth="1"/>
    <col min="5" max="5" width="2.125" style="29" customWidth="1"/>
    <col min="6" max="7" width="9" style="29"/>
    <col min="8" max="8" width="19.25" style="29" customWidth="1"/>
    <col min="9" max="9" width="18.25" style="29" customWidth="1"/>
    <col min="10" max="11" width="14.75" style="29" bestFit="1" customWidth="1"/>
    <col min="12" max="12" width="11.375" style="29" customWidth="1"/>
    <col min="13" max="14" width="9" style="29"/>
    <col min="15" max="15" width="8.5" style="29" customWidth="1"/>
    <col min="16" max="16384" width="9" style="29"/>
  </cols>
  <sheetData>
    <row r="1" spans="1:14" ht="20.100000000000001" customHeight="1">
      <c r="A1" s="383" t="s">
        <v>45</v>
      </c>
      <c r="B1" s="383"/>
      <c r="C1" s="383"/>
      <c r="D1" s="383"/>
      <c r="E1" s="383"/>
      <c r="F1" s="383"/>
      <c r="G1" s="383"/>
      <c r="H1" s="383"/>
      <c r="I1" s="383"/>
      <c r="J1" s="383"/>
      <c r="K1" s="383"/>
      <c r="L1" s="383"/>
      <c r="M1" s="383"/>
      <c r="N1" s="383"/>
    </row>
    <row r="2" spans="1:14" ht="20.100000000000001" customHeight="1">
      <c r="A2" s="384" t="s">
        <v>379</v>
      </c>
      <c r="B2" s="384"/>
      <c r="C2" s="384"/>
      <c r="D2" s="384"/>
      <c r="E2" s="384"/>
      <c r="F2" s="384"/>
      <c r="G2" s="384"/>
      <c r="H2" s="384"/>
      <c r="I2" s="384"/>
      <c r="J2" s="384"/>
      <c r="K2" s="384"/>
      <c r="L2" s="384"/>
      <c r="M2" s="384"/>
      <c r="N2" s="384"/>
    </row>
    <row r="3" spans="1:14" ht="20.100000000000001" customHeight="1" thickBot="1">
      <c r="A3" s="240" t="s">
        <v>163</v>
      </c>
      <c r="B3" s="30"/>
      <c r="C3" s="386" t="s">
        <v>128</v>
      </c>
      <c r="D3" s="386"/>
      <c r="E3" s="386"/>
      <c r="F3" s="386"/>
      <c r="G3" s="386"/>
      <c r="H3" s="386"/>
      <c r="I3" s="30"/>
      <c r="J3" s="31"/>
      <c r="K3" s="31"/>
      <c r="L3" s="31"/>
      <c r="M3" s="31"/>
      <c r="N3" s="31"/>
    </row>
    <row r="4" spans="1:14" ht="29.25" customHeight="1" thickBot="1">
      <c r="A4" s="32" t="s">
        <v>11</v>
      </c>
      <c r="B4" s="33" t="s">
        <v>12</v>
      </c>
      <c r="C4" s="33" t="s">
        <v>13</v>
      </c>
      <c r="D4" s="34"/>
      <c r="E4" s="35"/>
      <c r="F4" s="35"/>
      <c r="G4" s="35"/>
      <c r="H4" s="36"/>
      <c r="I4" s="32" t="s">
        <v>61</v>
      </c>
      <c r="J4" s="37"/>
      <c r="K4" s="38"/>
      <c r="L4" s="38"/>
      <c r="M4" s="38"/>
      <c r="N4" s="102"/>
    </row>
    <row r="5" spans="1:14" ht="29.25" customHeight="1" thickTop="1">
      <c r="A5" s="1" t="s">
        <v>198</v>
      </c>
      <c r="B5" s="3" t="s">
        <v>148</v>
      </c>
      <c r="C5" s="189" t="s">
        <v>218</v>
      </c>
      <c r="D5" s="202" t="s">
        <v>25</v>
      </c>
      <c r="E5" s="397" t="s">
        <v>156</v>
      </c>
      <c r="F5" s="398"/>
      <c r="G5" s="398"/>
      <c r="H5" s="399"/>
      <c r="I5" s="200"/>
      <c r="J5" s="42"/>
      <c r="K5" s="43"/>
      <c r="L5" s="44"/>
      <c r="M5" s="44"/>
      <c r="N5" s="103"/>
    </row>
    <row r="6" spans="1:14" ht="29.25" customHeight="1">
      <c r="A6" s="198" t="s">
        <v>371</v>
      </c>
      <c r="B6" s="11" t="s">
        <v>155</v>
      </c>
      <c r="C6" s="199"/>
      <c r="D6" s="9" t="s">
        <v>207</v>
      </c>
      <c r="E6" s="250" t="s">
        <v>208</v>
      </c>
      <c r="F6" s="250"/>
      <c r="G6" s="250" t="s">
        <v>243</v>
      </c>
      <c r="H6" s="251"/>
      <c r="I6" s="201"/>
      <c r="J6" s="45"/>
      <c r="K6" s="46"/>
      <c r="L6" s="47"/>
      <c r="M6" s="249"/>
      <c r="N6" s="14"/>
    </row>
    <row r="7" spans="1:14" ht="30" customHeight="1">
      <c r="A7" s="214"/>
      <c r="B7" s="16" t="s">
        <v>93</v>
      </c>
      <c r="C7" s="8" t="s">
        <v>226</v>
      </c>
      <c r="D7" s="9" t="s">
        <v>66</v>
      </c>
      <c r="E7" s="363" t="s">
        <v>68</v>
      </c>
      <c r="F7" s="376"/>
      <c r="G7" s="376"/>
      <c r="H7" s="377"/>
      <c r="I7" s="4"/>
      <c r="J7" s="10"/>
      <c r="K7" s="249"/>
      <c r="L7" s="249"/>
      <c r="M7" s="249"/>
      <c r="N7" s="14"/>
    </row>
    <row r="8" spans="1:14" ht="30" customHeight="1">
      <c r="A8" s="214"/>
      <c r="B8" s="17" t="s">
        <v>78</v>
      </c>
      <c r="C8" s="5"/>
      <c r="D8" s="9" t="s">
        <v>14</v>
      </c>
      <c r="E8" s="250" t="s">
        <v>62</v>
      </c>
      <c r="F8" s="250"/>
      <c r="G8" s="250"/>
      <c r="H8" s="251"/>
      <c r="I8" s="51"/>
      <c r="J8" s="45"/>
      <c r="K8" s="52"/>
      <c r="L8" s="54">
        <v>0</v>
      </c>
      <c r="M8" s="249"/>
      <c r="N8" s="14"/>
    </row>
    <row r="9" spans="1:14" ht="30" customHeight="1">
      <c r="A9" s="214"/>
      <c r="B9" s="17"/>
      <c r="C9" s="5"/>
      <c r="D9" s="9" t="s">
        <v>15</v>
      </c>
      <c r="E9" s="250"/>
      <c r="F9" s="250"/>
      <c r="G9" s="250"/>
      <c r="H9" s="251"/>
      <c r="I9" s="51"/>
      <c r="J9" s="45"/>
      <c r="K9" s="52"/>
      <c r="L9" s="54">
        <v>0</v>
      </c>
      <c r="M9" s="249"/>
      <c r="N9" s="14"/>
    </row>
    <row r="10" spans="1:14" ht="30" customHeight="1">
      <c r="A10" s="214"/>
      <c r="B10" s="17"/>
      <c r="C10" s="5"/>
      <c r="D10" s="9" t="s">
        <v>16</v>
      </c>
      <c r="E10" s="250"/>
      <c r="F10" s="250"/>
      <c r="G10" s="250"/>
      <c r="H10" s="251"/>
      <c r="I10" s="51"/>
      <c r="J10" s="45"/>
      <c r="K10" s="52"/>
      <c r="L10" s="54">
        <v>0</v>
      </c>
      <c r="M10" s="249"/>
      <c r="N10" s="14"/>
    </row>
    <row r="11" spans="1:14" ht="30" customHeight="1">
      <c r="A11" s="214"/>
      <c r="B11" s="236"/>
      <c r="C11" s="11"/>
      <c r="D11" s="9" t="s">
        <v>49</v>
      </c>
      <c r="E11" s="250"/>
      <c r="F11" s="250"/>
      <c r="G11" s="250"/>
      <c r="H11" s="251"/>
      <c r="I11" s="51"/>
      <c r="J11" s="45"/>
      <c r="K11" s="52"/>
      <c r="L11" s="249"/>
      <c r="M11" s="249"/>
      <c r="N11" s="14"/>
    </row>
    <row r="12" spans="1:14" ht="30" customHeight="1">
      <c r="A12" s="214"/>
      <c r="B12" s="235"/>
      <c r="C12" s="5" t="s">
        <v>204</v>
      </c>
      <c r="D12" s="9"/>
      <c r="E12" s="250"/>
      <c r="F12" s="250"/>
      <c r="G12" s="250"/>
      <c r="H12" s="251"/>
      <c r="I12" s="51"/>
      <c r="J12" s="45"/>
      <c r="K12" s="52"/>
      <c r="L12" s="249"/>
      <c r="M12" s="249"/>
      <c r="N12" s="14"/>
    </row>
    <row r="13" spans="1:14" ht="30" customHeight="1">
      <c r="A13" s="214"/>
      <c r="B13" s="215" t="s">
        <v>256</v>
      </c>
      <c r="C13" s="8" t="s">
        <v>94</v>
      </c>
      <c r="D13" s="9" t="s">
        <v>25</v>
      </c>
      <c r="E13" s="363" t="s">
        <v>95</v>
      </c>
      <c r="F13" s="363"/>
      <c r="G13" s="363"/>
      <c r="H13" s="377"/>
      <c r="I13" s="51"/>
      <c r="J13" s="53"/>
      <c r="K13" s="54"/>
      <c r="L13" s="54">
        <v>0</v>
      </c>
      <c r="M13" s="249"/>
      <c r="N13" s="14"/>
    </row>
    <row r="14" spans="1:14" ht="30" customHeight="1">
      <c r="A14" s="214"/>
      <c r="B14" s="3"/>
      <c r="C14" s="17"/>
      <c r="D14" s="13" t="s">
        <v>26</v>
      </c>
      <c r="E14" s="395" t="s">
        <v>96</v>
      </c>
      <c r="F14" s="395"/>
      <c r="G14" s="395"/>
      <c r="H14" s="396"/>
      <c r="I14" s="51"/>
      <c r="J14" s="109"/>
      <c r="K14" s="110"/>
      <c r="L14" s="59"/>
      <c r="M14" s="249"/>
      <c r="N14" s="14"/>
    </row>
    <row r="15" spans="1:14" ht="30" customHeight="1">
      <c r="A15" s="214"/>
      <c r="B15" s="64"/>
      <c r="C15" s="20"/>
      <c r="D15" s="242" t="s">
        <v>28</v>
      </c>
      <c r="E15" s="370" t="s">
        <v>106</v>
      </c>
      <c r="F15" s="370"/>
      <c r="G15" s="370"/>
      <c r="H15" s="19"/>
      <c r="I15" s="51"/>
      <c r="J15" s="113"/>
      <c r="K15" s="110"/>
      <c r="L15" s="246"/>
      <c r="M15" s="18"/>
      <c r="N15" s="19"/>
    </row>
    <row r="16" spans="1:14" ht="30" customHeight="1">
      <c r="A16" s="214"/>
      <c r="B16" s="3"/>
      <c r="C16" s="5" t="s">
        <v>244</v>
      </c>
      <c r="D16" s="9" t="s">
        <v>233</v>
      </c>
      <c r="E16" s="363" t="s">
        <v>237</v>
      </c>
      <c r="F16" s="364"/>
      <c r="G16" s="364"/>
      <c r="H16" s="365"/>
      <c r="I16" s="51"/>
      <c r="J16" s="45"/>
      <c r="K16" s="68"/>
      <c r="L16" s="52">
        <v>0</v>
      </c>
      <c r="M16" s="249"/>
      <c r="N16" s="14"/>
    </row>
    <row r="17" spans="1:14" ht="30" customHeight="1">
      <c r="A17" s="214"/>
      <c r="B17" s="3"/>
      <c r="C17" s="5"/>
      <c r="D17" s="9" t="s">
        <v>234</v>
      </c>
      <c r="E17" s="363" t="s">
        <v>235</v>
      </c>
      <c r="F17" s="364"/>
      <c r="G17" s="364"/>
      <c r="H17" s="365"/>
      <c r="I17" s="51"/>
      <c r="J17" s="45"/>
      <c r="K17" s="115">
        <v>1</v>
      </c>
      <c r="L17" s="69"/>
      <c r="M17" s="249"/>
      <c r="N17" s="14"/>
    </row>
    <row r="18" spans="1:14" ht="30" customHeight="1">
      <c r="A18" s="214"/>
      <c r="B18" s="3"/>
      <c r="C18" s="17"/>
      <c r="D18" s="254" t="s">
        <v>236</v>
      </c>
      <c r="E18" s="363" t="s">
        <v>238</v>
      </c>
      <c r="F18" s="364"/>
      <c r="G18" s="364"/>
      <c r="H18" s="365"/>
      <c r="I18" s="51"/>
      <c r="J18" s="45"/>
      <c r="K18" s="60"/>
      <c r="L18" s="52">
        <v>0</v>
      </c>
      <c r="M18" s="249"/>
      <c r="N18" s="14"/>
    </row>
    <row r="19" spans="1:14" ht="30" customHeight="1">
      <c r="A19" s="214"/>
      <c r="B19" s="8" t="s">
        <v>223</v>
      </c>
      <c r="C19" s="8" t="s">
        <v>253</v>
      </c>
      <c r="D19" s="21" t="s">
        <v>25</v>
      </c>
      <c r="E19" s="369" t="s">
        <v>122</v>
      </c>
      <c r="F19" s="370"/>
      <c r="G19" s="370"/>
      <c r="H19" s="22"/>
      <c r="I19" s="51"/>
      <c r="J19" s="111"/>
      <c r="K19" s="114"/>
      <c r="L19" s="54">
        <v>0</v>
      </c>
      <c r="M19" s="23"/>
      <c r="N19" s="94"/>
    </row>
    <row r="20" spans="1:14" ht="30" customHeight="1" thickBot="1">
      <c r="A20" s="214"/>
      <c r="B20" s="203"/>
      <c r="C20" s="5"/>
      <c r="D20" s="9" t="s">
        <v>197</v>
      </c>
      <c r="E20" s="369" t="s">
        <v>196</v>
      </c>
      <c r="F20" s="370"/>
      <c r="G20" s="370"/>
      <c r="H20" s="251"/>
      <c r="I20" s="51"/>
      <c r="J20" s="45"/>
      <c r="K20" s="114"/>
      <c r="L20" s="54"/>
      <c r="M20" s="61"/>
      <c r="N20" s="14"/>
    </row>
    <row r="21" spans="1:14" ht="29.25" customHeight="1" thickBot="1">
      <c r="A21" s="149" t="s">
        <v>40</v>
      </c>
      <c r="B21" s="139"/>
      <c r="C21" s="140"/>
      <c r="D21" s="141"/>
      <c r="E21" s="142"/>
      <c r="F21" s="209"/>
      <c r="G21" s="209"/>
      <c r="H21" s="210"/>
      <c r="I21" s="143"/>
      <c r="J21" s="144"/>
      <c r="K21" s="145"/>
      <c r="L21" s="146"/>
      <c r="M21" s="147"/>
      <c r="N21" s="148"/>
    </row>
    <row r="22" spans="1:14" ht="29.25" customHeight="1">
      <c r="A22" s="179" t="s">
        <v>138</v>
      </c>
      <c r="B22" s="206" t="s">
        <v>257</v>
      </c>
      <c r="C22" s="5" t="s">
        <v>97</v>
      </c>
      <c r="D22" s="24" t="s">
        <v>192</v>
      </c>
      <c r="E22" s="25" t="s">
        <v>42</v>
      </c>
      <c r="F22" s="25"/>
      <c r="G22" s="25"/>
      <c r="H22" s="26"/>
      <c r="I22" s="74"/>
      <c r="J22" s="75"/>
      <c r="K22" s="150"/>
      <c r="L22" s="207">
        <v>0</v>
      </c>
      <c r="M22" s="18"/>
      <c r="N22" s="19"/>
    </row>
    <row r="23" spans="1:14" ht="29.25" customHeight="1">
      <c r="A23" s="1" t="s">
        <v>145</v>
      </c>
      <c r="B23" s="112"/>
      <c r="C23" s="5"/>
      <c r="D23" s="9" t="s">
        <v>26</v>
      </c>
      <c r="E23" s="250" t="s">
        <v>43</v>
      </c>
      <c r="F23" s="250"/>
      <c r="G23" s="250"/>
      <c r="H23" s="251"/>
      <c r="I23" s="51"/>
      <c r="J23" s="53"/>
      <c r="K23" s="54"/>
      <c r="L23" s="207">
        <v>0</v>
      </c>
      <c r="M23" s="56"/>
      <c r="N23" s="104"/>
    </row>
    <row r="24" spans="1:14" ht="29.25" customHeight="1">
      <c r="A24" s="117"/>
      <c r="B24" s="112"/>
      <c r="C24" s="5"/>
      <c r="D24" s="9" t="s">
        <v>28</v>
      </c>
      <c r="E24" s="250" t="s">
        <v>44</v>
      </c>
      <c r="F24" s="250"/>
      <c r="G24" s="250"/>
      <c r="H24" s="251"/>
      <c r="I24" s="51"/>
      <c r="J24" s="53"/>
      <c r="K24" s="81"/>
      <c r="L24" s="207">
        <v>0</v>
      </c>
      <c r="M24" s="56"/>
      <c r="N24" s="104"/>
    </row>
    <row r="25" spans="1:14" ht="29.25" customHeight="1">
      <c r="A25" s="117"/>
      <c r="B25" s="3"/>
      <c r="C25" s="8" t="s">
        <v>98</v>
      </c>
      <c r="D25" s="9" t="s">
        <v>25</v>
      </c>
      <c r="E25" s="249" t="s">
        <v>346</v>
      </c>
      <c r="F25" s="249"/>
      <c r="G25" s="249"/>
      <c r="H25" s="197"/>
      <c r="I25" s="51"/>
      <c r="J25" s="45"/>
      <c r="K25" s="62"/>
      <c r="L25" s="54">
        <v>0</v>
      </c>
      <c r="M25" s="249"/>
      <c r="N25" s="14"/>
    </row>
    <row r="26" spans="1:14" ht="29.25" customHeight="1">
      <c r="A26" s="117"/>
      <c r="B26" s="6"/>
      <c r="C26" s="16" t="s">
        <v>144</v>
      </c>
      <c r="D26" s="9" t="s">
        <v>25</v>
      </c>
      <c r="E26" s="249" t="s">
        <v>347</v>
      </c>
      <c r="F26" s="249"/>
      <c r="G26" s="249"/>
      <c r="H26" s="387" t="s">
        <v>365</v>
      </c>
      <c r="I26" s="51"/>
      <c r="J26" s="45"/>
      <c r="K26" s="60"/>
      <c r="L26" s="54">
        <v>0</v>
      </c>
      <c r="M26" s="249"/>
      <c r="N26" s="14"/>
    </row>
    <row r="27" spans="1:14" ht="29.25" customHeight="1">
      <c r="A27" s="117"/>
      <c r="B27" s="6"/>
      <c r="C27" s="17"/>
      <c r="D27" s="9" t="s">
        <v>26</v>
      </c>
      <c r="E27" s="250" t="s">
        <v>348</v>
      </c>
      <c r="F27" s="250"/>
      <c r="G27" s="250"/>
      <c r="H27" s="388"/>
      <c r="I27" s="51"/>
      <c r="J27" s="45"/>
      <c r="K27" s="60"/>
      <c r="L27" s="54">
        <v>0</v>
      </c>
      <c r="M27" s="249"/>
      <c r="N27" s="14"/>
    </row>
    <row r="28" spans="1:14" ht="29.25" customHeight="1">
      <c r="A28" s="117"/>
      <c r="B28" s="5"/>
      <c r="C28" s="8" t="s">
        <v>227</v>
      </c>
      <c r="D28" s="9" t="s">
        <v>25</v>
      </c>
      <c r="E28" s="395" t="s">
        <v>96</v>
      </c>
      <c r="F28" s="395"/>
      <c r="G28" s="395"/>
      <c r="H28" s="396"/>
      <c r="I28" s="51"/>
      <c r="J28" s="53"/>
      <c r="K28" s="54"/>
      <c r="L28" s="249"/>
      <c r="M28" s="249"/>
      <c r="N28" s="14"/>
    </row>
    <row r="29" spans="1:14" ht="29.25" customHeight="1">
      <c r="A29" s="117"/>
      <c r="B29" s="245"/>
      <c r="C29" s="244"/>
      <c r="D29" s="13" t="s">
        <v>26</v>
      </c>
      <c r="E29" s="380" t="s">
        <v>99</v>
      </c>
      <c r="F29" s="376"/>
      <c r="G29" s="376"/>
      <c r="H29" s="377"/>
      <c r="I29" s="51"/>
      <c r="J29" s="109"/>
      <c r="K29" s="110"/>
      <c r="L29" s="59"/>
      <c r="M29" s="249"/>
      <c r="N29" s="14"/>
    </row>
    <row r="30" spans="1:14" ht="29.25" customHeight="1">
      <c r="A30" s="117"/>
      <c r="B30" s="233"/>
      <c r="C30" s="253" t="s">
        <v>241</v>
      </c>
      <c r="D30" s="242" t="s">
        <v>25</v>
      </c>
      <c r="E30" s="249" t="s">
        <v>242</v>
      </c>
      <c r="F30" s="249"/>
      <c r="G30" s="249"/>
      <c r="H30" s="19"/>
      <c r="I30" s="51"/>
      <c r="J30" s="113"/>
      <c r="K30" s="110"/>
      <c r="L30" s="249"/>
      <c r="M30" s="249"/>
      <c r="N30" s="14"/>
    </row>
    <row r="31" spans="1:14" ht="29.25" customHeight="1">
      <c r="A31" s="117"/>
      <c r="B31" s="3" t="s">
        <v>200</v>
      </c>
      <c r="C31" s="5" t="s">
        <v>228</v>
      </c>
      <c r="D31" s="9" t="s">
        <v>25</v>
      </c>
      <c r="E31" s="249" t="s">
        <v>36</v>
      </c>
      <c r="F31" s="249"/>
      <c r="G31" s="249"/>
      <c r="H31" s="251"/>
      <c r="I31" s="51"/>
      <c r="J31" s="45"/>
      <c r="K31" s="114"/>
      <c r="L31" s="61"/>
      <c r="M31" s="61"/>
      <c r="N31" s="14"/>
    </row>
    <row r="32" spans="1:14" ht="29.25" customHeight="1">
      <c r="A32" s="117"/>
      <c r="B32" s="234"/>
      <c r="C32" s="16" t="s">
        <v>229</v>
      </c>
      <c r="D32" s="9" t="s">
        <v>25</v>
      </c>
      <c r="E32" s="249" t="s">
        <v>37</v>
      </c>
      <c r="F32" s="249"/>
      <c r="G32" s="249"/>
      <c r="H32" s="251"/>
      <c r="I32" s="51"/>
      <c r="J32" s="53"/>
      <c r="K32" s="81"/>
      <c r="L32" s="54"/>
      <c r="M32" s="61"/>
      <c r="N32" s="14"/>
    </row>
    <row r="33" spans="1:14" ht="30" customHeight="1">
      <c r="A33" s="117"/>
      <c r="B33" s="3"/>
      <c r="C33" s="8" t="s">
        <v>193</v>
      </c>
      <c r="D33" s="9" t="s">
        <v>25</v>
      </c>
      <c r="E33" s="385" t="s">
        <v>206</v>
      </c>
      <c r="F33" s="364"/>
      <c r="G33" s="364"/>
      <c r="H33" s="365"/>
      <c r="I33" s="51"/>
      <c r="J33" s="45"/>
      <c r="K33" s="115"/>
      <c r="L33" s="54"/>
      <c r="M33" s="61"/>
      <c r="N33" s="14"/>
    </row>
    <row r="34" spans="1:14" ht="30" customHeight="1">
      <c r="A34" s="117"/>
      <c r="B34" s="3"/>
      <c r="C34" s="17"/>
      <c r="D34" s="13" t="s">
        <v>209</v>
      </c>
      <c r="E34" s="380" t="s">
        <v>216</v>
      </c>
      <c r="F34" s="364"/>
      <c r="G34" s="364"/>
      <c r="H34" s="365"/>
      <c r="I34" s="15"/>
      <c r="J34" s="10"/>
      <c r="K34" s="249"/>
      <c r="L34" s="54">
        <v>0</v>
      </c>
      <c r="M34" s="249"/>
      <c r="N34" s="14"/>
    </row>
    <row r="35" spans="1:14" ht="30" customHeight="1">
      <c r="A35" s="117"/>
      <c r="B35" s="3"/>
      <c r="C35" s="8" t="s">
        <v>173</v>
      </c>
      <c r="D35" s="9" t="s">
        <v>25</v>
      </c>
      <c r="E35" s="363" t="s">
        <v>205</v>
      </c>
      <c r="F35" s="364"/>
      <c r="G35" s="364"/>
      <c r="H35" s="365"/>
      <c r="I35" s="51"/>
      <c r="J35" s="45"/>
      <c r="K35" s="115"/>
      <c r="L35" s="54"/>
      <c r="M35" s="249"/>
      <c r="N35" s="14"/>
    </row>
    <row r="36" spans="1:14" ht="30" customHeight="1">
      <c r="A36" s="117"/>
      <c r="B36" s="3"/>
      <c r="C36" s="17"/>
      <c r="D36" s="13" t="s">
        <v>207</v>
      </c>
      <c r="E36" s="385" t="s">
        <v>172</v>
      </c>
      <c r="F36" s="364"/>
      <c r="G36" s="364"/>
      <c r="H36" s="365"/>
      <c r="I36" s="51"/>
      <c r="J36" s="53"/>
      <c r="K36" s="54"/>
      <c r="L36" s="55"/>
      <c r="M36" s="249"/>
      <c r="N36" s="14"/>
    </row>
    <row r="37" spans="1:14" ht="29.25" customHeight="1">
      <c r="A37" s="117"/>
      <c r="B37" s="8" t="s">
        <v>199</v>
      </c>
      <c r="C37" s="8" t="s">
        <v>253</v>
      </c>
      <c r="D37" s="21" t="s">
        <v>25</v>
      </c>
      <c r="E37" s="369" t="s">
        <v>250</v>
      </c>
      <c r="F37" s="370"/>
      <c r="G37" s="370"/>
      <c r="H37" s="22"/>
      <c r="I37" s="51"/>
      <c r="J37" s="113"/>
      <c r="K37" s="114"/>
      <c r="L37" s="54">
        <v>0</v>
      </c>
      <c r="M37" s="23"/>
      <c r="N37" s="94"/>
    </row>
    <row r="38" spans="1:14" ht="29.25" customHeight="1">
      <c r="A38" s="117"/>
      <c r="B38" s="67"/>
      <c r="C38" s="5"/>
      <c r="D38" s="9" t="s">
        <v>26</v>
      </c>
      <c r="E38" s="249" t="s">
        <v>195</v>
      </c>
      <c r="F38" s="249"/>
      <c r="G38" s="249"/>
      <c r="H38" s="251"/>
      <c r="I38" s="51"/>
      <c r="J38" s="45"/>
      <c r="K38" s="114"/>
      <c r="L38" s="54">
        <v>0</v>
      </c>
      <c r="M38" s="61"/>
      <c r="N38" s="14"/>
    </row>
    <row r="39" spans="1:14" ht="29.25" customHeight="1">
      <c r="A39" s="117"/>
      <c r="B39" s="199"/>
      <c r="C39" s="5"/>
      <c r="D39" s="9" t="s">
        <v>28</v>
      </c>
      <c r="E39" s="249" t="s">
        <v>194</v>
      </c>
      <c r="F39" s="249"/>
      <c r="G39" s="249"/>
      <c r="H39" s="251"/>
      <c r="I39" s="51"/>
      <c r="J39" s="45"/>
      <c r="K39" s="114"/>
      <c r="L39" s="54">
        <v>0</v>
      </c>
      <c r="M39" s="61"/>
      <c r="N39" s="14"/>
    </row>
    <row r="40" spans="1:14" ht="29.25" customHeight="1">
      <c r="A40" s="117"/>
      <c r="B40" s="199"/>
      <c r="C40" s="5"/>
      <c r="D40" s="13" t="s">
        <v>30</v>
      </c>
      <c r="E40" s="380" t="s">
        <v>214</v>
      </c>
      <c r="F40" s="376"/>
      <c r="G40" s="376"/>
      <c r="H40" s="377"/>
      <c r="I40" s="51"/>
      <c r="J40" s="45"/>
      <c r="K40" s="114"/>
      <c r="L40" s="54"/>
      <c r="M40" s="61"/>
      <c r="N40" s="14"/>
    </row>
    <row r="41" spans="1:14" ht="30" customHeight="1">
      <c r="A41" s="117"/>
      <c r="B41" s="8" t="s">
        <v>210</v>
      </c>
      <c r="C41" s="8" t="s">
        <v>215</v>
      </c>
      <c r="D41" s="21" t="s">
        <v>25</v>
      </c>
      <c r="E41" s="363" t="s">
        <v>212</v>
      </c>
      <c r="F41" s="364"/>
      <c r="G41" s="364"/>
      <c r="H41" s="365"/>
      <c r="I41" s="51"/>
      <c r="J41" s="45"/>
      <c r="K41" s="115"/>
      <c r="L41" s="54"/>
      <c r="M41" s="249"/>
      <c r="N41" s="14"/>
    </row>
    <row r="42" spans="1:14" ht="29.25" customHeight="1">
      <c r="A42" s="117"/>
      <c r="B42" s="5"/>
      <c r="C42" s="5"/>
      <c r="D42" s="9" t="s">
        <v>26</v>
      </c>
      <c r="E42" s="364" t="s">
        <v>213</v>
      </c>
      <c r="F42" s="366"/>
      <c r="G42" s="366"/>
      <c r="H42" s="367"/>
      <c r="I42" s="74"/>
      <c r="J42" s="76"/>
      <c r="K42" s="77"/>
      <c r="L42" s="208"/>
      <c r="M42" s="78"/>
      <c r="N42" s="19"/>
    </row>
    <row r="43" spans="1:14" ht="29.25" customHeight="1">
      <c r="A43" s="117"/>
      <c r="B43" s="237"/>
      <c r="C43" s="11"/>
      <c r="D43" s="13" t="s">
        <v>28</v>
      </c>
      <c r="E43" s="380" t="s">
        <v>214</v>
      </c>
      <c r="F43" s="376"/>
      <c r="G43" s="376"/>
      <c r="H43" s="377"/>
      <c r="I43" s="51"/>
      <c r="J43" s="45"/>
      <c r="K43" s="114"/>
      <c r="L43" s="54"/>
      <c r="M43" s="61"/>
      <c r="N43" s="14"/>
    </row>
    <row r="44" spans="1:14" ht="29.25" customHeight="1">
      <c r="A44" s="117"/>
      <c r="B44" s="116" t="s">
        <v>211</v>
      </c>
      <c r="C44" s="5" t="s">
        <v>181</v>
      </c>
      <c r="D44" s="21" t="s">
        <v>25</v>
      </c>
      <c r="E44" s="364" t="s">
        <v>105</v>
      </c>
      <c r="F44" s="364"/>
      <c r="G44" s="364"/>
      <c r="H44" s="365"/>
      <c r="I44" s="7"/>
      <c r="J44" s="27"/>
      <c r="K44" s="18"/>
      <c r="L44" s="18"/>
      <c r="M44" s="18"/>
      <c r="N44" s="19"/>
    </row>
    <row r="45" spans="1:14" ht="29.25" customHeight="1">
      <c r="A45" s="117"/>
      <c r="B45" s="116"/>
      <c r="C45" s="5"/>
      <c r="D45" s="9" t="s">
        <v>26</v>
      </c>
      <c r="E45" s="366" t="s">
        <v>101</v>
      </c>
      <c r="F45" s="366"/>
      <c r="G45" s="366"/>
      <c r="H45" s="367"/>
      <c r="I45" s="7"/>
      <c r="J45" s="27"/>
      <c r="K45" s="18"/>
      <c r="L45" s="18"/>
      <c r="M45" s="18"/>
      <c r="N45" s="19"/>
    </row>
    <row r="46" spans="1:14" ht="29.25" customHeight="1">
      <c r="A46" s="117"/>
      <c r="B46" s="116"/>
      <c r="C46" s="5"/>
      <c r="D46" s="9" t="s">
        <v>28</v>
      </c>
      <c r="E46" s="366" t="s">
        <v>224</v>
      </c>
      <c r="F46" s="366"/>
      <c r="G46" s="366"/>
      <c r="H46" s="367"/>
      <c r="I46" s="7"/>
      <c r="J46" s="27"/>
      <c r="K46" s="18"/>
      <c r="L46" s="18"/>
      <c r="M46" s="18"/>
      <c r="N46" s="19"/>
    </row>
    <row r="47" spans="1:14" ht="29.25" customHeight="1">
      <c r="A47" s="117"/>
      <c r="B47" s="116"/>
      <c r="C47" s="5"/>
      <c r="D47" s="9" t="s">
        <v>167</v>
      </c>
      <c r="E47" s="366" t="s">
        <v>100</v>
      </c>
      <c r="F47" s="366"/>
      <c r="G47" s="366"/>
      <c r="H47" s="367"/>
      <c r="I47" s="7"/>
      <c r="J47" s="27"/>
      <c r="K47" s="18"/>
      <c r="L47" s="18"/>
      <c r="M47" s="18"/>
      <c r="N47" s="19"/>
    </row>
    <row r="48" spans="1:14" ht="29.25" customHeight="1">
      <c r="A48" s="117"/>
      <c r="B48" s="116"/>
      <c r="C48" s="11"/>
      <c r="D48" s="9" t="s">
        <v>32</v>
      </c>
      <c r="E48" s="366" t="s">
        <v>103</v>
      </c>
      <c r="F48" s="366"/>
      <c r="G48" s="366"/>
      <c r="H48" s="367"/>
      <c r="I48" s="7"/>
      <c r="J48" s="27"/>
      <c r="K48" s="18"/>
      <c r="L48" s="18"/>
      <c r="M48" s="18"/>
      <c r="N48" s="19"/>
    </row>
    <row r="49" spans="1:14" ht="29.25" customHeight="1">
      <c r="A49" s="117"/>
      <c r="B49" s="116"/>
      <c r="C49" s="5" t="s">
        <v>182</v>
      </c>
      <c r="D49" s="21" t="s">
        <v>25</v>
      </c>
      <c r="E49" s="366" t="s">
        <v>104</v>
      </c>
      <c r="F49" s="364"/>
      <c r="G49" s="364"/>
      <c r="H49" s="365"/>
      <c r="I49" s="7"/>
      <c r="J49" s="27"/>
      <c r="K49" s="18"/>
      <c r="L49" s="18"/>
      <c r="M49" s="18"/>
      <c r="N49" s="19"/>
    </row>
    <row r="50" spans="1:14" ht="29.25" customHeight="1">
      <c r="A50" s="117"/>
      <c r="B50" s="116"/>
      <c r="C50" s="5"/>
      <c r="D50" s="9" t="s">
        <v>26</v>
      </c>
      <c r="E50" s="366" t="s">
        <v>102</v>
      </c>
      <c r="F50" s="366"/>
      <c r="G50" s="366"/>
      <c r="H50" s="367"/>
      <c r="I50" s="7"/>
      <c r="J50" s="27"/>
      <c r="K50" s="18"/>
      <c r="L50" s="18"/>
      <c r="M50" s="18"/>
      <c r="N50" s="19"/>
    </row>
    <row r="51" spans="1:14" ht="29.25" customHeight="1" thickBot="1">
      <c r="A51" s="117"/>
      <c r="B51" s="3"/>
      <c r="C51" s="12" t="s">
        <v>183</v>
      </c>
      <c r="D51" s="24" t="s">
        <v>53</v>
      </c>
      <c r="E51" s="392" t="s">
        <v>106</v>
      </c>
      <c r="F51" s="393"/>
      <c r="G51" s="393"/>
      <c r="H51" s="394"/>
      <c r="I51" s="51"/>
      <c r="J51" s="45"/>
      <c r="K51" s="115"/>
      <c r="L51" s="54"/>
      <c r="M51" s="18"/>
      <c r="N51" s="19"/>
    </row>
    <row r="52" spans="1:14" ht="29.25" customHeight="1" thickBot="1">
      <c r="A52" s="149" t="s">
        <v>40</v>
      </c>
      <c r="B52" s="139"/>
      <c r="C52" s="140"/>
      <c r="D52" s="141"/>
      <c r="E52" s="160"/>
      <c r="F52" s="209"/>
      <c r="G52" s="209"/>
      <c r="H52" s="210"/>
      <c r="I52" s="143"/>
      <c r="J52" s="144"/>
      <c r="K52" s="145"/>
      <c r="L52" s="146"/>
      <c r="M52" s="147"/>
      <c r="N52" s="148"/>
    </row>
    <row r="53" spans="1:14" ht="29.25" customHeight="1">
      <c r="A53" s="125" t="s">
        <v>225</v>
      </c>
      <c r="B53" s="126" t="s">
        <v>54</v>
      </c>
      <c r="C53" s="127" t="s">
        <v>108</v>
      </c>
      <c r="D53" s="128"/>
      <c r="E53" s="129"/>
      <c r="F53" s="129"/>
      <c r="G53" s="129"/>
      <c r="H53" s="130"/>
      <c r="I53" s="131"/>
      <c r="J53" s="132"/>
      <c r="K53" s="133"/>
      <c r="L53" s="133"/>
      <c r="M53" s="133"/>
      <c r="N53" s="134"/>
    </row>
    <row r="54" spans="1:14" ht="29.25" customHeight="1">
      <c r="A54" s="179" t="s">
        <v>191</v>
      </c>
      <c r="B54" s="11"/>
      <c r="C54" s="11" t="s">
        <v>109</v>
      </c>
      <c r="D54" s="24" t="s">
        <v>59</v>
      </c>
      <c r="E54" s="25"/>
      <c r="F54" s="25"/>
      <c r="G54" s="25"/>
      <c r="H54" s="26"/>
      <c r="I54" s="7"/>
      <c r="J54" s="27"/>
      <c r="K54" s="18"/>
      <c r="L54" s="18"/>
      <c r="M54" s="18"/>
      <c r="N54" s="19"/>
    </row>
    <row r="55" spans="1:14" ht="41.25" customHeight="1">
      <c r="A55" s="183" t="s">
        <v>143</v>
      </c>
      <c r="B55" s="230" t="s">
        <v>55</v>
      </c>
      <c r="C55" s="12" t="s">
        <v>110</v>
      </c>
      <c r="D55" s="9"/>
      <c r="E55" s="250"/>
      <c r="F55" s="250"/>
      <c r="G55" s="25"/>
      <c r="H55" s="26"/>
      <c r="I55" s="7"/>
      <c r="J55" s="27"/>
      <c r="K55" s="18"/>
      <c r="L55" s="18"/>
      <c r="M55" s="18"/>
      <c r="N55" s="19"/>
    </row>
    <row r="56" spans="1:14" ht="29.25" customHeight="1">
      <c r="A56" s="1"/>
      <c r="B56" s="28"/>
      <c r="C56" s="11" t="s">
        <v>254</v>
      </c>
      <c r="D56" s="24"/>
      <c r="E56" s="25"/>
      <c r="F56" s="25"/>
      <c r="G56" s="25"/>
      <c r="H56" s="26"/>
      <c r="I56" s="7"/>
      <c r="J56" s="27"/>
      <c r="K56" s="18"/>
      <c r="L56" s="18"/>
      <c r="M56" s="18"/>
      <c r="N56" s="19"/>
    </row>
    <row r="57" spans="1:14" ht="29.25" customHeight="1">
      <c r="A57" s="371"/>
      <c r="B57" s="79" t="s">
        <v>107</v>
      </c>
      <c r="C57" s="8" t="s">
        <v>111</v>
      </c>
      <c r="D57" s="9" t="s">
        <v>53</v>
      </c>
      <c r="E57" s="250" t="s">
        <v>1</v>
      </c>
      <c r="F57" s="250"/>
      <c r="G57" s="250"/>
      <c r="H57" s="251"/>
      <c r="I57" s="4"/>
      <c r="J57" s="10"/>
      <c r="K57" s="249"/>
      <c r="L57" s="249"/>
      <c r="M57" s="249"/>
      <c r="N57" s="14"/>
    </row>
    <row r="58" spans="1:14" ht="29.25" customHeight="1">
      <c r="A58" s="372"/>
      <c r="B58" s="67"/>
      <c r="C58" s="5"/>
      <c r="D58" s="9"/>
      <c r="E58" s="250" t="s">
        <v>14</v>
      </c>
      <c r="F58" s="250" t="s">
        <v>2</v>
      </c>
      <c r="G58" s="250"/>
      <c r="H58" s="251"/>
      <c r="I58" s="51"/>
      <c r="J58" s="45"/>
      <c r="K58" s="80">
        <v>7.5</v>
      </c>
      <c r="L58" s="81">
        <v>20</v>
      </c>
      <c r="M58" s="82"/>
      <c r="N58" s="106" t="s">
        <v>7</v>
      </c>
    </row>
    <row r="59" spans="1:14" ht="30" customHeight="1">
      <c r="A59" s="1"/>
      <c r="B59" s="67"/>
      <c r="C59" s="5"/>
      <c r="D59" s="9"/>
      <c r="E59" s="250" t="s">
        <v>15</v>
      </c>
      <c r="F59" s="250" t="s">
        <v>3</v>
      </c>
      <c r="G59" s="250"/>
      <c r="H59" s="251"/>
      <c r="I59" s="51"/>
      <c r="J59" s="45"/>
      <c r="K59" s="80">
        <v>7.5</v>
      </c>
      <c r="L59" s="81">
        <v>20</v>
      </c>
      <c r="M59" s="82"/>
      <c r="N59" s="106" t="s">
        <v>7</v>
      </c>
    </row>
    <row r="60" spans="1:14" ht="37.5" customHeight="1">
      <c r="A60" s="1"/>
      <c r="B60" s="67"/>
      <c r="C60" s="5"/>
      <c r="D60" s="9"/>
      <c r="E60" s="250" t="s">
        <v>16</v>
      </c>
      <c r="F60" s="363" t="s">
        <v>152</v>
      </c>
      <c r="G60" s="376"/>
      <c r="H60" s="377"/>
      <c r="I60" s="51"/>
      <c r="J60" s="45"/>
      <c r="K60" s="80">
        <v>7.5</v>
      </c>
      <c r="L60" s="81">
        <v>20</v>
      </c>
      <c r="M60" s="82"/>
      <c r="N60" s="106" t="s">
        <v>7</v>
      </c>
    </row>
    <row r="61" spans="1:14" ht="29.25" customHeight="1">
      <c r="A61" s="1"/>
      <c r="B61" s="67"/>
      <c r="C61" s="5"/>
      <c r="D61" s="9"/>
      <c r="E61" s="250" t="s">
        <v>17</v>
      </c>
      <c r="F61" s="250" t="s">
        <v>23</v>
      </c>
      <c r="G61" s="250"/>
      <c r="H61" s="251"/>
      <c r="I61" s="51"/>
      <c r="J61" s="45"/>
      <c r="K61" s="80">
        <v>7.5</v>
      </c>
      <c r="L61" s="81">
        <v>20</v>
      </c>
      <c r="M61" s="82"/>
      <c r="N61" s="106" t="s">
        <v>7</v>
      </c>
    </row>
    <row r="62" spans="1:14" ht="29.25" customHeight="1">
      <c r="A62" s="1"/>
      <c r="B62" s="67"/>
      <c r="C62" s="5"/>
      <c r="D62" s="9"/>
      <c r="E62" s="250" t="s">
        <v>18</v>
      </c>
      <c r="F62" s="250" t="s">
        <v>150</v>
      </c>
      <c r="G62" s="250"/>
      <c r="H62" s="251"/>
      <c r="I62" s="51"/>
      <c r="J62" s="45"/>
      <c r="K62" s="80">
        <v>7.5</v>
      </c>
      <c r="L62" s="81">
        <v>20</v>
      </c>
      <c r="M62" s="82"/>
      <c r="N62" s="106" t="s">
        <v>7</v>
      </c>
    </row>
    <row r="63" spans="1:14" ht="29.25" customHeight="1">
      <c r="A63" s="1"/>
      <c r="B63" s="67"/>
      <c r="C63" s="5"/>
      <c r="D63" s="9"/>
      <c r="E63" s="250" t="s">
        <v>19</v>
      </c>
      <c r="F63" s="250" t="s">
        <v>151</v>
      </c>
      <c r="G63" s="250"/>
      <c r="H63" s="251"/>
      <c r="I63" s="51"/>
      <c r="J63" s="45"/>
      <c r="K63" s="80">
        <v>7.5</v>
      </c>
      <c r="L63" s="81">
        <v>20</v>
      </c>
      <c r="M63" s="82"/>
      <c r="N63" s="106" t="s">
        <v>7</v>
      </c>
    </row>
    <row r="64" spans="1:14" ht="29.25" customHeight="1">
      <c r="A64" s="1"/>
      <c r="B64" s="67"/>
      <c r="C64" s="5"/>
      <c r="D64" s="9"/>
      <c r="E64" s="250" t="s">
        <v>20</v>
      </c>
      <c r="F64" s="250" t="s">
        <v>10</v>
      </c>
      <c r="G64" s="250"/>
      <c r="H64" s="251"/>
      <c r="I64" s="51"/>
      <c r="J64" s="45"/>
      <c r="K64" s="80">
        <v>7.5</v>
      </c>
      <c r="L64" s="81">
        <v>20</v>
      </c>
      <c r="M64" s="83"/>
      <c r="N64" s="106" t="s">
        <v>7</v>
      </c>
    </row>
    <row r="65" spans="1:14" ht="29.25" customHeight="1">
      <c r="A65" s="1"/>
      <c r="B65" s="67"/>
      <c r="C65" s="5"/>
      <c r="D65" s="9"/>
      <c r="E65" s="250" t="s">
        <v>21</v>
      </c>
      <c r="F65" s="250" t="s">
        <v>5</v>
      </c>
      <c r="G65" s="250"/>
      <c r="H65" s="251"/>
      <c r="I65" s="51"/>
      <c r="J65" s="45"/>
      <c r="K65" s="80">
        <v>7.5</v>
      </c>
      <c r="L65" s="81">
        <v>20</v>
      </c>
      <c r="M65" s="83"/>
      <c r="N65" s="106" t="s">
        <v>7</v>
      </c>
    </row>
    <row r="66" spans="1:14" ht="29.25" customHeight="1">
      <c r="A66" s="1"/>
      <c r="B66" s="67"/>
      <c r="C66" s="5"/>
      <c r="D66" s="9"/>
      <c r="E66" s="250" t="s">
        <v>22</v>
      </c>
      <c r="F66" s="250" t="s">
        <v>6</v>
      </c>
      <c r="G66" s="250"/>
      <c r="H66" s="251"/>
      <c r="I66" s="51"/>
      <c r="J66" s="45"/>
      <c r="K66" s="80">
        <v>7.5</v>
      </c>
      <c r="L66" s="81">
        <v>20</v>
      </c>
      <c r="M66" s="82"/>
      <c r="N66" s="106" t="s">
        <v>7</v>
      </c>
    </row>
    <row r="67" spans="1:14" ht="29.25" customHeight="1">
      <c r="A67" s="1"/>
      <c r="B67" s="67"/>
      <c r="C67" s="5"/>
      <c r="D67" s="9" t="s">
        <v>57</v>
      </c>
      <c r="E67" s="250" t="s">
        <v>8</v>
      </c>
      <c r="F67" s="250"/>
      <c r="G67" s="250"/>
      <c r="H67" s="251"/>
      <c r="I67" s="51"/>
      <c r="J67" s="45"/>
      <c r="K67" s="80"/>
      <c r="L67" s="81"/>
      <c r="M67" s="82"/>
      <c r="N67" s="106"/>
    </row>
    <row r="68" spans="1:14" ht="29.25" customHeight="1">
      <c r="A68" s="1"/>
      <c r="B68" s="67"/>
      <c r="C68" s="5"/>
      <c r="D68" s="9"/>
      <c r="E68" s="250" t="s">
        <v>14</v>
      </c>
      <c r="F68" s="250" t="s">
        <v>153</v>
      </c>
      <c r="G68" s="250"/>
      <c r="H68" s="251"/>
      <c r="I68" s="51"/>
      <c r="J68" s="45"/>
      <c r="K68" s="80">
        <v>7.5</v>
      </c>
      <c r="L68" s="81">
        <v>20</v>
      </c>
      <c r="M68" s="82"/>
      <c r="N68" s="106" t="s">
        <v>7</v>
      </c>
    </row>
    <row r="69" spans="1:14" ht="29.25" customHeight="1">
      <c r="A69" s="1"/>
      <c r="B69" s="67"/>
      <c r="C69" s="5"/>
      <c r="D69" s="9"/>
      <c r="E69" s="250" t="s">
        <v>15</v>
      </c>
      <c r="F69" s="250" t="s">
        <v>154</v>
      </c>
      <c r="G69" s="250"/>
      <c r="H69" s="251"/>
      <c r="I69" s="51"/>
      <c r="J69" s="45"/>
      <c r="K69" s="80">
        <v>7.5</v>
      </c>
      <c r="L69" s="81">
        <v>20</v>
      </c>
      <c r="M69" s="82"/>
      <c r="N69" s="106" t="s">
        <v>7</v>
      </c>
    </row>
    <row r="70" spans="1:14" ht="29.25" customHeight="1">
      <c r="A70" s="1"/>
      <c r="B70" s="8" t="s">
        <v>112</v>
      </c>
      <c r="C70" s="8" t="s">
        <v>114</v>
      </c>
      <c r="D70" s="21" t="s">
        <v>60</v>
      </c>
      <c r="E70" s="252"/>
      <c r="F70" s="252"/>
      <c r="G70" s="252"/>
      <c r="H70" s="22"/>
      <c r="I70" s="73"/>
      <c r="J70" s="138"/>
      <c r="K70" s="84"/>
      <c r="L70" s="23"/>
      <c r="M70" s="23"/>
      <c r="N70" s="94"/>
    </row>
    <row r="71" spans="1:14" ht="29.25" customHeight="1">
      <c r="A71" s="1"/>
      <c r="B71" s="11"/>
      <c r="C71" s="5"/>
      <c r="D71" s="24" t="s">
        <v>24</v>
      </c>
      <c r="E71" s="25"/>
      <c r="F71" s="25"/>
      <c r="G71" s="25"/>
      <c r="H71" s="26"/>
      <c r="I71" s="71"/>
      <c r="J71" s="72"/>
      <c r="K71" s="93"/>
      <c r="L71" s="18"/>
      <c r="M71" s="18"/>
      <c r="N71" s="19"/>
    </row>
    <row r="72" spans="1:14" ht="29.25" customHeight="1">
      <c r="A72" s="1"/>
      <c r="B72" s="5" t="s">
        <v>179</v>
      </c>
      <c r="C72" s="8" t="s">
        <v>115</v>
      </c>
      <c r="D72" s="9"/>
      <c r="E72" s="250"/>
      <c r="F72" s="250"/>
      <c r="G72" s="250"/>
      <c r="H72" s="251"/>
      <c r="I72" s="57"/>
      <c r="J72" s="91"/>
      <c r="K72" s="92"/>
      <c r="L72" s="249"/>
      <c r="M72" s="249"/>
      <c r="N72" s="14"/>
    </row>
    <row r="73" spans="1:14" ht="29.25" customHeight="1">
      <c r="A73" s="1"/>
      <c r="B73" s="5" t="s">
        <v>203</v>
      </c>
      <c r="C73" s="12" t="s">
        <v>116</v>
      </c>
      <c r="D73" s="85"/>
      <c r="E73" s="250"/>
      <c r="F73" s="250"/>
      <c r="G73" s="250"/>
      <c r="H73" s="251"/>
      <c r="I73" s="57"/>
      <c r="J73" s="58"/>
      <c r="K73" s="86"/>
      <c r="L73" s="87"/>
      <c r="M73" s="56"/>
      <c r="N73" s="14"/>
    </row>
    <row r="74" spans="1:14" ht="29.25" customHeight="1">
      <c r="A74" s="1"/>
      <c r="B74" s="5"/>
      <c r="C74" s="8" t="s">
        <v>117</v>
      </c>
      <c r="D74" s="9"/>
      <c r="E74" s="250"/>
      <c r="F74" s="250"/>
      <c r="G74" s="250"/>
      <c r="H74" s="251"/>
      <c r="I74" s="57"/>
      <c r="J74" s="58"/>
      <c r="K74" s="88"/>
      <c r="L74" s="249"/>
      <c r="M74" s="249"/>
      <c r="N74" s="14"/>
    </row>
    <row r="75" spans="1:14" ht="29.25" customHeight="1" thickBot="1">
      <c r="A75" s="1"/>
      <c r="B75" s="12" t="s">
        <v>113</v>
      </c>
      <c r="C75" s="12" t="s">
        <v>255</v>
      </c>
      <c r="D75" s="9"/>
      <c r="E75" s="250"/>
      <c r="F75" s="250"/>
      <c r="G75" s="250"/>
      <c r="H75" s="251"/>
      <c r="I75" s="51"/>
      <c r="J75" s="45"/>
      <c r="K75" s="60"/>
      <c r="L75" s="55"/>
      <c r="M75" s="61"/>
      <c r="N75" s="105"/>
    </row>
    <row r="76" spans="1:14" ht="29.25" customHeight="1" thickBot="1">
      <c r="A76" s="149" t="s">
        <v>40</v>
      </c>
      <c r="B76" s="151"/>
      <c r="C76" s="151"/>
      <c r="D76" s="152"/>
      <c r="E76" s="152"/>
      <c r="F76" s="152"/>
      <c r="G76" s="152"/>
      <c r="H76" s="153"/>
      <c r="I76" s="154"/>
      <c r="J76" s="155"/>
      <c r="K76" s="156"/>
      <c r="L76" s="157"/>
      <c r="M76" s="147"/>
      <c r="N76" s="148"/>
    </row>
    <row r="77" spans="1:14" ht="29.25" customHeight="1" thickBot="1">
      <c r="A77" s="1" t="s">
        <v>161</v>
      </c>
      <c r="B77" s="3" t="s">
        <v>202</v>
      </c>
      <c r="C77" s="5"/>
      <c r="D77" s="116"/>
      <c r="E77" s="6"/>
      <c r="F77" s="6"/>
      <c r="G77" s="6"/>
      <c r="H77" s="119"/>
      <c r="I77" s="120"/>
      <c r="J77" s="121"/>
      <c r="K77" s="186"/>
      <c r="L77" s="187"/>
      <c r="M77" s="65"/>
      <c r="N77" s="66"/>
    </row>
    <row r="78" spans="1:14" s="101" customFormat="1" ht="29.25" customHeight="1" thickBot="1">
      <c r="A78" s="118" t="s">
        <v>41</v>
      </c>
      <c r="B78" s="96"/>
      <c r="C78" s="96"/>
      <c r="D78" s="96"/>
      <c r="E78" s="96"/>
      <c r="F78" s="96"/>
      <c r="G78" s="96"/>
      <c r="H78" s="97"/>
      <c r="I78" s="98"/>
      <c r="J78" s="107"/>
      <c r="K78" s="100"/>
      <c r="L78" s="99"/>
      <c r="M78" s="99"/>
      <c r="N78" s="108"/>
    </row>
    <row r="79" spans="1:14" ht="20.100000000000001" customHeight="1">
      <c r="A79" s="184" t="s">
        <v>259</v>
      </c>
    </row>
    <row r="80" spans="1:14" ht="20.100000000000001" customHeight="1">
      <c r="A80" s="95" t="s">
        <v>361</v>
      </c>
    </row>
    <row r="81" spans="1:1" ht="20.100000000000001" customHeight="1">
      <c r="A81" s="95" t="s">
        <v>258</v>
      </c>
    </row>
    <row r="82" spans="1:1" ht="17.25">
      <c r="A82" s="95" t="s">
        <v>366</v>
      </c>
    </row>
  </sheetData>
  <mergeCells count="35">
    <mergeCell ref="A1:N1"/>
    <mergeCell ref="A2:N2"/>
    <mergeCell ref="E13:H13"/>
    <mergeCell ref="C3:H3"/>
    <mergeCell ref="E7:H7"/>
    <mergeCell ref="F60:H60"/>
    <mergeCell ref="E15:G15"/>
    <mergeCell ref="E33:H33"/>
    <mergeCell ref="E19:G19"/>
    <mergeCell ref="E28:H28"/>
    <mergeCell ref="E44:H44"/>
    <mergeCell ref="E37:G37"/>
    <mergeCell ref="H26:H27"/>
    <mergeCell ref="E35:H35"/>
    <mergeCell ref="E29:H29"/>
    <mergeCell ref="E41:H41"/>
    <mergeCell ref="E45:H45"/>
    <mergeCell ref="E40:H40"/>
    <mergeCell ref="E14:H14"/>
    <mergeCell ref="E43:H43"/>
    <mergeCell ref="E5:H5"/>
    <mergeCell ref="E36:H36"/>
    <mergeCell ref="E34:H34"/>
    <mergeCell ref="E42:H42"/>
    <mergeCell ref="E20:G20"/>
    <mergeCell ref="E16:H16"/>
    <mergeCell ref="E17:H17"/>
    <mergeCell ref="E18:H18"/>
    <mergeCell ref="A57:A58"/>
    <mergeCell ref="E51:H51"/>
    <mergeCell ref="E46:H46"/>
    <mergeCell ref="E47:H47"/>
    <mergeCell ref="E48:H48"/>
    <mergeCell ref="E49:H49"/>
    <mergeCell ref="E50:H50"/>
  </mergeCells>
  <phoneticPr fontId="20"/>
  <dataValidations count="2">
    <dataValidation imeMode="hiragana" allowBlank="1" sqref="M42 N58:N69 N75"/>
    <dataValidation imeMode="off" allowBlank="1" sqref="I73:M73 K74 I74 I58:M69 I70:K71 I72 K72 I8:K13 I28:K28 M23:M24 J6:K6 I5:K5 M20 I51:L52 L13 L8:L10 I75:M75 L76:L77 I41:L42 I43:M43 I30:K30 I31:M33 I38:M40 I35:L37 L34 I29:L29 I14:L27"/>
  </dataValidations>
  <pageMargins left="0" right="0" top="0.39370078740157483" bottom="0.43307086614173229" header="0.31496062992125984" footer="0.31496062992125984"/>
  <pageSetup paperSize="8" scale="74" fitToHeight="0" orientation="portrait" r:id="rId1"/>
  <rowBreaks count="1" manualBreakCount="1">
    <brk id="52" max="1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Y28"/>
  <sheetViews>
    <sheetView view="pageBreakPreview" zoomScale="85" zoomScaleNormal="70" zoomScaleSheetLayoutView="85" workbookViewId="0">
      <selection activeCell="D2" sqref="D2"/>
    </sheetView>
  </sheetViews>
  <sheetFormatPr defaultColWidth="8.5" defaultRowHeight="13.5"/>
  <cols>
    <col min="1" max="1" width="23.25" style="257" customWidth="1"/>
    <col min="2" max="2" width="29.875" style="257" customWidth="1"/>
    <col min="3" max="3" width="3.25" style="257" customWidth="1"/>
    <col min="4" max="4" width="21.25" style="257" customWidth="1"/>
    <col min="5" max="5" width="19.5" style="257" customWidth="1"/>
    <col min="6" max="6" width="19.375" style="257" customWidth="1"/>
    <col min="7" max="7" width="18.875" style="257" customWidth="1"/>
    <col min="8" max="8" width="16.75" style="257" bestFit="1" customWidth="1"/>
    <col min="9" max="9" width="14.875" style="257" bestFit="1" customWidth="1"/>
    <col min="10" max="10" width="11.625" style="257" customWidth="1"/>
    <col min="11" max="11" width="11.125" style="257" customWidth="1"/>
    <col min="12" max="12" width="3" style="257" customWidth="1"/>
    <col min="13" max="16384" width="8.5" style="257"/>
  </cols>
  <sheetData>
    <row r="1" spans="1:25" ht="18.75" customHeight="1">
      <c r="A1" s="256" t="s">
        <v>380</v>
      </c>
      <c r="D1" s="256" t="s">
        <v>381</v>
      </c>
      <c r="J1" s="400"/>
      <c r="K1" s="400"/>
    </row>
    <row r="2" spans="1:25" ht="21" customHeight="1" thickBot="1">
      <c r="A2" s="258"/>
      <c r="C2" s="258"/>
      <c r="D2" s="258"/>
      <c r="E2" s="258"/>
      <c r="F2" s="258"/>
      <c r="G2" s="258"/>
      <c r="H2" s="258"/>
      <c r="I2" s="258"/>
      <c r="J2" s="258"/>
      <c r="K2" s="258"/>
      <c r="L2" s="259"/>
    </row>
    <row r="3" spans="1:25" ht="29.25" customHeight="1" thickBot="1">
      <c r="A3" s="260" t="s">
        <v>263</v>
      </c>
      <c r="B3" s="261" t="s">
        <v>264</v>
      </c>
      <c r="C3" s="262"/>
      <c r="D3" s="263"/>
      <c r="E3" s="263"/>
      <c r="F3" s="265"/>
      <c r="G3" s="266"/>
      <c r="H3" s="263"/>
      <c r="I3" s="263"/>
      <c r="J3" s="263"/>
      <c r="K3" s="264"/>
      <c r="L3" s="336" t="s">
        <v>265</v>
      </c>
      <c r="M3" s="336"/>
      <c r="N3" s="336"/>
      <c r="O3" s="336"/>
      <c r="P3" s="336"/>
      <c r="Q3" s="336"/>
      <c r="R3" s="336"/>
      <c r="S3" s="336"/>
      <c r="T3" s="336"/>
      <c r="U3" s="336"/>
      <c r="V3" s="336"/>
      <c r="W3" s="336"/>
      <c r="X3" s="336"/>
      <c r="Y3" s="336"/>
    </row>
    <row r="4" spans="1:25" ht="29.25" customHeight="1" thickTop="1">
      <c r="A4" s="267" t="s">
        <v>266</v>
      </c>
      <c r="B4" s="268" t="s">
        <v>266</v>
      </c>
      <c r="C4" s="269"/>
      <c r="D4" s="401" t="s">
        <v>267</v>
      </c>
      <c r="E4" s="402"/>
      <c r="F4" s="271">
        <f>G4</f>
        <v>0</v>
      </c>
      <c r="G4" s="272"/>
      <c r="H4" s="273" t="s">
        <v>268</v>
      </c>
      <c r="I4" s="274" t="s">
        <v>269</v>
      </c>
      <c r="J4" s="275" t="s">
        <v>261</v>
      </c>
      <c r="K4" s="270"/>
      <c r="L4" s="336" t="s">
        <v>270</v>
      </c>
      <c r="M4" s="336"/>
      <c r="N4" s="336"/>
      <c r="O4" s="336"/>
      <c r="P4" s="336"/>
      <c r="Q4" s="336"/>
      <c r="R4" s="336"/>
      <c r="S4" s="336"/>
      <c r="T4" s="336"/>
      <c r="U4" s="336"/>
      <c r="V4" s="336"/>
      <c r="W4" s="336"/>
      <c r="X4" s="336"/>
      <c r="Y4" s="336"/>
    </row>
    <row r="5" spans="1:25" ht="29.25" customHeight="1">
      <c r="A5" s="330" t="s">
        <v>271</v>
      </c>
      <c r="B5" s="268" t="s">
        <v>271</v>
      </c>
      <c r="C5" s="276"/>
      <c r="D5" s="276"/>
      <c r="E5" s="277"/>
      <c r="F5" s="271">
        <f>G5</f>
        <v>0</v>
      </c>
      <c r="G5" s="278"/>
      <c r="H5" s="279" t="s">
        <v>272</v>
      </c>
      <c r="I5" s="280"/>
      <c r="J5" s="275"/>
      <c r="K5" s="270"/>
      <c r="L5" s="336" t="s">
        <v>273</v>
      </c>
      <c r="M5" s="336"/>
      <c r="N5" s="336"/>
      <c r="O5" s="336"/>
      <c r="P5" s="336"/>
      <c r="Q5" s="336"/>
      <c r="R5" s="336"/>
      <c r="S5" s="336"/>
      <c r="T5" s="336"/>
      <c r="U5" s="336"/>
      <c r="V5" s="336"/>
      <c r="W5" s="336"/>
      <c r="X5" s="336"/>
      <c r="Y5" s="336"/>
    </row>
    <row r="6" spans="1:25" ht="29.25" customHeight="1">
      <c r="A6" s="331" t="s">
        <v>274</v>
      </c>
      <c r="B6" s="268" t="s">
        <v>274</v>
      </c>
      <c r="C6" s="276" t="s">
        <v>275</v>
      </c>
      <c r="D6" s="276" t="s">
        <v>276</v>
      </c>
      <c r="E6" s="276"/>
      <c r="F6" s="271">
        <f t="shared" ref="F6:F13" si="0">ROUNDDOWN(G6*H6*I6*J6,0)</f>
        <v>0</v>
      </c>
      <c r="G6" s="272"/>
      <c r="H6" s="279">
        <v>7.5</v>
      </c>
      <c r="I6" s="274">
        <v>14</v>
      </c>
      <c r="J6" s="281">
        <v>2</v>
      </c>
      <c r="K6" s="282" t="s">
        <v>7</v>
      </c>
      <c r="L6" s="337"/>
      <c r="M6" s="336"/>
      <c r="N6" s="336"/>
      <c r="O6" s="336"/>
      <c r="P6" s="336"/>
      <c r="Q6" s="336"/>
      <c r="R6" s="336"/>
      <c r="S6" s="336"/>
      <c r="T6" s="336"/>
      <c r="U6" s="336"/>
      <c r="V6" s="336"/>
      <c r="W6" s="336"/>
      <c r="X6" s="336"/>
      <c r="Y6" s="336"/>
    </row>
    <row r="7" spans="1:25" ht="29.25" customHeight="1">
      <c r="A7" s="332"/>
      <c r="B7" s="284"/>
      <c r="C7" s="277" t="s">
        <v>277</v>
      </c>
      <c r="D7" s="276" t="s">
        <v>278</v>
      </c>
      <c r="E7" s="277"/>
      <c r="F7" s="271">
        <f t="shared" si="0"/>
        <v>0</v>
      </c>
      <c r="G7" s="272"/>
      <c r="H7" s="279">
        <v>4</v>
      </c>
      <c r="I7" s="274">
        <v>10</v>
      </c>
      <c r="J7" s="281">
        <v>1</v>
      </c>
      <c r="K7" s="282" t="s">
        <v>7</v>
      </c>
      <c r="L7" s="336" t="s">
        <v>279</v>
      </c>
      <c r="M7" s="336"/>
      <c r="N7" s="336"/>
      <c r="O7" s="336"/>
      <c r="P7" s="336"/>
      <c r="Q7" s="336"/>
      <c r="R7" s="336"/>
      <c r="S7" s="336"/>
      <c r="T7" s="336"/>
      <c r="U7" s="336"/>
      <c r="V7" s="336"/>
      <c r="W7" s="336"/>
      <c r="X7" s="336"/>
      <c r="Y7" s="336"/>
    </row>
    <row r="8" spans="1:25" ht="29.25" customHeight="1">
      <c r="A8" s="332"/>
      <c r="B8" s="284"/>
      <c r="C8" s="277" t="s">
        <v>280</v>
      </c>
      <c r="D8" s="277" t="s">
        <v>281</v>
      </c>
      <c r="E8" s="277"/>
      <c r="F8" s="271">
        <f t="shared" si="0"/>
        <v>0</v>
      </c>
      <c r="G8" s="272"/>
      <c r="H8" s="279">
        <v>2</v>
      </c>
      <c r="I8" s="274">
        <v>10</v>
      </c>
      <c r="J8" s="281">
        <v>1</v>
      </c>
      <c r="K8" s="282" t="s">
        <v>7</v>
      </c>
      <c r="L8" s="336" t="s">
        <v>282</v>
      </c>
      <c r="M8" s="336"/>
      <c r="N8" s="336"/>
      <c r="O8" s="336"/>
      <c r="P8" s="336"/>
      <c r="Q8" s="336"/>
      <c r="R8" s="336"/>
      <c r="S8" s="336"/>
      <c r="T8" s="336"/>
      <c r="U8" s="336"/>
      <c r="V8" s="336"/>
      <c r="W8" s="336"/>
      <c r="X8" s="336"/>
      <c r="Y8" s="336"/>
    </row>
    <row r="9" spans="1:25" ht="29.25" customHeight="1">
      <c r="A9" s="332"/>
      <c r="B9" s="284"/>
      <c r="C9" s="277" t="s">
        <v>283</v>
      </c>
      <c r="D9" s="277" t="s">
        <v>284</v>
      </c>
      <c r="E9" s="277"/>
      <c r="F9" s="271">
        <f t="shared" si="0"/>
        <v>0</v>
      </c>
      <c r="G9" s="272"/>
      <c r="H9" s="279">
        <v>4</v>
      </c>
      <c r="I9" s="274">
        <v>10</v>
      </c>
      <c r="J9" s="281">
        <v>0</v>
      </c>
      <c r="K9" s="282" t="s">
        <v>7</v>
      </c>
      <c r="L9" s="336" t="s">
        <v>282</v>
      </c>
      <c r="M9" s="336"/>
      <c r="N9" s="336"/>
      <c r="O9" s="336"/>
      <c r="P9" s="336"/>
      <c r="Q9" s="336"/>
      <c r="R9" s="336"/>
      <c r="S9" s="336"/>
      <c r="T9" s="336"/>
      <c r="U9" s="336"/>
      <c r="V9" s="336"/>
      <c r="W9" s="336"/>
      <c r="X9" s="336"/>
      <c r="Y9" s="336"/>
    </row>
    <row r="10" spans="1:25" ht="29.25" customHeight="1">
      <c r="A10" s="332"/>
      <c r="B10" s="284"/>
      <c r="C10" s="277" t="s">
        <v>285</v>
      </c>
      <c r="D10" s="277" t="s">
        <v>286</v>
      </c>
      <c r="E10" s="277"/>
      <c r="F10" s="271">
        <f t="shared" si="0"/>
        <v>0</v>
      </c>
      <c r="G10" s="272"/>
      <c r="H10" s="279">
        <v>4</v>
      </c>
      <c r="I10" s="274">
        <v>10</v>
      </c>
      <c r="J10" s="281">
        <v>0</v>
      </c>
      <c r="K10" s="282" t="s">
        <v>7</v>
      </c>
      <c r="L10" s="336" t="s">
        <v>282</v>
      </c>
      <c r="M10" s="336"/>
      <c r="N10" s="336"/>
      <c r="O10" s="336"/>
      <c r="P10" s="336"/>
      <c r="Q10" s="336"/>
      <c r="R10" s="336"/>
      <c r="S10" s="336"/>
      <c r="T10" s="336"/>
      <c r="U10" s="336"/>
      <c r="V10" s="336"/>
      <c r="W10" s="336"/>
      <c r="X10" s="336"/>
      <c r="Y10" s="336"/>
    </row>
    <row r="11" spans="1:25" ht="29.25" customHeight="1">
      <c r="A11" s="332"/>
      <c r="B11" s="284"/>
      <c r="C11" s="277" t="s">
        <v>287</v>
      </c>
      <c r="D11" s="277" t="s">
        <v>288</v>
      </c>
      <c r="E11" s="277"/>
      <c r="F11" s="271">
        <f t="shared" si="0"/>
        <v>0</v>
      </c>
      <c r="G11" s="272"/>
      <c r="H11" s="279">
        <v>4</v>
      </c>
      <c r="I11" s="274">
        <v>10</v>
      </c>
      <c r="J11" s="281">
        <v>0</v>
      </c>
      <c r="K11" s="282" t="s">
        <v>7</v>
      </c>
      <c r="L11" s="336" t="s">
        <v>282</v>
      </c>
      <c r="M11" s="336"/>
      <c r="N11" s="336"/>
      <c r="O11" s="336"/>
      <c r="P11" s="336"/>
      <c r="Q11" s="336"/>
      <c r="R11" s="336"/>
      <c r="S11" s="336"/>
      <c r="T11" s="336"/>
      <c r="U11" s="336"/>
      <c r="V11" s="336"/>
      <c r="W11" s="336"/>
      <c r="X11" s="336"/>
      <c r="Y11" s="336"/>
    </row>
    <row r="12" spans="1:25" ht="29.25" customHeight="1">
      <c r="A12" s="333" t="s">
        <v>289</v>
      </c>
      <c r="B12" s="285" t="s">
        <v>289</v>
      </c>
      <c r="C12" s="286" t="s">
        <v>290</v>
      </c>
      <c r="D12" s="277" t="s">
        <v>291</v>
      </c>
      <c r="E12" s="277"/>
      <c r="F12" s="271">
        <f t="shared" si="0"/>
        <v>0</v>
      </c>
      <c r="G12" s="272"/>
      <c r="H12" s="279">
        <v>1</v>
      </c>
      <c r="I12" s="274">
        <v>1</v>
      </c>
      <c r="J12" s="281">
        <v>3</v>
      </c>
      <c r="K12" s="282" t="s">
        <v>7</v>
      </c>
      <c r="L12" s="338" t="s">
        <v>292</v>
      </c>
      <c r="M12" s="336"/>
      <c r="N12" s="336"/>
      <c r="O12" s="336"/>
      <c r="P12" s="336"/>
      <c r="Q12" s="336"/>
      <c r="R12" s="336"/>
      <c r="S12" s="336"/>
      <c r="T12" s="336"/>
      <c r="U12" s="336"/>
      <c r="V12" s="336"/>
      <c r="W12" s="336"/>
      <c r="X12" s="336"/>
      <c r="Y12" s="336"/>
    </row>
    <row r="13" spans="1:25" ht="29.25" customHeight="1">
      <c r="A13" s="332"/>
      <c r="B13" s="287"/>
      <c r="C13" s="286" t="s">
        <v>277</v>
      </c>
      <c r="D13" s="277" t="s">
        <v>293</v>
      </c>
      <c r="E13" s="277"/>
      <c r="F13" s="271">
        <f t="shared" si="0"/>
        <v>0</v>
      </c>
      <c r="G13" s="272"/>
      <c r="H13" s="279">
        <v>1</v>
      </c>
      <c r="I13" s="274">
        <v>1</v>
      </c>
      <c r="J13" s="281">
        <v>3</v>
      </c>
      <c r="K13" s="282" t="s">
        <v>294</v>
      </c>
      <c r="L13" s="338" t="s">
        <v>295</v>
      </c>
      <c r="M13" s="336"/>
      <c r="N13" s="336"/>
      <c r="O13" s="336"/>
      <c r="P13" s="336"/>
      <c r="Q13" s="336"/>
      <c r="R13" s="336"/>
      <c r="S13" s="336"/>
      <c r="T13" s="336"/>
      <c r="U13" s="336"/>
      <c r="V13" s="336"/>
      <c r="W13" s="336"/>
      <c r="X13" s="336"/>
      <c r="Y13" s="336"/>
    </row>
    <row r="14" spans="1:25" ht="29.25" customHeight="1">
      <c r="A14" s="332" t="s">
        <v>296</v>
      </c>
      <c r="B14" s="287" t="s">
        <v>296</v>
      </c>
      <c r="C14" s="286" t="s">
        <v>261</v>
      </c>
      <c r="D14" s="277" t="s">
        <v>297</v>
      </c>
      <c r="E14" s="277"/>
      <c r="F14" s="271">
        <f>SUM(G14*1*1)</f>
        <v>0</v>
      </c>
      <c r="G14" s="272"/>
      <c r="H14" s="279" t="s">
        <v>269</v>
      </c>
      <c r="I14" s="274" t="s">
        <v>262</v>
      </c>
      <c r="J14" s="288"/>
      <c r="K14" s="289"/>
      <c r="L14" s="338" t="s">
        <v>298</v>
      </c>
      <c r="M14" s="336"/>
      <c r="N14" s="336"/>
      <c r="O14" s="336"/>
      <c r="P14" s="336"/>
      <c r="Q14" s="336"/>
      <c r="R14" s="336"/>
      <c r="S14" s="336"/>
      <c r="T14" s="336"/>
      <c r="U14" s="336"/>
      <c r="V14" s="336"/>
      <c r="W14" s="336"/>
      <c r="X14" s="336"/>
      <c r="Y14" s="336"/>
    </row>
    <row r="15" spans="1:25" ht="29.25" customHeight="1">
      <c r="A15" s="290" t="s">
        <v>299</v>
      </c>
      <c r="B15" s="283" t="s">
        <v>300</v>
      </c>
      <c r="C15" s="286" t="s">
        <v>261</v>
      </c>
      <c r="D15" s="277" t="s">
        <v>301</v>
      </c>
      <c r="E15" s="277"/>
      <c r="F15" s="271">
        <f>(G15)</f>
        <v>0</v>
      </c>
      <c r="G15" s="278"/>
      <c r="H15" s="291" t="s">
        <v>302</v>
      </c>
      <c r="I15" s="279" t="s">
        <v>262</v>
      </c>
      <c r="J15" s="288"/>
      <c r="K15" s="289"/>
      <c r="L15" s="338"/>
      <c r="M15" s="336"/>
      <c r="N15" s="336"/>
      <c r="O15" s="336"/>
      <c r="P15" s="336"/>
      <c r="Q15" s="336"/>
      <c r="R15" s="336"/>
      <c r="S15" s="336"/>
      <c r="T15" s="336"/>
      <c r="U15" s="336"/>
      <c r="V15" s="336"/>
      <c r="W15" s="336"/>
      <c r="X15" s="336"/>
      <c r="Y15" s="336"/>
    </row>
    <row r="16" spans="1:25" ht="29.25" customHeight="1">
      <c r="A16" s="332" t="s">
        <v>303</v>
      </c>
      <c r="B16" s="283" t="s">
        <v>304</v>
      </c>
      <c r="C16" s="286" t="s">
        <v>261</v>
      </c>
      <c r="D16" s="277" t="s">
        <v>305</v>
      </c>
      <c r="E16" s="277"/>
      <c r="F16" s="271">
        <f>G16</f>
        <v>0</v>
      </c>
      <c r="G16" s="278"/>
      <c r="H16" s="279" t="s">
        <v>269</v>
      </c>
      <c r="I16" s="292"/>
      <c r="J16" s="288"/>
      <c r="K16" s="289"/>
      <c r="L16" s="338" t="s">
        <v>306</v>
      </c>
      <c r="M16" s="336" t="s">
        <v>261</v>
      </c>
      <c r="N16" s="336"/>
      <c r="O16" s="336"/>
      <c r="P16" s="336"/>
      <c r="Q16" s="336"/>
      <c r="R16" s="336"/>
      <c r="S16" s="336"/>
      <c r="T16" s="336"/>
      <c r="U16" s="336"/>
      <c r="V16" s="336"/>
      <c r="W16" s="336"/>
      <c r="X16" s="336"/>
      <c r="Y16" s="336"/>
    </row>
    <row r="17" spans="1:25" ht="29.25" customHeight="1">
      <c r="A17" s="330"/>
      <c r="B17" s="293" t="s">
        <v>307</v>
      </c>
      <c r="C17" s="286"/>
      <c r="D17" s="277"/>
      <c r="E17" s="277"/>
      <c r="F17" s="271">
        <f>G17</f>
        <v>0</v>
      </c>
      <c r="G17" s="278"/>
      <c r="H17" s="279" t="s">
        <v>302</v>
      </c>
      <c r="I17" s="292"/>
      <c r="J17" s="288"/>
      <c r="K17" s="289"/>
      <c r="L17" s="338" t="s">
        <v>306</v>
      </c>
      <c r="M17" s="336"/>
      <c r="N17" s="336"/>
      <c r="O17" s="336"/>
      <c r="P17" s="336"/>
      <c r="Q17" s="336"/>
      <c r="R17" s="336"/>
      <c r="S17" s="336"/>
      <c r="T17" s="336"/>
      <c r="U17" s="336"/>
      <c r="V17" s="336"/>
      <c r="W17" s="336"/>
      <c r="X17" s="336"/>
      <c r="Y17" s="336"/>
    </row>
    <row r="18" spans="1:25" ht="29.25" customHeight="1" thickBot="1">
      <c r="A18" s="334" t="s">
        <v>308</v>
      </c>
      <c r="B18" s="335" t="s">
        <v>309</v>
      </c>
      <c r="C18" s="294"/>
      <c r="D18" s="258"/>
      <c r="E18" s="258"/>
      <c r="F18" s="271">
        <f>SUM(H18)*0.07</f>
        <v>0</v>
      </c>
      <c r="G18" s="295" t="s">
        <v>310</v>
      </c>
      <c r="H18" s="296">
        <f>SUM(F4:F17)</f>
        <v>0</v>
      </c>
      <c r="I18" s="275"/>
      <c r="J18" s="275"/>
      <c r="K18" s="270"/>
      <c r="L18" s="338" t="s">
        <v>311</v>
      </c>
      <c r="M18" s="336"/>
      <c r="N18" s="336"/>
      <c r="O18" s="336"/>
      <c r="P18" s="336"/>
      <c r="Q18" s="336"/>
      <c r="R18" s="336"/>
      <c r="S18" s="336"/>
      <c r="T18" s="336"/>
      <c r="U18" s="336"/>
      <c r="V18" s="336"/>
      <c r="W18" s="336"/>
      <c r="X18" s="336"/>
      <c r="Y18" s="336"/>
    </row>
    <row r="19" spans="1:25" s="303" customFormat="1" ht="29.25" customHeight="1" thickBot="1">
      <c r="A19" s="297" t="s">
        <v>312</v>
      </c>
      <c r="B19" s="298"/>
      <c r="C19" s="298"/>
      <c r="D19" s="298"/>
      <c r="E19" s="298"/>
      <c r="F19" s="299">
        <f>SUM(F4:F18)</f>
        <v>0</v>
      </c>
      <c r="G19" s="300"/>
      <c r="H19" s="301"/>
      <c r="I19" s="298"/>
      <c r="J19" s="298"/>
      <c r="K19" s="302"/>
      <c r="L19" s="339"/>
      <c r="M19" s="339"/>
      <c r="N19" s="339"/>
      <c r="O19" s="339"/>
      <c r="P19" s="339"/>
      <c r="Q19" s="339"/>
      <c r="R19" s="339"/>
      <c r="S19" s="339"/>
      <c r="T19" s="339"/>
      <c r="U19" s="339"/>
      <c r="V19" s="339"/>
      <c r="W19" s="339"/>
      <c r="X19" s="339"/>
      <c r="Y19" s="339"/>
    </row>
    <row r="20" spans="1:25" ht="18" customHeight="1">
      <c r="A20" s="345" t="s">
        <v>324</v>
      </c>
      <c r="B20" s="345"/>
      <c r="C20" s="345"/>
      <c r="D20" s="345"/>
      <c r="E20" s="345"/>
      <c r="F20" s="345"/>
      <c r="G20" s="345" t="s">
        <v>262</v>
      </c>
      <c r="H20" s="346"/>
      <c r="I20" s="345"/>
      <c r="J20" s="345"/>
      <c r="K20" s="345"/>
      <c r="L20" s="336"/>
      <c r="M20" s="336"/>
      <c r="N20" s="336"/>
      <c r="O20" s="336"/>
      <c r="P20" s="336"/>
      <c r="Q20" s="336"/>
      <c r="R20" s="336"/>
      <c r="S20" s="336"/>
      <c r="T20" s="336"/>
      <c r="U20" s="336"/>
      <c r="V20" s="336"/>
      <c r="W20" s="336"/>
      <c r="X20" s="336"/>
      <c r="Y20" s="336"/>
    </row>
    <row r="21" spans="1:25" ht="18" customHeight="1">
      <c r="A21" s="259"/>
      <c r="B21" s="259"/>
      <c r="C21" s="259"/>
      <c r="D21" s="259"/>
      <c r="E21" s="259"/>
      <c r="F21" s="259"/>
      <c r="G21" s="259"/>
      <c r="H21" s="304"/>
      <c r="I21" s="259"/>
      <c r="J21" s="259"/>
      <c r="K21" s="259"/>
    </row>
    <row r="22" spans="1:25" ht="18" customHeight="1">
      <c r="A22" s="259" t="s">
        <v>313</v>
      </c>
      <c r="D22" s="259" t="s">
        <v>314</v>
      </c>
      <c r="E22" s="305"/>
      <c r="F22" s="306" t="s">
        <v>261</v>
      </c>
      <c r="G22" s="306" t="s">
        <v>261</v>
      </c>
    </row>
    <row r="23" spans="1:25" ht="14.45" customHeight="1">
      <c r="A23" s="257" t="s">
        <v>261</v>
      </c>
      <c r="B23" s="307" t="s">
        <v>315</v>
      </c>
      <c r="D23" s="259" t="s">
        <v>323</v>
      </c>
      <c r="E23" s="259" t="s">
        <v>316</v>
      </c>
      <c r="F23" s="308"/>
      <c r="G23" s="309" t="s">
        <v>262</v>
      </c>
    </row>
    <row r="24" spans="1:25" ht="27">
      <c r="B24" s="307" t="s">
        <v>317</v>
      </c>
      <c r="D24" s="259" t="s">
        <v>318</v>
      </c>
      <c r="E24" s="259" t="s">
        <v>316</v>
      </c>
    </row>
    <row r="25" spans="1:25">
      <c r="B25" s="307" t="s">
        <v>319</v>
      </c>
      <c r="D25" s="259" t="s">
        <v>318</v>
      </c>
      <c r="E25" s="259" t="s">
        <v>316</v>
      </c>
      <c r="F25" s="310"/>
      <c r="G25" s="311"/>
      <c r="H25" s="312"/>
      <c r="I25" s="310"/>
      <c r="J25" s="312"/>
      <c r="K25" s="312"/>
      <c r="L25" s="310"/>
      <c r="M25" s="313"/>
      <c r="N25" s="313"/>
    </row>
    <row r="26" spans="1:25" ht="22.5" customHeight="1">
      <c r="B26" s="307" t="s">
        <v>320</v>
      </c>
      <c r="C26" s="310"/>
      <c r="D26" s="259" t="s">
        <v>323</v>
      </c>
      <c r="E26" s="259" t="s">
        <v>316</v>
      </c>
    </row>
    <row r="27" spans="1:25">
      <c r="B27" s="314"/>
    </row>
    <row r="28" spans="1:25">
      <c r="B28" s="314"/>
    </row>
  </sheetData>
  <mergeCells count="2">
    <mergeCell ref="J1:K1"/>
    <mergeCell ref="D4:E4"/>
  </mergeCells>
  <phoneticPr fontId="20"/>
  <dataValidations count="2">
    <dataValidation imeMode="hiragana" allowBlank="1" sqref="I18:J18 K6:K17"/>
    <dataValidation imeMode="off" allowBlank="1" sqref="I15 I16:J17 F15:H17 J6:J15 F4:I14"/>
  </dataValidations>
  <printOptions horizontalCentered="1"/>
  <pageMargins left="0.59055118110236227" right="0.39370078740157483" top="0.78740157480314965" bottom="0.43307086614173218" header="0.31496062992125984" footer="0.31496062992125984"/>
  <pageSetup paperSize="8"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48"/>
  <sheetViews>
    <sheetView view="pageBreakPreview" zoomScaleNormal="100" zoomScaleSheetLayoutView="100" workbookViewId="0">
      <selection activeCell="A2" sqref="A2:M2"/>
    </sheetView>
  </sheetViews>
  <sheetFormatPr defaultColWidth="9" defaultRowHeight="13.5"/>
  <cols>
    <col min="1" max="1" width="17.75" style="29" customWidth="1"/>
    <col min="2" max="2" width="30.5" style="29" customWidth="1"/>
    <col min="3" max="3" width="28.125" style="29" customWidth="1"/>
    <col min="4" max="4" width="2.625" style="29" customWidth="1"/>
    <col min="5" max="5" width="2.125" style="29" customWidth="1"/>
    <col min="6" max="6" width="9" style="29"/>
    <col min="7" max="7" width="28.75" style="29" customWidth="1"/>
    <col min="8" max="8" width="18.25" style="29" customWidth="1"/>
    <col min="9" max="9" width="16.25" style="29" bestFit="1" customWidth="1"/>
    <col min="10" max="10" width="14.75" style="29" bestFit="1" customWidth="1"/>
    <col min="11" max="11" width="11.375" style="29" customWidth="1"/>
    <col min="12" max="13" width="9" style="29"/>
    <col min="14" max="14" width="8.5" style="29" customWidth="1"/>
    <col min="15" max="16384" width="9" style="29"/>
  </cols>
  <sheetData>
    <row r="1" spans="1:13" ht="30.75" customHeight="1"/>
    <row r="2" spans="1:13" ht="30.75" customHeight="1">
      <c r="A2" s="383" t="s">
        <v>45</v>
      </c>
      <c r="B2" s="383"/>
      <c r="C2" s="383"/>
      <c r="D2" s="383"/>
      <c r="E2" s="383"/>
      <c r="F2" s="383"/>
      <c r="G2" s="383"/>
      <c r="H2" s="383"/>
      <c r="I2" s="383"/>
      <c r="J2" s="383"/>
      <c r="K2" s="383"/>
      <c r="L2" s="383"/>
      <c r="M2" s="383"/>
    </row>
    <row r="3" spans="1:13" ht="15.75" customHeight="1">
      <c r="C3" s="95"/>
    </row>
    <row r="4" spans="1:13" ht="30.75" customHeight="1">
      <c r="A4" s="384" t="s">
        <v>382</v>
      </c>
      <c r="B4" s="384"/>
      <c r="C4" s="384"/>
      <c r="D4" s="384"/>
      <c r="E4" s="384"/>
      <c r="F4" s="384"/>
      <c r="G4" s="384"/>
      <c r="H4" s="384"/>
      <c r="I4" s="384"/>
      <c r="J4" s="384"/>
      <c r="K4" s="384"/>
      <c r="L4" s="384"/>
      <c r="M4" s="384"/>
    </row>
    <row r="5" spans="1:13" ht="32.25" customHeight="1" thickBot="1">
      <c r="A5" s="241" t="s">
        <v>364</v>
      </c>
      <c r="B5" s="30"/>
      <c r="C5" s="403" t="s">
        <v>128</v>
      </c>
      <c r="D5" s="403"/>
      <c r="E5" s="403"/>
      <c r="F5" s="403"/>
      <c r="G5" s="403"/>
      <c r="H5" s="30"/>
      <c r="I5" s="31"/>
      <c r="J5" s="31"/>
      <c r="K5" s="31"/>
      <c r="L5" s="31"/>
      <c r="M5" s="31"/>
    </row>
    <row r="6" spans="1:13" ht="29.25" customHeight="1" thickBot="1">
      <c r="A6" s="32" t="s">
        <v>11</v>
      </c>
      <c r="B6" s="33" t="s">
        <v>12</v>
      </c>
      <c r="C6" s="33" t="s">
        <v>13</v>
      </c>
      <c r="D6" s="34"/>
      <c r="E6" s="35"/>
      <c r="F6" s="35"/>
      <c r="G6" s="35"/>
      <c r="H6" s="32" t="s">
        <v>61</v>
      </c>
      <c r="I6" s="37"/>
      <c r="J6" s="38"/>
      <c r="K6" s="38"/>
      <c r="L6" s="38"/>
      <c r="M6" s="102"/>
    </row>
    <row r="7" spans="1:13" ht="29.25" customHeight="1" thickTop="1">
      <c r="A7" s="1" t="s">
        <v>79</v>
      </c>
      <c r="B7" s="5" t="s">
        <v>80</v>
      </c>
      <c r="C7" s="39" t="s">
        <v>69</v>
      </c>
      <c r="D7" s="40"/>
      <c r="E7" s="41"/>
      <c r="F7" s="41"/>
      <c r="G7" s="41"/>
      <c r="H7" s="135"/>
      <c r="I7" s="42"/>
      <c r="J7" s="43"/>
      <c r="K7" s="44"/>
      <c r="L7" s="44"/>
      <c r="M7" s="103"/>
    </row>
    <row r="8" spans="1:13" ht="29.25" customHeight="1">
      <c r="A8" s="1" t="s">
        <v>83</v>
      </c>
      <c r="B8" s="3" t="s">
        <v>84</v>
      </c>
      <c r="C8" s="12" t="s">
        <v>230</v>
      </c>
      <c r="D8" s="9"/>
      <c r="E8" s="350"/>
      <c r="F8" s="350"/>
      <c r="G8" s="350"/>
      <c r="H8" s="136"/>
      <c r="I8" s="45" t="s">
        <v>71</v>
      </c>
      <c r="J8" s="46"/>
      <c r="K8" s="47"/>
      <c r="L8" s="349"/>
      <c r="M8" s="14"/>
    </row>
    <row r="9" spans="1:13" ht="27.75" customHeight="1">
      <c r="A9" s="1"/>
      <c r="B9" s="182"/>
      <c r="C9" s="180" t="s">
        <v>358</v>
      </c>
      <c r="D9" s="48"/>
      <c r="E9" s="181"/>
      <c r="F9" s="47"/>
      <c r="G9" s="47"/>
      <c r="H9" s="136"/>
      <c r="I9" s="45"/>
      <c r="J9" s="50"/>
      <c r="K9" s="47"/>
      <c r="L9" s="47"/>
      <c r="M9" s="49"/>
    </row>
    <row r="10" spans="1:13" ht="42" customHeight="1">
      <c r="A10" s="1"/>
      <c r="B10" s="352" t="s">
        <v>362</v>
      </c>
      <c r="C10" s="12" t="s">
        <v>329</v>
      </c>
      <c r="D10" s="24" t="s">
        <v>25</v>
      </c>
      <c r="E10" s="9" t="s">
        <v>331</v>
      </c>
      <c r="F10" s="347"/>
      <c r="G10" s="348"/>
      <c r="H10" s="4"/>
      <c r="I10" s="340">
        <v>1000000</v>
      </c>
      <c r="J10" s="115">
        <v>1</v>
      </c>
      <c r="K10" s="349"/>
      <c r="L10" s="349"/>
      <c r="M10" s="14"/>
    </row>
    <row r="11" spans="1:13" ht="29.25" customHeight="1">
      <c r="A11" s="1"/>
      <c r="B11" s="17"/>
      <c r="C11" s="11"/>
      <c r="D11" s="24" t="s">
        <v>26</v>
      </c>
      <c r="E11" s="9" t="s">
        <v>330</v>
      </c>
      <c r="F11" s="347"/>
      <c r="G11" s="348"/>
      <c r="H11" s="4"/>
      <c r="I11" s="340"/>
      <c r="J11" s="115"/>
      <c r="K11" s="349"/>
      <c r="L11" s="349"/>
      <c r="M11" s="14"/>
    </row>
    <row r="12" spans="1:13" ht="29.25" customHeight="1">
      <c r="A12" s="1"/>
      <c r="B12" s="17"/>
      <c r="C12" s="11"/>
      <c r="D12" s="24" t="s">
        <v>28</v>
      </c>
      <c r="E12" s="9" t="s">
        <v>333</v>
      </c>
      <c r="F12" s="347"/>
      <c r="G12" s="348"/>
      <c r="H12" s="4"/>
      <c r="I12" s="340"/>
      <c r="J12" s="115"/>
      <c r="K12" s="349"/>
      <c r="L12" s="349"/>
      <c r="M12" s="14"/>
    </row>
    <row r="13" spans="1:13" ht="29.25" customHeight="1">
      <c r="A13" s="1"/>
      <c r="B13" s="17"/>
      <c r="C13" s="11"/>
      <c r="D13" s="24" t="s">
        <v>30</v>
      </c>
      <c r="E13" s="9" t="s">
        <v>334</v>
      </c>
      <c r="F13" s="347"/>
      <c r="G13" s="348"/>
      <c r="H13" s="4"/>
      <c r="I13" s="340"/>
      <c r="J13" s="115"/>
      <c r="K13" s="349"/>
      <c r="L13" s="349"/>
      <c r="M13" s="14"/>
    </row>
    <row r="14" spans="1:13" ht="29.25" customHeight="1">
      <c r="A14" s="1"/>
      <c r="B14" s="17"/>
      <c r="C14" s="11"/>
      <c r="D14" s="24" t="s">
        <v>32</v>
      </c>
      <c r="E14" s="9" t="s">
        <v>332</v>
      </c>
      <c r="F14" s="347"/>
      <c r="G14" s="348"/>
      <c r="H14" s="4"/>
      <c r="I14" s="340"/>
      <c r="J14" s="115"/>
      <c r="K14" s="349"/>
      <c r="L14" s="349"/>
      <c r="M14" s="14"/>
    </row>
    <row r="15" spans="1:13" ht="29.25" customHeight="1">
      <c r="A15" s="1"/>
      <c r="B15" s="17"/>
      <c r="C15" s="11"/>
      <c r="D15" s="24" t="s">
        <v>341</v>
      </c>
      <c r="E15" s="9" t="s">
        <v>338</v>
      </c>
      <c r="F15" s="347"/>
      <c r="G15" s="348"/>
      <c r="H15" s="4"/>
      <c r="I15" s="343"/>
      <c r="J15" s="115"/>
      <c r="K15" s="349"/>
      <c r="L15" s="349"/>
      <c r="M15" s="14"/>
    </row>
    <row r="16" spans="1:13" ht="29.25" customHeight="1">
      <c r="A16" s="1"/>
      <c r="B16" s="17"/>
      <c r="C16" s="12" t="s">
        <v>377</v>
      </c>
      <c r="D16" s="24" t="s">
        <v>71</v>
      </c>
      <c r="E16" s="9" t="s">
        <v>373</v>
      </c>
      <c r="F16" s="347"/>
      <c r="G16" s="348"/>
      <c r="H16" s="4"/>
      <c r="I16" s="355" t="s">
        <v>328</v>
      </c>
      <c r="J16" s="356" t="s">
        <v>269</v>
      </c>
      <c r="K16" s="349" t="s">
        <v>327</v>
      </c>
      <c r="L16" s="349" t="s">
        <v>326</v>
      </c>
      <c r="M16" s="14"/>
    </row>
    <row r="17" spans="1:13" ht="29.25" customHeight="1">
      <c r="A17" s="1"/>
      <c r="B17" s="17" t="s">
        <v>85</v>
      </c>
      <c r="C17" s="11" t="s">
        <v>374</v>
      </c>
      <c r="D17" s="24" t="s">
        <v>25</v>
      </c>
      <c r="E17" s="9" t="s">
        <v>330</v>
      </c>
      <c r="F17" s="347"/>
      <c r="G17" s="348"/>
      <c r="H17" s="51"/>
      <c r="I17" s="45" t="s">
        <v>72</v>
      </c>
      <c r="J17" s="52">
        <v>0</v>
      </c>
      <c r="K17" s="52" t="s">
        <v>328</v>
      </c>
      <c r="L17" s="349"/>
      <c r="M17" s="14"/>
    </row>
    <row r="18" spans="1:13" ht="29.25" customHeight="1">
      <c r="A18" s="1"/>
      <c r="B18" s="17"/>
      <c r="C18" s="11"/>
      <c r="D18" s="24" t="s">
        <v>26</v>
      </c>
      <c r="E18" s="9" t="s">
        <v>333</v>
      </c>
      <c r="F18" s="347"/>
      <c r="G18" s="348"/>
      <c r="H18" s="51"/>
      <c r="I18" s="45"/>
      <c r="J18" s="52"/>
      <c r="K18" s="52"/>
      <c r="L18" s="349"/>
      <c r="M18" s="14"/>
    </row>
    <row r="19" spans="1:13" ht="29.25" customHeight="1">
      <c r="A19" s="1"/>
      <c r="B19" s="17"/>
      <c r="C19" s="11"/>
      <c r="D19" s="24" t="s">
        <v>28</v>
      </c>
      <c r="E19" s="9" t="s">
        <v>334</v>
      </c>
      <c r="F19" s="347"/>
      <c r="G19" s="348"/>
      <c r="H19" s="51"/>
      <c r="I19" s="45"/>
      <c r="J19" s="52"/>
      <c r="K19" s="52"/>
      <c r="L19" s="349"/>
      <c r="M19" s="14"/>
    </row>
    <row r="20" spans="1:13" ht="29.25" customHeight="1">
      <c r="A20" s="1"/>
      <c r="B20" s="17"/>
      <c r="C20" s="11"/>
      <c r="D20" s="24" t="s">
        <v>30</v>
      </c>
      <c r="E20" s="9" t="s">
        <v>332</v>
      </c>
      <c r="F20" s="347"/>
      <c r="G20" s="348"/>
      <c r="H20" s="51"/>
      <c r="I20" s="45"/>
      <c r="J20" s="52"/>
      <c r="K20" s="52"/>
      <c r="L20" s="349"/>
      <c r="M20" s="14"/>
    </row>
    <row r="21" spans="1:13" ht="29.25" customHeight="1">
      <c r="A21" s="1"/>
      <c r="B21" s="17"/>
      <c r="C21" s="11" t="s">
        <v>375</v>
      </c>
      <c r="D21" s="24" t="s">
        <v>25</v>
      </c>
      <c r="E21" s="9" t="s">
        <v>330</v>
      </c>
      <c r="F21" s="347"/>
      <c r="G21" s="348"/>
      <c r="H21" s="51"/>
      <c r="I21" s="357">
        <v>9700</v>
      </c>
      <c r="J21" s="356">
        <v>1</v>
      </c>
      <c r="K21" s="358">
        <v>1</v>
      </c>
      <c r="L21" s="359">
        <v>3</v>
      </c>
      <c r="M21" s="360" t="s">
        <v>7</v>
      </c>
    </row>
    <row r="22" spans="1:13" ht="29.25" customHeight="1">
      <c r="A22" s="1"/>
      <c r="B22" s="17"/>
      <c r="C22" s="11"/>
      <c r="D22" s="24" t="s">
        <v>26</v>
      </c>
      <c r="E22" s="9" t="s">
        <v>335</v>
      </c>
      <c r="F22" s="347"/>
      <c r="G22" s="348"/>
      <c r="H22" s="51"/>
      <c r="I22" s="361"/>
      <c r="J22" s="356"/>
      <c r="K22" s="358"/>
      <c r="L22" s="359"/>
      <c r="M22" s="360"/>
    </row>
    <row r="23" spans="1:13" ht="29.25" customHeight="1">
      <c r="A23" s="1"/>
      <c r="B23" s="17"/>
      <c r="C23" s="11"/>
      <c r="D23" s="24" t="s">
        <v>28</v>
      </c>
      <c r="E23" s="9" t="s">
        <v>334</v>
      </c>
      <c r="F23" s="347"/>
      <c r="G23" s="348"/>
      <c r="H23" s="51"/>
      <c r="I23" s="361"/>
      <c r="J23" s="356"/>
      <c r="K23" s="358"/>
      <c r="L23" s="359"/>
      <c r="M23" s="360"/>
    </row>
    <row r="24" spans="1:13" ht="29.25" customHeight="1">
      <c r="A24" s="1"/>
      <c r="B24" s="17"/>
      <c r="C24" s="11"/>
      <c r="D24" s="24" t="s">
        <v>30</v>
      </c>
      <c r="E24" s="9" t="s">
        <v>332</v>
      </c>
      <c r="F24" s="347"/>
      <c r="G24" s="348"/>
      <c r="H24" s="51"/>
      <c r="I24" s="361"/>
      <c r="J24" s="356"/>
      <c r="K24" s="358"/>
      <c r="L24" s="359"/>
      <c r="M24" s="360"/>
    </row>
    <row r="25" spans="1:13" ht="29.25" customHeight="1">
      <c r="A25" s="1"/>
      <c r="B25" s="17"/>
      <c r="C25" s="11" t="s">
        <v>376</v>
      </c>
      <c r="D25" s="24" t="s">
        <v>25</v>
      </c>
      <c r="E25" s="9" t="s">
        <v>338</v>
      </c>
      <c r="F25" s="347"/>
      <c r="G25" s="348"/>
      <c r="H25" s="51"/>
      <c r="I25" s="361"/>
      <c r="J25" s="356"/>
      <c r="K25" s="358"/>
      <c r="L25" s="359"/>
      <c r="M25" s="360"/>
    </row>
    <row r="26" spans="1:13" ht="29.25" customHeight="1">
      <c r="A26" s="1"/>
      <c r="B26" s="17"/>
      <c r="C26" s="11"/>
      <c r="D26" s="24" t="s">
        <v>26</v>
      </c>
      <c r="E26" s="9" t="s">
        <v>335</v>
      </c>
      <c r="F26" s="347"/>
      <c r="G26" s="348"/>
      <c r="H26" s="51"/>
      <c r="I26" s="361"/>
      <c r="J26" s="356"/>
      <c r="K26" s="358"/>
      <c r="L26" s="359"/>
      <c r="M26" s="360"/>
    </row>
    <row r="27" spans="1:13" ht="29.25" customHeight="1">
      <c r="A27" s="1"/>
      <c r="B27" s="17"/>
      <c r="C27" s="11"/>
      <c r="D27" s="24" t="s">
        <v>28</v>
      </c>
      <c r="E27" s="9" t="s">
        <v>334</v>
      </c>
      <c r="F27" s="347"/>
      <c r="G27" s="348"/>
      <c r="H27" s="51"/>
      <c r="I27" s="361"/>
      <c r="J27" s="356"/>
      <c r="K27" s="358"/>
      <c r="L27" s="359"/>
      <c r="M27" s="360"/>
    </row>
    <row r="28" spans="1:13" ht="29.25" customHeight="1">
      <c r="A28" s="1"/>
      <c r="B28" s="17"/>
      <c r="C28" s="11"/>
      <c r="D28" s="24" t="s">
        <v>30</v>
      </c>
      <c r="E28" s="9" t="s">
        <v>332</v>
      </c>
      <c r="F28" s="347"/>
      <c r="G28" s="348"/>
      <c r="H28" s="51"/>
      <c r="I28" s="361"/>
      <c r="J28" s="356"/>
      <c r="K28" s="358"/>
      <c r="L28" s="359"/>
      <c r="M28" s="360"/>
    </row>
    <row r="29" spans="1:13" ht="29.25" customHeight="1">
      <c r="A29" s="1"/>
      <c r="B29" s="17"/>
      <c r="C29" s="11" t="s">
        <v>327</v>
      </c>
      <c r="D29" s="362" t="s">
        <v>32</v>
      </c>
      <c r="E29" s="350" t="s">
        <v>339</v>
      </c>
      <c r="F29" s="350"/>
      <c r="G29" s="350"/>
      <c r="H29" s="51"/>
      <c r="I29" s="355" t="s">
        <v>328</v>
      </c>
      <c r="J29" s="356" t="s">
        <v>269</v>
      </c>
      <c r="K29" s="349" t="s">
        <v>327</v>
      </c>
      <c r="L29" s="349" t="s">
        <v>326</v>
      </c>
      <c r="M29" s="14"/>
    </row>
    <row r="30" spans="1:13" ht="29.25" customHeight="1" thickBot="1">
      <c r="A30" s="1"/>
      <c r="B30" s="188" t="s">
        <v>147</v>
      </c>
      <c r="C30" s="11"/>
      <c r="D30" s="9" t="s">
        <v>70</v>
      </c>
      <c r="E30" s="350"/>
      <c r="F30" s="350"/>
      <c r="G30" s="350"/>
      <c r="H30" s="51"/>
      <c r="I30" s="45"/>
      <c r="J30" s="52"/>
      <c r="K30" s="349"/>
      <c r="L30" s="349"/>
      <c r="M30" s="14"/>
    </row>
    <row r="31" spans="1:13" ht="29.25" customHeight="1" thickBot="1">
      <c r="A31" s="149" t="s">
        <v>40</v>
      </c>
      <c r="B31" s="139"/>
      <c r="C31" s="140"/>
      <c r="D31" s="141"/>
      <c r="E31" s="160"/>
      <c r="F31" s="209"/>
      <c r="G31" s="209"/>
      <c r="H31" s="143"/>
      <c r="I31" s="144"/>
      <c r="J31" s="145"/>
      <c r="K31" s="146"/>
      <c r="L31" s="147"/>
      <c r="M31" s="148"/>
    </row>
    <row r="32" spans="1:13" ht="32.25" customHeight="1">
      <c r="A32" s="125" t="s">
        <v>164</v>
      </c>
      <c r="B32" s="126" t="s">
        <v>54</v>
      </c>
      <c r="C32" s="127" t="s">
        <v>87</v>
      </c>
      <c r="D32" s="128"/>
      <c r="E32" s="129"/>
      <c r="F32" s="129"/>
      <c r="G32" s="129"/>
      <c r="H32" s="131"/>
      <c r="I32" s="132"/>
      <c r="J32" s="133"/>
      <c r="K32" s="133"/>
      <c r="L32" s="133"/>
      <c r="M32" s="134"/>
    </row>
    <row r="33" spans="1:13" ht="32.25" customHeight="1">
      <c r="A33" s="1" t="s">
        <v>160</v>
      </c>
      <c r="B33" s="11" t="s">
        <v>86</v>
      </c>
      <c r="C33" s="11" t="s">
        <v>88</v>
      </c>
      <c r="D33" s="24" t="s">
        <v>59</v>
      </c>
      <c r="E33" s="25"/>
      <c r="F33" s="25"/>
      <c r="G33" s="25"/>
      <c r="H33" s="7"/>
      <c r="I33" s="27"/>
      <c r="J33" s="18"/>
      <c r="K33" s="18"/>
      <c r="L33" s="18"/>
      <c r="M33" s="19"/>
    </row>
    <row r="34" spans="1:13" ht="32.25" customHeight="1">
      <c r="A34" s="353" t="s">
        <v>126</v>
      </c>
      <c r="B34" s="3" t="s">
        <v>55</v>
      </c>
      <c r="C34" s="185" t="s">
        <v>89</v>
      </c>
      <c r="D34" s="9"/>
      <c r="E34" s="350"/>
      <c r="F34" s="350"/>
      <c r="G34" s="25"/>
      <c r="H34" s="7"/>
      <c r="I34" s="27"/>
      <c r="J34" s="18"/>
      <c r="K34" s="18"/>
      <c r="L34" s="18"/>
      <c r="M34" s="19"/>
    </row>
    <row r="35" spans="1:13" ht="29.25" customHeight="1">
      <c r="A35" s="1"/>
      <c r="B35" s="79" t="s">
        <v>91</v>
      </c>
      <c r="C35" s="8" t="s">
        <v>90</v>
      </c>
      <c r="D35" s="9" t="s">
        <v>25</v>
      </c>
      <c r="E35" s="350" t="s">
        <v>1</v>
      </c>
      <c r="F35" s="350"/>
      <c r="G35" s="350"/>
      <c r="H35" s="4"/>
      <c r="I35" s="45"/>
      <c r="J35" s="80"/>
      <c r="K35" s="81"/>
      <c r="L35" s="82"/>
      <c r="M35" s="106"/>
    </row>
    <row r="36" spans="1:13" ht="29.25" customHeight="1">
      <c r="A36" s="1"/>
      <c r="B36" s="67"/>
      <c r="C36" s="5"/>
      <c r="D36" s="9"/>
      <c r="E36" s="350" t="s">
        <v>14</v>
      </c>
      <c r="F36" s="350" t="s">
        <v>2</v>
      </c>
      <c r="G36" s="350"/>
      <c r="H36" s="51"/>
      <c r="I36" s="45"/>
      <c r="J36" s="80">
        <v>7.5</v>
      </c>
      <c r="K36" s="81">
        <v>0</v>
      </c>
      <c r="L36" s="82"/>
      <c r="M36" s="106" t="s">
        <v>7</v>
      </c>
    </row>
    <row r="37" spans="1:13" ht="30" customHeight="1">
      <c r="A37" s="1"/>
      <c r="B37" s="67"/>
      <c r="C37" s="5"/>
      <c r="D37" s="9"/>
      <c r="E37" s="350" t="s">
        <v>15</v>
      </c>
      <c r="F37" s="350" t="s">
        <v>73</v>
      </c>
      <c r="G37" s="350"/>
      <c r="H37" s="51"/>
      <c r="I37" s="45"/>
      <c r="J37" s="80">
        <v>7.5</v>
      </c>
      <c r="K37" s="81">
        <v>0</v>
      </c>
      <c r="L37" s="82"/>
      <c r="M37" s="106" t="s">
        <v>7</v>
      </c>
    </row>
    <row r="38" spans="1:13" ht="29.25" customHeight="1">
      <c r="A38" s="1"/>
      <c r="B38" s="8" t="s">
        <v>92</v>
      </c>
      <c r="C38" s="8" t="s">
        <v>74</v>
      </c>
      <c r="D38" s="21" t="s">
        <v>76</v>
      </c>
      <c r="E38" s="354" t="s">
        <v>75</v>
      </c>
      <c r="F38" s="354" t="s">
        <v>77</v>
      </c>
      <c r="G38" s="350"/>
      <c r="H38" s="57"/>
      <c r="I38" s="91"/>
      <c r="J38" s="92"/>
      <c r="K38" s="349"/>
      <c r="L38" s="349"/>
      <c r="M38" s="14"/>
    </row>
    <row r="39" spans="1:13" ht="29.25" customHeight="1">
      <c r="A39" s="1"/>
      <c r="B39" s="8"/>
      <c r="C39" s="8"/>
      <c r="D39" s="21" t="s">
        <v>336</v>
      </c>
      <c r="E39" s="354"/>
      <c r="F39" s="354" t="s">
        <v>337</v>
      </c>
      <c r="G39" s="350"/>
      <c r="H39" s="57"/>
      <c r="I39" s="341"/>
      <c r="J39" s="342"/>
      <c r="K39" s="349"/>
      <c r="L39" s="349"/>
      <c r="M39" s="14"/>
    </row>
    <row r="40" spans="1:13" ht="29.25" customHeight="1" thickBot="1">
      <c r="A40" s="1"/>
      <c r="B40" s="12" t="s">
        <v>231</v>
      </c>
      <c r="C40" s="12" t="s">
        <v>359</v>
      </c>
      <c r="D40" s="9"/>
      <c r="E40" s="350"/>
      <c r="F40" s="350"/>
      <c r="G40" s="350"/>
      <c r="H40" s="51"/>
      <c r="I40" s="45"/>
      <c r="J40" s="60"/>
      <c r="K40" s="55"/>
      <c r="L40" s="61"/>
      <c r="M40" s="105"/>
    </row>
    <row r="41" spans="1:13" ht="29.25" customHeight="1" thickBot="1">
      <c r="A41" s="149" t="s">
        <v>40</v>
      </c>
      <c r="B41" s="151"/>
      <c r="C41" s="151"/>
      <c r="D41" s="152"/>
      <c r="E41" s="152"/>
      <c r="F41" s="152"/>
      <c r="G41" s="152"/>
      <c r="H41" s="154"/>
      <c r="I41" s="155"/>
      <c r="J41" s="156"/>
      <c r="K41" s="157"/>
      <c r="L41" s="147"/>
      <c r="M41" s="148"/>
    </row>
    <row r="42" spans="1:13" ht="29.25" customHeight="1" thickBot="1">
      <c r="A42" s="1" t="s">
        <v>165</v>
      </c>
      <c r="B42" s="2" t="s">
        <v>363</v>
      </c>
      <c r="C42" s="5"/>
      <c r="D42" s="116"/>
      <c r="E42" s="6"/>
      <c r="F42" s="6"/>
      <c r="G42" s="6"/>
      <c r="H42" s="120"/>
      <c r="I42" s="121" t="s">
        <v>71</v>
      </c>
      <c r="J42" s="186"/>
      <c r="K42" s="187"/>
      <c r="L42" s="65"/>
      <c r="M42" s="66"/>
    </row>
    <row r="43" spans="1:13" s="101" customFormat="1" ht="29.25" customHeight="1" thickBot="1">
      <c r="A43" s="118" t="s">
        <v>41</v>
      </c>
      <c r="B43" s="96"/>
      <c r="C43" s="96"/>
      <c r="D43" s="96"/>
      <c r="E43" s="96"/>
      <c r="F43" s="96"/>
      <c r="G43" s="96"/>
      <c r="H43" s="98"/>
      <c r="I43" s="107"/>
      <c r="J43" s="100"/>
      <c r="K43" s="99"/>
      <c r="L43" s="99"/>
      <c r="M43" s="108"/>
    </row>
    <row r="44" spans="1:13">
      <c r="A44" s="6"/>
      <c r="B44" s="89"/>
      <c r="C44" s="89"/>
      <c r="D44" s="89"/>
      <c r="E44" s="89"/>
      <c r="F44" s="89"/>
      <c r="G44" s="89"/>
      <c r="H44" s="89"/>
      <c r="I44" s="90"/>
      <c r="J44" s="90"/>
      <c r="K44" s="90"/>
      <c r="L44" s="90"/>
      <c r="M44" s="90"/>
    </row>
    <row r="45" spans="1:13" ht="20.100000000000001" customHeight="1">
      <c r="A45" s="184" t="s">
        <v>360</v>
      </c>
    </row>
    <row r="46" spans="1:13" ht="20.100000000000001" customHeight="1">
      <c r="A46" s="95" t="s">
        <v>361</v>
      </c>
    </row>
    <row r="47" spans="1:13" ht="20.100000000000001" customHeight="1">
      <c r="A47" s="95" t="s">
        <v>258</v>
      </c>
    </row>
    <row r="48" spans="1:13" ht="17.25">
      <c r="A48" s="95" t="s">
        <v>340</v>
      </c>
    </row>
  </sheetData>
  <mergeCells count="3">
    <mergeCell ref="A2:M2"/>
    <mergeCell ref="A4:M4"/>
    <mergeCell ref="C5:G5"/>
  </mergeCells>
  <phoneticPr fontId="20"/>
  <dataValidations count="2">
    <dataValidation imeMode="off" allowBlank="1" sqref="H38:H39 J38:J39 H36:L37 I8:J9 H7:J7 H31:K31 I35:L35 H40:L40 K41:K42 H17:H30 I21:L28 I29:J30 J10:J15 I17:K20 I16:J16"/>
    <dataValidation imeMode="hiragana" allowBlank="1" sqref="M35:M37 M40 M21:M28"/>
  </dataValidations>
  <pageMargins left="0" right="0" top="0.39370078740157483" bottom="0.43307086614173229" header="0.31496062992125984" footer="0.31496062992125984"/>
  <pageSetup paperSize="8"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頭紙</vt:lpstr>
      <vt:lpstr>１招へい事業</vt:lpstr>
      <vt:lpstr>２派遣事業</vt:lpstr>
      <vt:lpstr>３オンライン交流（単独）</vt:lpstr>
      <vt:lpstr>４フォローアップ事業</vt:lpstr>
      <vt:lpstr>'１招へい事業'!Print_Area</vt:lpstr>
      <vt:lpstr>'２派遣事業'!Print_Area</vt:lpstr>
      <vt:lpstr>'３オンライン交流（単独）'!Print_Area</vt:lpstr>
      <vt:lpstr>'４フォローアップ事業'!Print_Area</vt:lpstr>
      <vt:lpstr>頭紙!Print_Area</vt:lpstr>
    </vt:vector>
  </TitlesOfParts>
  <Company>jice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羽鳥　剛</dc:creator>
  <cp:lastModifiedBy>情報通信課</cp:lastModifiedBy>
  <cp:lastPrinted>2022-03-30T01:14:41Z</cp:lastPrinted>
  <dcterms:created xsi:type="dcterms:W3CDTF">2010-01-14T09:11:07Z</dcterms:created>
  <dcterms:modified xsi:type="dcterms:W3CDTF">2022-03-30T01:18:49Z</dcterms:modified>
</cp:coreProperties>
</file>