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45"/>
  </bookViews>
  <sheets>
    <sheet name="入札（物品役務等）" sheetId="1" r:id="rId1"/>
  </sheets>
  <definedNames>
    <definedName name="_xlnm._FilterDatabase" localSheetId="0" hidden="1">'入札（物品役務等）'!$B$1:$B$18</definedName>
    <definedName name="_xlnm.Print_Area" localSheetId="0">'入札（物品役務等）'!$A$1:$O$19</definedName>
    <definedName name="_xlnm.Print_Titles" localSheetId="0">'入札（物品役務等）'!$3:$4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7" i="1"/>
  <c r="K6" i="1"/>
  <c r="K5" i="1"/>
</calcChain>
</file>

<file path=xl/sharedStrings.xml><?xml version="1.0" encoding="utf-8"?>
<sst xmlns="http://schemas.openxmlformats.org/spreadsheetml/2006/main" count="159" uniqueCount="78">
  <si>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</si>
  <si>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8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</si>
  <si>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8"/>
  </si>
  <si>
    <t>契約を締結した日</t>
    <rPh sb="0" eb="2">
      <t>ケイヤク</t>
    </rPh>
    <rPh sb="3" eb="5">
      <t>テイケツ</t>
    </rPh>
    <rPh sb="7" eb="8">
      <t>ヒ</t>
    </rPh>
    <phoneticPr fontId="8"/>
  </si>
  <si>
    <t>契約の相手方の名称</t>
    <rPh sb="0" eb="2">
      <t>ケイヤク</t>
    </rPh>
    <rPh sb="3" eb="6">
      <t>アイテガタ</t>
    </rPh>
    <rPh sb="7" eb="9">
      <t>メイショウ</t>
    </rPh>
    <phoneticPr fontId="8"/>
  </si>
  <si>
    <t>法人番号</t>
    <rPh sb="0" eb="2">
      <t>ホウジン</t>
    </rPh>
    <rPh sb="2" eb="4">
      <t>バンゴウ</t>
    </rPh>
    <phoneticPr fontId="8"/>
  </si>
  <si>
    <t>契約の相手方の住所</t>
    <rPh sb="0" eb="2">
      <t>ケイヤク</t>
    </rPh>
    <rPh sb="3" eb="6">
      <t>アイテカタ</t>
    </rPh>
    <rPh sb="7" eb="9">
      <t>ジュウショ</t>
    </rPh>
    <phoneticPr fontId="8"/>
  </si>
  <si>
    <t>予定価格</t>
    <rPh sb="0" eb="2">
      <t>ヨテイ</t>
    </rPh>
    <rPh sb="2" eb="4">
      <t>カカク</t>
    </rPh>
    <phoneticPr fontId="8"/>
  </si>
  <si>
    <t>契約金額</t>
    <rPh sb="0" eb="2">
      <t>ケイヤク</t>
    </rPh>
    <rPh sb="2" eb="4">
      <t>キンガク</t>
    </rPh>
    <phoneticPr fontId="8"/>
  </si>
  <si>
    <t>落札率</t>
    <rPh sb="0" eb="2">
      <t>ラクサツ</t>
    </rPh>
    <rPh sb="2" eb="3">
      <t>リツ</t>
    </rPh>
    <phoneticPr fontId="8"/>
  </si>
  <si>
    <t>公益法人の場合</t>
    <rPh sb="0" eb="2">
      <t>コウエキ</t>
    </rPh>
    <rPh sb="2" eb="4">
      <t>ホウジン</t>
    </rPh>
    <rPh sb="5" eb="7">
      <t>バアイ</t>
    </rPh>
    <phoneticPr fontId="8"/>
  </si>
  <si>
    <t>備　　考</t>
    <rPh sb="0" eb="1">
      <t>ソナエ</t>
    </rPh>
    <rPh sb="3" eb="4">
      <t>コウ</t>
    </rPh>
    <phoneticPr fontId="8"/>
  </si>
  <si>
    <t>公益法人の区分</t>
    <rPh sb="0" eb="2">
      <t>コウエキ</t>
    </rPh>
    <rPh sb="2" eb="4">
      <t>ホウジン</t>
    </rPh>
    <rPh sb="5" eb="7">
      <t>クブン</t>
    </rPh>
    <phoneticPr fontId="8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</si>
  <si>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8"/>
  </si>
  <si>
    <t>応札・応募者数</t>
    <rPh sb="0" eb="2">
      <t>オウサツ</t>
    </rPh>
    <rPh sb="3" eb="7">
      <t>オウボシャスウ</t>
    </rPh>
    <phoneticPr fontId="8"/>
  </si>
  <si>
    <t>「官房総務課関連システム用共通サーバー機器」業務委嘱</t>
    <rPh sb="22" eb="24">
      <t>ギョウム</t>
    </rPh>
    <rPh sb="24" eb="26">
      <t>イショク</t>
    </rPh>
    <phoneticPr fontId="8"/>
  </si>
  <si>
    <t>支出負担行為担当官代理
外務省大臣官房長　石川浩司
東京都千代田区霞が関２－２－１</t>
    <rPh sb="9" eb="11">
      <t>ダイリ</t>
    </rPh>
    <rPh sb="19" eb="20">
      <t>チョウ</t>
    </rPh>
    <rPh sb="21" eb="23">
      <t>イシカワ</t>
    </rPh>
    <rPh sb="23" eb="25">
      <t>コウジ</t>
    </rPh>
    <phoneticPr fontId="8"/>
  </si>
  <si>
    <t>リコージャパン株式会社</t>
  </si>
  <si>
    <t>1010001110829</t>
  </si>
  <si>
    <t>東京都大田区中馬込１丁目３番６号</t>
  </si>
  <si>
    <t>一般</t>
  </si>
  <si>
    <t>－</t>
  </si>
  <si>
    <t/>
  </si>
  <si>
    <t>「海外安全対策の対外発信強化に資する機内誌（JAL及びANA）への広告掲載」業務委嘱</t>
  </si>
  <si>
    <t>支出負担行為担当官
外務省大臣官房会計課長　貝原健太郎
東京都千代田区霞が関２－２－１</t>
    <rPh sb="22" eb="24">
      <t>カイバラ</t>
    </rPh>
    <rPh sb="24" eb="27">
      <t>ケンタロウ</t>
    </rPh>
    <phoneticPr fontId="8"/>
  </si>
  <si>
    <t>株式会社クオラス</t>
  </si>
  <si>
    <t>3010701020177</t>
  </si>
  <si>
    <t>東京都品川区大崎２丁目１番１号</t>
  </si>
  <si>
    <t>「『日本外交文書』の電子データ原稿作成（テキスト入力）」業務委嘱</t>
  </si>
  <si>
    <t>株式会社コーポレートインパクト</t>
  </si>
  <si>
    <t>9010401009837</t>
  </si>
  <si>
    <t>東京都港区芝浦４丁目９番１８号</t>
  </si>
  <si>
    <t>「『国会提出予定条約テキスト』の印刷・製本」業務委嘱</t>
  </si>
  <si>
    <t>有限会社太平印刷</t>
  </si>
  <si>
    <t>6013302012061</t>
  </si>
  <si>
    <t>東京都豊島区長崎６丁目２２番１０号</t>
  </si>
  <si>
    <t>@8他</t>
  </si>
  <si>
    <t>「『外国人の受入れと社会統合のための国際フォーラム』開催に係る業務」業務委嘱</t>
    <rPh sb="2" eb="3">
      <t>ソト</t>
    </rPh>
    <rPh sb="29" eb="30">
      <t>カカ</t>
    </rPh>
    <rPh sb="31" eb="33">
      <t>ギョウム</t>
    </rPh>
    <rPh sb="36" eb="38">
      <t>イショク</t>
    </rPh>
    <phoneticPr fontId="8"/>
  </si>
  <si>
    <t>株式会社イー・シー・インターナショナル</t>
  </si>
  <si>
    <t>7011001106209</t>
  </si>
  <si>
    <t>東京都渋谷区広尾１丁目１１番２号</t>
    <rPh sb="13" eb="14">
      <t>バン</t>
    </rPh>
    <rPh sb="15" eb="16">
      <t>ゴウ</t>
    </rPh>
    <phoneticPr fontId="8"/>
  </si>
  <si>
    <t>「領事サービス向上・改善のためのアンケート調査」業務委嘱</t>
    <rPh sb="26" eb="28">
      <t>イショク</t>
    </rPh>
    <phoneticPr fontId="8"/>
  </si>
  <si>
    <t>株式会社バルク</t>
  </si>
  <si>
    <t>4010001107293</t>
  </si>
  <si>
    <t>東京都港区虎ノ門４丁目１番４０号</t>
    <phoneticPr fontId="8"/>
  </si>
  <si>
    <t>一般
（総合）</t>
    <phoneticPr fontId="8"/>
  </si>
  <si>
    <t>「奥・井ノ上記念日本青少年国際連合視察派遣事業（東京プログラム）」業務委嘱</t>
    <rPh sb="33" eb="35">
      <t>ギョウム</t>
    </rPh>
    <rPh sb="35" eb="37">
      <t>イショク</t>
    </rPh>
    <phoneticPr fontId="8"/>
  </si>
  <si>
    <t>株式会社日本旅行</t>
  </si>
  <si>
    <t>1010401023408</t>
  </si>
  <si>
    <t>東京都中央区日本橋１丁目１９番１号</t>
  </si>
  <si>
    <t>「キーケース等」の購入</t>
    <rPh sb="9" eb="11">
      <t>コウニュウ</t>
    </rPh>
    <phoneticPr fontId="8"/>
  </si>
  <si>
    <t>株式会社フォーサイト</t>
  </si>
  <si>
    <t>7011301006050</t>
  </si>
  <si>
    <t>東京都中央区八丁堀４丁目１０番８号</t>
  </si>
  <si>
    <t>「領事業務情報システム（ＬＴＯデータカートリッジほか）」の購入</t>
    <rPh sb="29" eb="31">
      <t>コウニュウ</t>
    </rPh>
    <phoneticPr fontId="8"/>
  </si>
  <si>
    <t>株式会社ＢＧＳ</t>
  </si>
  <si>
    <t>8030001022801</t>
  </si>
  <si>
    <t>東京都千代田区東神田２丁目１番１１号</t>
  </si>
  <si>
    <t>「『女性差別撤廃条約を知っていますか？』ウェビナーの開催に係る支援」業務委嘱</t>
    <rPh sb="36" eb="38">
      <t>イショク</t>
    </rPh>
    <phoneticPr fontId="8"/>
  </si>
  <si>
    <t>「執務室レイアウト変更に伴う什器」の購入</t>
    <rPh sb="18" eb="20">
      <t>コウニュウ</t>
    </rPh>
    <phoneticPr fontId="8"/>
  </si>
  <si>
    <t>株式会社第一文眞堂</t>
  </si>
  <si>
    <t>5010401017488</t>
  </si>
  <si>
    <t>東京都港区芝大門１丁目３番１６号</t>
  </si>
  <si>
    <t>「在留届及び『たびレジ』認知度向上及び登録促進に関する広報等」業務委嘱</t>
  </si>
  <si>
    <t>ソフトバンク株式会社</t>
  </si>
  <si>
    <t>9010401052465</t>
  </si>
  <si>
    <t>東京都港区海岸１丁目７番１号</t>
  </si>
  <si>
    <t>「『日本外交文書』原稿の校正作業」業務委嘱</t>
  </si>
  <si>
    <t>合同会社Ｓｗｉｆｔｌｙ</t>
  </si>
  <si>
    <t>2010403006772</t>
  </si>
  <si>
    <t>東京都港区南麻布２丁目９番１８号</t>
  </si>
  <si>
    <t>「『日米硫黄島戦没者合同慰霊追悼顕彰式』のための航空機チャーター便借上」業務委嘱</t>
    <rPh sb="36" eb="38">
      <t>ギョウム</t>
    </rPh>
    <rPh sb="38" eb="40">
      <t>イショク</t>
    </rPh>
    <phoneticPr fontId="8"/>
  </si>
  <si>
    <t>日本航空株式会社</t>
  </si>
  <si>
    <t>7010701007666</t>
  </si>
  <si>
    <t>東京都品川区東品川２丁目４番１１号</t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</si>
  <si>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8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</si>
  <si>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8"/>
  </si>
  <si>
    <t>単価契約
予定調達総額
2,861,760円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</si>
</sst>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38" fontId="5" fillId="2" borderId="0" xfId="1" applyFont="1" applyFill="1" applyAlignment="1">
      <alignment vertical="center" wrapText="1"/>
    </xf>
    <xf numFmtId="38" fontId="5" fillId="2" borderId="0" xfId="1" applyFont="1" applyFill="1">
      <alignment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179" fontId="7" fillId="2" borderId="7" xfId="2" applyNumberFormat="1" applyFont="1" applyFill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8" fontId="5" fillId="0" borderId="0" xfId="1" applyFont="1" applyAlignment="1">
      <alignment vertical="center" wrapText="1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9" fontId="5" fillId="2" borderId="0" xfId="2" applyNumberFormat="1" applyFont="1" applyFill="1">
      <alignment vertical="center"/>
    </xf>
    <xf numFmtId="9" fontId="5" fillId="0" borderId="0" xfId="2" applyNumberFormat="1" applyFont="1">
      <alignment vertical="center"/>
    </xf>
    <xf numFmtId="0" fontId="7" fillId="0" borderId="8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38" fontId="7" fillId="0" borderId="0" xfId="1" applyFont="1" applyAlignment="1">
      <alignment vertical="center" wrapText="1"/>
    </xf>
    <xf numFmtId="38" fontId="7" fillId="0" borderId="0" xfId="1" applyFont="1">
      <alignment vertical="center"/>
    </xf>
    <xf numFmtId="176" fontId="7" fillId="0" borderId="0" xfId="0" applyNumberFormat="1" applyFont="1">
      <alignment vertical="center"/>
    </xf>
    <xf numFmtId="178" fontId="7" fillId="2" borderId="2" xfId="0" applyNumberFormat="1" applyFont="1" applyFill="1" applyBorder="1" applyAlignment="1">
      <alignment horizontal="center" vertical="center" wrapText="1"/>
    </xf>
    <xf numFmtId="178" fontId="7" fillId="2" borderId="6" xfId="0" applyNumberFormat="1" applyFont="1" applyFill="1" applyBorder="1" applyAlignment="1">
      <alignment horizontal="center" vertical="center" wrapText="1"/>
    </xf>
    <xf numFmtId="179" fontId="7" fillId="2" borderId="2" xfId="0" applyNumberFormat="1" applyFont="1" applyFill="1" applyBorder="1" applyAlignment="1">
      <alignment horizontal="center" vertical="center" wrapText="1"/>
    </xf>
    <xf numFmtId="179" fontId="7" fillId="2" borderId="6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view="pageBreakPreview" zoomScale="60" workbookViewId="0">
      <selection activeCell="A3" sqref="A3:A4"/>
    </sheetView>
  </sheetViews>
  <sheetFormatPr defaultRowHeight="25.5" x14ac:dyDescent="0.15"/>
  <cols>
    <col min="1" max="1" width="7.25" style="35" customWidth="1"/>
    <col min="2" max="2" width="31.75" style="3" customWidth="1"/>
    <col min="3" max="3" width="44.625" style="3" customWidth="1"/>
    <col min="4" max="4" width="21.125" style="36" customWidth="1"/>
    <col min="5" max="5" width="25.625" style="37" customWidth="1"/>
    <col min="6" max="6" width="23.375" style="38" customWidth="1"/>
    <col min="7" max="7" width="37.5" style="3" customWidth="1"/>
    <col min="8" max="8" width="21.25" style="37" customWidth="1"/>
    <col min="9" max="10" width="15.375" style="5" customWidth="1"/>
    <col min="11" max="11" width="13.25" style="39" customWidth="1"/>
    <col min="12" max="12" width="18.875" style="40" customWidth="1"/>
    <col min="13" max="13" width="18.25" style="40" customWidth="1"/>
    <col min="14" max="14" width="17.625" style="40" customWidth="1"/>
    <col min="15" max="15" width="20.75" style="3" customWidth="1"/>
    <col min="16" max="16" width="41.25" style="28" customWidth="1"/>
    <col min="17" max="17" width="5.75" style="29" customWidth="1"/>
    <col min="18" max="18" width="9.125" style="30" bestFit="1" customWidth="1"/>
    <col min="19" max="19" width="13.25" style="31" bestFit="1" customWidth="1"/>
    <col min="20" max="20" width="11" style="32" customWidth="1"/>
    <col min="21" max="21" width="9.125" style="33" bestFit="1" customWidth="1"/>
    <col min="22" max="22" width="13.375" style="30" customWidth="1"/>
    <col min="23" max="23" width="18.375" style="30" customWidth="1"/>
    <col min="24" max="24" width="12.625" style="34" customWidth="1"/>
    <col min="25" max="25" width="14.25" style="33" bestFit="1" customWidth="1"/>
    <col min="26" max="26" width="10.125" style="33" customWidth="1"/>
    <col min="27" max="27" width="9" style="33" customWidth="1"/>
    <col min="28" max="16384" width="9" style="33"/>
  </cols>
  <sheetData>
    <row r="1" spans="1:24" s="6" customFormat="1" ht="14.25" customHeight="1" x14ac:dyDescent="0.1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"/>
      <c r="Q1" s="2"/>
      <c r="R1" s="3"/>
      <c r="S1" s="4"/>
      <c r="T1" s="5"/>
      <c r="V1" s="3"/>
      <c r="W1" s="3"/>
      <c r="X1" s="7"/>
    </row>
    <row r="2" spans="1:24" s="9" customFormat="1" ht="90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8"/>
    </row>
    <row r="3" spans="1:24" s="11" customFormat="1" ht="90" customHeight="1" x14ac:dyDescent="0.15">
      <c r="A3" s="62"/>
      <c r="B3" s="58" t="s">
        <v>1</v>
      </c>
      <c r="C3" s="58" t="s">
        <v>2</v>
      </c>
      <c r="D3" s="58" t="s">
        <v>3</v>
      </c>
      <c r="E3" s="58" t="s">
        <v>4</v>
      </c>
      <c r="F3" s="64" t="s">
        <v>5</v>
      </c>
      <c r="G3" s="58" t="s">
        <v>6</v>
      </c>
      <c r="H3" s="58" t="s">
        <v>76</v>
      </c>
      <c r="I3" s="51" t="s">
        <v>7</v>
      </c>
      <c r="J3" s="51" t="s">
        <v>8</v>
      </c>
      <c r="K3" s="53" t="s">
        <v>9</v>
      </c>
      <c r="L3" s="55" t="s">
        <v>10</v>
      </c>
      <c r="M3" s="56"/>
      <c r="N3" s="57"/>
      <c r="O3" s="58" t="s">
        <v>11</v>
      </c>
      <c r="P3" s="10"/>
    </row>
    <row r="4" spans="1:24" s="11" customFormat="1" ht="64.5" customHeight="1" x14ac:dyDescent="0.15">
      <c r="A4" s="63"/>
      <c r="B4" s="59"/>
      <c r="C4" s="59"/>
      <c r="D4" s="59"/>
      <c r="E4" s="59"/>
      <c r="F4" s="65"/>
      <c r="G4" s="59"/>
      <c r="H4" s="59"/>
      <c r="I4" s="52"/>
      <c r="J4" s="52"/>
      <c r="K4" s="54"/>
      <c r="L4" s="12" t="s">
        <v>12</v>
      </c>
      <c r="M4" s="12" t="s">
        <v>13</v>
      </c>
      <c r="N4" s="12" t="s">
        <v>14</v>
      </c>
      <c r="O4" s="59"/>
      <c r="P4" s="10"/>
    </row>
    <row r="5" spans="1:24" s="11" customFormat="1" ht="90" customHeight="1" x14ac:dyDescent="0.15">
      <c r="A5" s="12">
        <v>1</v>
      </c>
      <c r="B5" s="13" t="s">
        <v>15</v>
      </c>
      <c r="C5" s="14" t="s">
        <v>16</v>
      </c>
      <c r="D5" s="15">
        <v>44566</v>
      </c>
      <c r="E5" s="16" t="s">
        <v>17</v>
      </c>
      <c r="F5" s="17" t="s">
        <v>18</v>
      </c>
      <c r="G5" s="16" t="s">
        <v>19</v>
      </c>
      <c r="H5" s="18" t="s">
        <v>20</v>
      </c>
      <c r="I5" s="19">
        <v>11737550</v>
      </c>
      <c r="J5" s="19">
        <v>9130000</v>
      </c>
      <c r="K5" s="20">
        <f t="shared" ref="K5:K18" si="0">ROUNDDOWN(J5/I5,3)</f>
        <v>0.77700000000000002</v>
      </c>
      <c r="L5" s="21" t="s">
        <v>21</v>
      </c>
      <c r="M5" s="21" t="s">
        <v>21</v>
      </c>
      <c r="N5" s="21" t="s">
        <v>21</v>
      </c>
      <c r="O5" s="22" t="s">
        <v>22</v>
      </c>
      <c r="P5" s="10"/>
    </row>
    <row r="6" spans="1:24" s="11" customFormat="1" ht="90" customHeight="1" x14ac:dyDescent="0.15">
      <c r="A6" s="12">
        <v>2</v>
      </c>
      <c r="B6" s="16" t="s">
        <v>23</v>
      </c>
      <c r="C6" s="23" t="s">
        <v>24</v>
      </c>
      <c r="D6" s="15">
        <v>44568</v>
      </c>
      <c r="E6" s="16" t="s">
        <v>25</v>
      </c>
      <c r="F6" s="17" t="s">
        <v>26</v>
      </c>
      <c r="G6" s="16" t="s">
        <v>27</v>
      </c>
      <c r="H6" s="18" t="s">
        <v>20</v>
      </c>
      <c r="I6" s="19">
        <v>5478000</v>
      </c>
      <c r="J6" s="19">
        <v>4378000</v>
      </c>
      <c r="K6" s="20">
        <f t="shared" si="0"/>
        <v>0.79900000000000004</v>
      </c>
      <c r="L6" s="21" t="s">
        <v>21</v>
      </c>
      <c r="M6" s="21" t="s">
        <v>21</v>
      </c>
      <c r="N6" s="21" t="s">
        <v>21</v>
      </c>
      <c r="O6" s="13" t="s">
        <v>22</v>
      </c>
      <c r="P6" s="10"/>
    </row>
    <row r="7" spans="1:24" s="11" customFormat="1" ht="90" customHeight="1" x14ac:dyDescent="0.15">
      <c r="A7" s="12">
        <v>3</v>
      </c>
      <c r="B7" s="16" t="s">
        <v>28</v>
      </c>
      <c r="C7" s="23" t="s">
        <v>24</v>
      </c>
      <c r="D7" s="15">
        <v>44572</v>
      </c>
      <c r="E7" s="16" t="s">
        <v>29</v>
      </c>
      <c r="F7" s="17" t="s">
        <v>30</v>
      </c>
      <c r="G7" s="16" t="s">
        <v>31</v>
      </c>
      <c r="H7" s="18" t="s">
        <v>20</v>
      </c>
      <c r="I7" s="24">
        <v>2310000</v>
      </c>
      <c r="J7" s="19">
        <v>1254000</v>
      </c>
      <c r="K7" s="20">
        <f t="shared" si="0"/>
        <v>0.54200000000000004</v>
      </c>
      <c r="L7" s="21" t="s">
        <v>21</v>
      </c>
      <c r="M7" s="21" t="s">
        <v>21</v>
      </c>
      <c r="N7" s="21" t="s">
        <v>21</v>
      </c>
      <c r="O7" s="22" t="s">
        <v>22</v>
      </c>
      <c r="P7" s="10"/>
    </row>
    <row r="8" spans="1:24" s="11" customFormat="1" ht="90" customHeight="1" x14ac:dyDescent="0.15">
      <c r="A8" s="12">
        <v>4</v>
      </c>
      <c r="B8" s="16" t="s">
        <v>32</v>
      </c>
      <c r="C8" s="23" t="s">
        <v>24</v>
      </c>
      <c r="D8" s="15">
        <v>44572</v>
      </c>
      <c r="E8" s="16" t="s">
        <v>33</v>
      </c>
      <c r="F8" s="17" t="s">
        <v>34</v>
      </c>
      <c r="G8" s="16" t="s">
        <v>35</v>
      </c>
      <c r="H8" s="25" t="s">
        <v>20</v>
      </c>
      <c r="I8" s="26" t="s">
        <v>21</v>
      </c>
      <c r="J8" s="19" t="s">
        <v>36</v>
      </c>
      <c r="K8" s="26" t="s">
        <v>21</v>
      </c>
      <c r="L8" s="26" t="s">
        <v>21</v>
      </c>
      <c r="M8" s="26" t="s">
        <v>21</v>
      </c>
      <c r="N8" s="26" t="s">
        <v>21</v>
      </c>
      <c r="O8" s="22" t="s">
        <v>77</v>
      </c>
      <c r="P8" s="10"/>
    </row>
    <row r="9" spans="1:24" s="11" customFormat="1" ht="90" customHeight="1" x14ac:dyDescent="0.15">
      <c r="A9" s="12">
        <v>5</v>
      </c>
      <c r="B9" s="16" t="s">
        <v>37</v>
      </c>
      <c r="C9" s="23" t="s">
        <v>24</v>
      </c>
      <c r="D9" s="15">
        <v>44573</v>
      </c>
      <c r="E9" s="16" t="s">
        <v>38</v>
      </c>
      <c r="F9" s="17" t="s">
        <v>39</v>
      </c>
      <c r="G9" s="16" t="s">
        <v>40</v>
      </c>
      <c r="H9" s="18" t="s">
        <v>20</v>
      </c>
      <c r="I9" s="19">
        <v>4279220</v>
      </c>
      <c r="J9" s="19">
        <v>3296004</v>
      </c>
      <c r="K9" s="20">
        <f t="shared" si="0"/>
        <v>0.77</v>
      </c>
      <c r="L9" s="26" t="s">
        <v>21</v>
      </c>
      <c r="M9" s="26" t="s">
        <v>21</v>
      </c>
      <c r="N9" s="26" t="s">
        <v>21</v>
      </c>
      <c r="O9" s="22" t="s">
        <v>22</v>
      </c>
      <c r="P9" s="10"/>
    </row>
    <row r="10" spans="1:24" s="11" customFormat="1" ht="90" customHeight="1" x14ac:dyDescent="0.15">
      <c r="A10" s="12">
        <v>6</v>
      </c>
      <c r="B10" s="16" t="s">
        <v>41</v>
      </c>
      <c r="C10" s="23" t="s">
        <v>24</v>
      </c>
      <c r="D10" s="15">
        <v>44574</v>
      </c>
      <c r="E10" s="16" t="s">
        <v>42</v>
      </c>
      <c r="F10" s="17" t="s">
        <v>43</v>
      </c>
      <c r="G10" s="16" t="s">
        <v>44</v>
      </c>
      <c r="H10" s="25" t="s">
        <v>45</v>
      </c>
      <c r="I10" s="19">
        <v>3669785</v>
      </c>
      <c r="J10" s="19">
        <v>1854600</v>
      </c>
      <c r="K10" s="20">
        <f t="shared" si="0"/>
        <v>0.505</v>
      </c>
      <c r="L10" s="26" t="s">
        <v>21</v>
      </c>
      <c r="M10" s="26" t="s">
        <v>21</v>
      </c>
      <c r="N10" s="26" t="s">
        <v>21</v>
      </c>
      <c r="O10" s="22" t="s">
        <v>22</v>
      </c>
      <c r="P10" s="10"/>
    </row>
    <row r="11" spans="1:24" s="11" customFormat="1" ht="90" customHeight="1" x14ac:dyDescent="0.15">
      <c r="A11" s="12">
        <v>7</v>
      </c>
      <c r="B11" s="16" t="s">
        <v>46</v>
      </c>
      <c r="C11" s="23" t="s">
        <v>24</v>
      </c>
      <c r="D11" s="15">
        <v>44575</v>
      </c>
      <c r="E11" s="16" t="s">
        <v>47</v>
      </c>
      <c r="F11" s="17" t="s">
        <v>48</v>
      </c>
      <c r="G11" s="16" t="s">
        <v>49</v>
      </c>
      <c r="H11" s="18" t="s">
        <v>20</v>
      </c>
      <c r="I11" s="19">
        <v>4187388</v>
      </c>
      <c r="J11" s="19">
        <v>2439127</v>
      </c>
      <c r="K11" s="20">
        <f t="shared" si="0"/>
        <v>0.58199999999999996</v>
      </c>
      <c r="L11" s="26" t="s">
        <v>21</v>
      </c>
      <c r="M11" s="26" t="s">
        <v>21</v>
      </c>
      <c r="N11" s="26" t="s">
        <v>21</v>
      </c>
      <c r="O11" s="22" t="s">
        <v>22</v>
      </c>
      <c r="P11" s="10"/>
    </row>
    <row r="12" spans="1:24" s="11" customFormat="1" ht="90" customHeight="1" x14ac:dyDescent="0.15">
      <c r="A12" s="12">
        <v>8</v>
      </c>
      <c r="B12" s="16" t="s">
        <v>50</v>
      </c>
      <c r="C12" s="23" t="s">
        <v>24</v>
      </c>
      <c r="D12" s="15">
        <v>44578</v>
      </c>
      <c r="E12" s="16" t="s">
        <v>51</v>
      </c>
      <c r="F12" s="17" t="s">
        <v>52</v>
      </c>
      <c r="G12" s="16" t="s">
        <v>53</v>
      </c>
      <c r="H12" s="18" t="s">
        <v>20</v>
      </c>
      <c r="I12" s="19">
        <v>5063685</v>
      </c>
      <c r="J12" s="19">
        <v>4289780</v>
      </c>
      <c r="K12" s="20">
        <f t="shared" si="0"/>
        <v>0.84699999999999998</v>
      </c>
      <c r="L12" s="26" t="s">
        <v>21</v>
      </c>
      <c r="M12" s="26" t="s">
        <v>21</v>
      </c>
      <c r="N12" s="26" t="s">
        <v>21</v>
      </c>
      <c r="O12" s="22" t="s">
        <v>22</v>
      </c>
      <c r="P12" s="10"/>
    </row>
    <row r="13" spans="1:24" s="11" customFormat="1" ht="90" customHeight="1" x14ac:dyDescent="0.15">
      <c r="A13" s="12">
        <v>9</v>
      </c>
      <c r="B13" s="16" t="s">
        <v>54</v>
      </c>
      <c r="C13" s="23" t="s">
        <v>24</v>
      </c>
      <c r="D13" s="15">
        <v>44578</v>
      </c>
      <c r="E13" s="16" t="s">
        <v>55</v>
      </c>
      <c r="F13" s="17" t="s">
        <v>56</v>
      </c>
      <c r="G13" s="16" t="s">
        <v>57</v>
      </c>
      <c r="H13" s="18" t="s">
        <v>20</v>
      </c>
      <c r="I13" s="19">
        <v>4661360</v>
      </c>
      <c r="J13" s="19">
        <v>2154812</v>
      </c>
      <c r="K13" s="20">
        <f t="shared" si="0"/>
        <v>0.46200000000000002</v>
      </c>
      <c r="L13" s="26" t="s">
        <v>21</v>
      </c>
      <c r="M13" s="26" t="s">
        <v>21</v>
      </c>
      <c r="N13" s="26" t="s">
        <v>21</v>
      </c>
      <c r="O13" s="22" t="s">
        <v>22</v>
      </c>
      <c r="P13" s="10"/>
    </row>
    <row r="14" spans="1:24" s="11" customFormat="1" ht="90" customHeight="1" x14ac:dyDescent="0.15">
      <c r="A14" s="12">
        <v>10</v>
      </c>
      <c r="B14" s="16" t="s">
        <v>58</v>
      </c>
      <c r="C14" s="23" t="s">
        <v>24</v>
      </c>
      <c r="D14" s="15">
        <v>44580</v>
      </c>
      <c r="E14" s="16" t="s">
        <v>47</v>
      </c>
      <c r="F14" s="17" t="s">
        <v>48</v>
      </c>
      <c r="G14" s="16" t="s">
        <v>49</v>
      </c>
      <c r="H14" s="18" t="s">
        <v>20</v>
      </c>
      <c r="I14" s="24">
        <v>8638646</v>
      </c>
      <c r="J14" s="27">
        <v>5202890</v>
      </c>
      <c r="K14" s="20">
        <f t="shared" si="0"/>
        <v>0.60199999999999998</v>
      </c>
      <c r="L14" s="26" t="s">
        <v>21</v>
      </c>
      <c r="M14" s="26" t="s">
        <v>21</v>
      </c>
      <c r="N14" s="26" t="s">
        <v>21</v>
      </c>
      <c r="O14" s="22"/>
      <c r="P14" s="10"/>
    </row>
    <row r="15" spans="1:24" s="11" customFormat="1" ht="90" customHeight="1" x14ac:dyDescent="0.15">
      <c r="A15" s="12">
        <v>11</v>
      </c>
      <c r="B15" s="16" t="s">
        <v>59</v>
      </c>
      <c r="C15" s="23" t="s">
        <v>24</v>
      </c>
      <c r="D15" s="15">
        <v>44582</v>
      </c>
      <c r="E15" s="16" t="s">
        <v>60</v>
      </c>
      <c r="F15" s="17" t="s">
        <v>61</v>
      </c>
      <c r="G15" s="16" t="s">
        <v>62</v>
      </c>
      <c r="H15" s="18" t="s">
        <v>20</v>
      </c>
      <c r="I15" s="19">
        <v>7024953</v>
      </c>
      <c r="J15" s="19">
        <v>6909100</v>
      </c>
      <c r="K15" s="20">
        <f t="shared" si="0"/>
        <v>0.98299999999999998</v>
      </c>
      <c r="L15" s="26" t="s">
        <v>21</v>
      </c>
      <c r="M15" s="26" t="s">
        <v>21</v>
      </c>
      <c r="N15" s="26" t="s">
        <v>21</v>
      </c>
      <c r="O15" s="22" t="s">
        <v>22</v>
      </c>
      <c r="P15" s="10"/>
    </row>
    <row r="16" spans="1:24" s="11" customFormat="1" ht="90" customHeight="1" x14ac:dyDescent="0.15">
      <c r="A16" s="12">
        <v>12</v>
      </c>
      <c r="B16" s="16" t="s">
        <v>63</v>
      </c>
      <c r="C16" s="23" t="s">
        <v>24</v>
      </c>
      <c r="D16" s="15">
        <v>44586</v>
      </c>
      <c r="E16" s="16" t="s">
        <v>64</v>
      </c>
      <c r="F16" s="17" t="s">
        <v>65</v>
      </c>
      <c r="G16" s="16" t="s">
        <v>66</v>
      </c>
      <c r="H16" s="18" t="s">
        <v>20</v>
      </c>
      <c r="I16" s="24">
        <v>14936988</v>
      </c>
      <c r="J16" s="24">
        <v>14828000</v>
      </c>
      <c r="K16" s="20">
        <f t="shared" si="0"/>
        <v>0.99199999999999999</v>
      </c>
      <c r="L16" s="26" t="s">
        <v>21</v>
      </c>
      <c r="M16" s="26" t="s">
        <v>21</v>
      </c>
      <c r="N16" s="26" t="s">
        <v>21</v>
      </c>
      <c r="O16" s="22" t="s">
        <v>22</v>
      </c>
      <c r="P16" s="10"/>
    </row>
    <row r="17" spans="1:24" s="11" customFormat="1" ht="90" customHeight="1" x14ac:dyDescent="0.15">
      <c r="A17" s="12">
        <v>13</v>
      </c>
      <c r="B17" s="16" t="s">
        <v>67</v>
      </c>
      <c r="C17" s="23" t="s">
        <v>24</v>
      </c>
      <c r="D17" s="15">
        <v>44586</v>
      </c>
      <c r="E17" s="16" t="s">
        <v>68</v>
      </c>
      <c r="F17" s="17" t="s">
        <v>69</v>
      </c>
      <c r="G17" s="16" t="s">
        <v>70</v>
      </c>
      <c r="H17" s="18" t="s">
        <v>20</v>
      </c>
      <c r="I17" s="19">
        <v>2739000</v>
      </c>
      <c r="J17" s="19">
        <v>2310000</v>
      </c>
      <c r="K17" s="20">
        <f t="shared" si="0"/>
        <v>0.84299999999999997</v>
      </c>
      <c r="L17" s="26" t="s">
        <v>21</v>
      </c>
      <c r="M17" s="26" t="s">
        <v>21</v>
      </c>
      <c r="N17" s="26" t="s">
        <v>21</v>
      </c>
      <c r="O17" s="22" t="s">
        <v>22</v>
      </c>
      <c r="P17" s="10"/>
    </row>
    <row r="18" spans="1:24" s="11" customFormat="1" ht="90" customHeight="1" x14ac:dyDescent="0.15">
      <c r="A18" s="12">
        <v>14</v>
      </c>
      <c r="B18" s="16" t="s">
        <v>71</v>
      </c>
      <c r="C18" s="23" t="s">
        <v>24</v>
      </c>
      <c r="D18" s="15">
        <v>44592</v>
      </c>
      <c r="E18" s="16" t="s">
        <v>72</v>
      </c>
      <c r="F18" s="17" t="s">
        <v>73</v>
      </c>
      <c r="G18" s="16" t="s">
        <v>74</v>
      </c>
      <c r="H18" s="18" t="s">
        <v>20</v>
      </c>
      <c r="I18" s="19">
        <v>14960000</v>
      </c>
      <c r="J18" s="19">
        <v>13574000</v>
      </c>
      <c r="K18" s="20">
        <f t="shared" si="0"/>
        <v>0.90700000000000003</v>
      </c>
      <c r="L18" s="26" t="s">
        <v>21</v>
      </c>
      <c r="M18" s="26" t="s">
        <v>21</v>
      </c>
      <c r="N18" s="26" t="s">
        <v>21</v>
      </c>
      <c r="O18" s="22" t="s">
        <v>22</v>
      </c>
      <c r="P18" s="10"/>
    </row>
    <row r="19" spans="1:24" s="11" customFormat="1" ht="30" customHeight="1" x14ac:dyDescent="0.15">
      <c r="A19" s="41" t="s">
        <v>75</v>
      </c>
      <c r="B19" s="42"/>
      <c r="C19" s="42"/>
      <c r="D19" s="43"/>
      <c r="E19" s="42"/>
      <c r="F19" s="44"/>
      <c r="G19" s="42"/>
      <c r="H19" s="42"/>
      <c r="I19" s="42"/>
      <c r="J19" s="42"/>
      <c r="K19" s="42"/>
      <c r="L19" s="41"/>
      <c r="M19" s="41"/>
      <c r="N19" s="41"/>
      <c r="O19" s="42"/>
      <c r="P19" s="45"/>
      <c r="Q19" s="46"/>
      <c r="R19" s="47"/>
      <c r="S19" s="48"/>
      <c r="T19" s="49"/>
      <c r="V19" s="47"/>
      <c r="W19" s="47"/>
      <c r="X19" s="50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7 K9:K18">
    <cfRule type="expression" dxfId="14" priority="7" stopIfTrue="1">
      <formula>$AI5=1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7 K9:K18">
    <cfRule type="expression" dxfId="11" priority="4" stopIfTrue="1">
      <formula>$AH5=1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7 K9:K18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7 K9:K18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7 K9:K18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2022-03-01T03:30:10Z</dcterms:created>
  <dcterms:modified xsi:type="dcterms:W3CDTF">2022-03-01T03:31:05Z</dcterms:modified>
</cp:coreProperties>
</file>