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60" yWindow="330" windowWidth="19230" windowHeight="11580" tabRatio="732"/>
  </bookViews>
  <sheets>
    <sheet name="入札（物品役務等）" sheetId="1" r:id="rId1"/>
  </sheets>
  <definedNames>
    <definedName name="_xlnm._FilterDatabase" localSheetId="0" hidden="1">'入札（物品役務等）'!$B$1:$B$16</definedName>
    <definedName name="_xlnm.Print_Area" localSheetId="0">'入札（物品役務等）'!$A$1:$O$17</definedName>
    <definedName name="_xlnm.Print_Titles" localSheetId="0">'入札（物品役務等）'!$3:$4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6" i="1" l="1"/>
  <c r="K15" i="1"/>
  <c r="K14" i="1"/>
  <c r="K13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<sst xmlns="http://schemas.openxmlformats.org/spreadsheetml/2006/main" count="124" uniqueCount="67">
  <si>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</si>
  <si>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</si>
  <si>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</si>
  <si>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</si>
  <si>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</si>
  <si>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</si>
  <si>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</si>
  <si>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</si>
  <si>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</si>
  <si>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</si>
  <si>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</si>
  <si>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</si>
  <si>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</si>
  <si>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</si>
  <si>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</si>
  <si>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</si>
  <si>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－</t>
  </si>
  <si>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</si>
  <si>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3"/>
  </si>
  <si>
    <t>フクダ電子東京販売株式会社</t>
  </si>
  <si>
    <t>東京都文京区小石川４丁目１４番２４号</t>
  </si>
  <si>
    <t>一般</t>
  </si>
  <si>
    <t>「広報啓発用アプリ『竹島アプリ』の改修」業務委嘱</t>
  </si>
  <si>
    <t>「『外務省関係法令集』の印刷・製本及び編集・校正」業務委嘱</t>
  </si>
  <si>
    <t>「在外公館医務官室用医療機器『心電図解析装置』」の購入</t>
  </si>
  <si>
    <t>「領事業務情報システム（在外領事業務情報システム端末他へのウイルス対策ライセンス）」の購入</t>
  </si>
  <si>
    <r>
      <t>「</t>
    </r>
    <r>
      <rPr>
        <sz val="14"/>
        <rFont val="ＭＳ Ｐゴシック"/>
        <family val="3"/>
        <charset val="128"/>
      </rPr>
      <t>外務省研修所の洗濯機及び乾燥機」の購入</t>
    </r>
    <rPh sb="18" eb="20">
      <t>コウニュウ</t>
    </rPh>
    <phoneticPr fontId="12"/>
  </si>
  <si>
    <t>「執務室レイアウト変更に伴う什器」の購入</t>
  </si>
  <si>
    <t>「『地方×世界』～未来につなげる特別交流イベント～開催」業務委嘱</t>
  </si>
  <si>
    <t>「文化啓発用品」の購入</t>
  </si>
  <si>
    <t>「給与台帳の外部媒体出入力・検索システム用機器」の購入</t>
  </si>
  <si>
    <t>「監視カメラシステム」の購入</t>
  </si>
  <si>
    <t>「特殊撮影等」業務委嘱</t>
    <rPh sb="7" eb="9">
      <t>ギョウム</t>
    </rPh>
    <rPh sb="9" eb="11">
      <t>イショク</t>
    </rPh>
    <phoneticPr fontId="12"/>
  </si>
  <si>
    <t>「『日本外交文書　ＧＡＴＴへの加入　上・下』の印刷・製本」業務委嘱</t>
    <phoneticPr fontId="3"/>
  </si>
  <si>
    <t>株式会社インフォメーションポート</t>
  </si>
  <si>
    <t>株式会社アイネット</t>
  </si>
  <si>
    <t>株式会社六一書房</t>
  </si>
  <si>
    <t>国際電子株式会社</t>
  </si>
  <si>
    <t>株式会社イワナシ</t>
  </si>
  <si>
    <t>株式会社フォーサイト</t>
  </si>
  <si>
    <t>株式会社八芳園</t>
  </si>
  <si>
    <t>一般財団法人日本国際協力システム</t>
  </si>
  <si>
    <t>富士フイルムビジネスイノベーションジャパン株式会社</t>
  </si>
  <si>
    <t>株式会社ジェイ・ティ</t>
  </si>
  <si>
    <t>株式会社国際マイクロ写真工業社</t>
  </si>
  <si>
    <t>3011101060004</t>
  </si>
  <si>
    <t>5010001067883</t>
  </si>
  <si>
    <t>8010001115235</t>
  </si>
  <si>
    <t>3010001043119</t>
  </si>
  <si>
    <t>6011101030094</t>
  </si>
  <si>
    <t>7011301006050</t>
  </si>
  <si>
    <t>1010401024257</t>
  </si>
  <si>
    <t>1011105005329</t>
  </si>
  <si>
    <t>1011101015050</t>
  </si>
  <si>
    <t>8180001004157</t>
  </si>
  <si>
    <t>1011101007287</t>
  </si>
  <si>
    <t>東京都千代田区神田練塀町３００番地</t>
  </si>
  <si>
    <t>東京都中央区銀座７丁目１６番２１号</t>
  </si>
  <si>
    <t>東京都千代田区神田神保町２丁目２番地２２</t>
  </si>
  <si>
    <t>東京都中央区新川２丁目２０番５号</t>
  </si>
  <si>
    <t>東京都新宿区北山伏町２番２号</t>
  </si>
  <si>
    <t>東京都中央区八丁堀４丁目１０番８号</t>
  </si>
  <si>
    <t>東京都港区白金台１丁目１番６号</t>
  </si>
  <si>
    <t>東京都中央区晴海２丁目５番２４号</t>
  </si>
  <si>
    <t>東京都江東区豊洲２丁目２番１号</t>
  </si>
  <si>
    <t>愛知県名古屋市千種区春岡通７丁目４９番地</t>
  </si>
  <si>
    <t>東京都新宿区箪笥町４番地３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</si>
</sst>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b/>
      <sz val="22"/>
      <color rgb="FFFF0000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38" fontId="4" fillId="2" borderId="0" xfId="6" applyFont="1" applyFill="1">
      <alignment vertical="center"/>
    </xf>
    <xf numFmtId="9" fontId="4" fillId="2" borderId="0" xfId="7" applyNumberFormat="1" applyFont="1" applyFill="1">
      <alignment vertical="center"/>
    </xf>
    <xf numFmtId="9" fontId="4" fillId="0" borderId="0" xfId="7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6" fillId="2" borderId="4" xfId="5" applyFont="1" applyFill="1" applyBorder="1" applyAlignment="1">
      <alignment horizontal="left" vertical="center" wrapText="1"/>
    </xf>
    <xf numFmtId="181" fontId="6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 wrapText="1"/>
    </xf>
    <xf numFmtId="179" fontId="6" fillId="2" borderId="4" xfId="0" applyNumberFormat="1" applyFont="1" applyFill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9" fontId="6" fillId="0" borderId="4" xfId="7" applyNumberFormat="1" applyFont="1" applyFill="1" applyBorder="1" applyAlignment="1">
      <alignment horizontal="center" vertical="center" wrapText="1"/>
    </xf>
    <xf numFmtId="179" fontId="6" fillId="2" borderId="4" xfId="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Border="1">
      <alignment vertical="center"/>
    </xf>
    <xf numFmtId="0" fontId="10" fillId="0" borderId="0" xfId="0" applyFont="1">
      <alignment vertical="center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38" fontId="6" fillId="2" borderId="4" xfId="6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179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１６７調査票４案件best100（再検討）0914提出用" xfId="5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559CDD"/>
      <color rgb="FF3399FF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view="pageBreakPreview" zoomScale="60" workbookViewId="0">
      <selection sqref="A1:O2"/>
    </sheetView>
  </sheetViews>
  <sheetFormatPr defaultColWidth="9" defaultRowHeight="25.5" x14ac:dyDescent="0.2"/>
  <cols>
    <col min="1" max="1" width="8.453125" style="1" customWidth="1"/>
    <col min="2" max="2" width="45.08984375" style="2" customWidth="1"/>
    <col min="3" max="3" width="34.26953125" style="2" customWidth="1"/>
    <col min="4" max="4" width="24.453125" style="3" customWidth="1"/>
    <col min="5" max="5" width="32.36328125" style="4" customWidth="1"/>
    <col min="6" max="6" width="25" style="5" customWidth="1"/>
    <col min="7" max="7" width="37.453125" style="2" customWidth="1"/>
    <col min="8" max="8" width="20.6328125" style="4" customWidth="1"/>
    <col min="9" max="10" width="17.453125" style="6" customWidth="1"/>
    <col min="11" max="11" width="15.36328125" style="7" customWidth="1"/>
    <col min="12" max="14" width="15.36328125" style="8" customWidth="1"/>
    <col min="15" max="15" width="26.36328125" style="2" customWidth="1"/>
    <col min="16" max="16" width="41.26953125" style="9" customWidth="1"/>
    <col min="17" max="17" width="5.7265625" style="10" customWidth="1"/>
    <col min="18" max="18" width="9.08984375" style="11" bestFit="1" customWidth="1"/>
    <col min="19" max="19" width="13.26953125" style="12" bestFit="1" customWidth="1"/>
    <col min="20" max="20" width="11" style="13" customWidth="1"/>
    <col min="21" max="21" width="9.08984375" style="14" bestFit="1" customWidth="1"/>
    <col min="22" max="22" width="13.36328125" style="11" customWidth="1"/>
    <col min="23" max="23" width="18.36328125" style="11" customWidth="1"/>
    <col min="24" max="24" width="12.6328125" style="15" customWidth="1"/>
    <col min="25" max="25" width="14.26953125" style="14" bestFit="1" customWidth="1"/>
    <col min="26" max="26" width="10.08984375" style="14" customWidth="1"/>
    <col min="27" max="27" width="9" style="14" customWidth="1"/>
    <col min="28" max="16384" width="9" style="14"/>
  </cols>
  <sheetData>
    <row r="1" spans="1:24" s="16" customFormat="1" ht="14.25" customHeigh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37"/>
      <c r="Q1" s="40"/>
      <c r="R1" s="2"/>
      <c r="S1" s="41"/>
      <c r="T1" s="6"/>
      <c r="V1" s="2"/>
      <c r="W1" s="2"/>
      <c r="X1" s="42"/>
    </row>
    <row r="2" spans="1:24" s="17" customFormat="1" ht="90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38"/>
    </row>
    <row r="3" spans="1:24" s="18" customFormat="1" ht="90" customHeight="1" x14ac:dyDescent="0.2">
      <c r="A3" s="47"/>
      <c r="B3" s="49" t="s">
        <v>5</v>
      </c>
      <c r="C3" s="49" t="s">
        <v>3</v>
      </c>
      <c r="D3" s="49" t="s">
        <v>9</v>
      </c>
      <c r="E3" s="49" t="s">
        <v>7</v>
      </c>
      <c r="F3" s="51" t="s">
        <v>8</v>
      </c>
      <c r="G3" s="49" t="s">
        <v>2</v>
      </c>
      <c r="H3" s="49" t="s">
        <v>10</v>
      </c>
      <c r="I3" s="53" t="s">
        <v>0</v>
      </c>
      <c r="J3" s="53" t="s">
        <v>11</v>
      </c>
      <c r="K3" s="55" t="s">
        <v>1</v>
      </c>
      <c r="L3" s="59" t="s">
        <v>6</v>
      </c>
      <c r="M3" s="60"/>
      <c r="N3" s="61"/>
      <c r="O3" s="57" t="s">
        <v>12</v>
      </c>
      <c r="P3" s="39"/>
    </row>
    <row r="4" spans="1:24" s="18" customFormat="1" ht="45.75" customHeight="1" x14ac:dyDescent="0.2">
      <c r="A4" s="48"/>
      <c r="B4" s="50"/>
      <c r="C4" s="50"/>
      <c r="D4" s="50"/>
      <c r="E4" s="50"/>
      <c r="F4" s="52"/>
      <c r="G4" s="50"/>
      <c r="H4" s="50"/>
      <c r="I4" s="54"/>
      <c r="J4" s="54"/>
      <c r="K4" s="56"/>
      <c r="L4" s="34" t="s">
        <v>4</v>
      </c>
      <c r="M4" s="34" t="s">
        <v>13</v>
      </c>
      <c r="N4" s="34" t="s">
        <v>14</v>
      </c>
      <c r="O4" s="58"/>
      <c r="P4" s="39"/>
    </row>
    <row r="5" spans="1:24" s="18" customFormat="1" ht="90" customHeight="1" x14ac:dyDescent="0.2">
      <c r="A5" s="19">
        <v>1</v>
      </c>
      <c r="B5" s="21" t="s">
        <v>22</v>
      </c>
      <c r="C5" s="23" t="s">
        <v>18</v>
      </c>
      <c r="D5" s="24">
        <v>44538</v>
      </c>
      <c r="E5" s="21" t="s">
        <v>34</v>
      </c>
      <c r="F5" s="26" t="s">
        <v>45</v>
      </c>
      <c r="G5" s="21" t="s">
        <v>56</v>
      </c>
      <c r="H5" s="28" t="s">
        <v>21</v>
      </c>
      <c r="I5" s="30">
        <v>8142750</v>
      </c>
      <c r="J5" s="30">
        <v>2935898</v>
      </c>
      <c r="K5" s="33">
        <f t="shared" ref="K5:K16" si="0">ROUNDDOWN(J5/I5,3)</f>
        <v>0.36</v>
      </c>
      <c r="L5" s="35" t="s">
        <v>16</v>
      </c>
      <c r="M5" s="35" t="s">
        <v>16</v>
      </c>
      <c r="N5" s="35" t="s">
        <v>16</v>
      </c>
      <c r="O5" s="43"/>
      <c r="P5" s="39"/>
    </row>
    <row r="6" spans="1:24" s="18" customFormat="1" ht="90" customHeight="1" x14ac:dyDescent="0.2">
      <c r="A6" s="19">
        <v>2</v>
      </c>
      <c r="B6" s="21" t="s">
        <v>23</v>
      </c>
      <c r="C6" s="23" t="s">
        <v>18</v>
      </c>
      <c r="D6" s="24">
        <v>44545</v>
      </c>
      <c r="E6" s="21" t="s">
        <v>35</v>
      </c>
      <c r="F6" s="26" t="s">
        <v>46</v>
      </c>
      <c r="G6" s="21" t="s">
        <v>57</v>
      </c>
      <c r="H6" s="28" t="s">
        <v>21</v>
      </c>
      <c r="I6" s="30">
        <v>12592800</v>
      </c>
      <c r="J6" s="30">
        <v>11880000</v>
      </c>
      <c r="K6" s="33">
        <f t="shared" si="0"/>
        <v>0.94299999999999995</v>
      </c>
      <c r="L6" s="35" t="s">
        <v>16</v>
      </c>
      <c r="M6" s="35" t="s">
        <v>16</v>
      </c>
      <c r="N6" s="35" t="s">
        <v>16</v>
      </c>
      <c r="O6" s="43"/>
      <c r="P6" s="39"/>
    </row>
    <row r="7" spans="1:24" s="18" customFormat="1" ht="90" customHeight="1" x14ac:dyDescent="0.2">
      <c r="A7" s="19">
        <v>3</v>
      </c>
      <c r="B7" s="21" t="s">
        <v>24</v>
      </c>
      <c r="C7" s="23" t="s">
        <v>18</v>
      </c>
      <c r="D7" s="24">
        <v>44545</v>
      </c>
      <c r="E7" s="21" t="s">
        <v>19</v>
      </c>
      <c r="F7" s="26">
        <v>8010501011990</v>
      </c>
      <c r="G7" s="21" t="s">
        <v>20</v>
      </c>
      <c r="H7" s="28" t="s">
        <v>21</v>
      </c>
      <c r="I7" s="31">
        <v>6098400</v>
      </c>
      <c r="J7" s="30">
        <v>5170000</v>
      </c>
      <c r="K7" s="33">
        <f t="shared" si="0"/>
        <v>0.84699999999999998</v>
      </c>
      <c r="L7" s="35" t="s">
        <v>16</v>
      </c>
      <c r="M7" s="35" t="s">
        <v>16</v>
      </c>
      <c r="N7" s="35" t="s">
        <v>16</v>
      </c>
      <c r="O7" s="43"/>
      <c r="P7" s="39"/>
    </row>
    <row r="8" spans="1:24" s="18" customFormat="1" ht="90" customHeight="1" x14ac:dyDescent="0.2">
      <c r="A8" s="19">
        <v>4</v>
      </c>
      <c r="B8" s="21" t="s">
        <v>33</v>
      </c>
      <c r="C8" s="23" t="s">
        <v>18</v>
      </c>
      <c r="D8" s="24">
        <v>44545</v>
      </c>
      <c r="E8" s="21" t="s">
        <v>36</v>
      </c>
      <c r="F8" s="26" t="s">
        <v>47</v>
      </c>
      <c r="G8" s="21" t="s">
        <v>58</v>
      </c>
      <c r="H8" s="29" t="s">
        <v>21</v>
      </c>
      <c r="I8" s="30">
        <v>2854654</v>
      </c>
      <c r="J8" s="30">
        <v>2151600</v>
      </c>
      <c r="K8" s="33">
        <f t="shared" si="0"/>
        <v>0.753</v>
      </c>
      <c r="L8" s="36" t="s">
        <v>16</v>
      </c>
      <c r="M8" s="36" t="s">
        <v>16</v>
      </c>
      <c r="N8" s="36" t="s">
        <v>16</v>
      </c>
      <c r="O8" s="43"/>
      <c r="P8" s="39"/>
    </row>
    <row r="9" spans="1:24" s="18" customFormat="1" ht="90" customHeight="1" x14ac:dyDescent="0.2">
      <c r="A9" s="19">
        <v>5</v>
      </c>
      <c r="B9" s="21" t="s">
        <v>25</v>
      </c>
      <c r="C9" s="23" t="s">
        <v>18</v>
      </c>
      <c r="D9" s="24">
        <v>44550</v>
      </c>
      <c r="E9" s="21" t="s">
        <v>37</v>
      </c>
      <c r="F9" s="26" t="s">
        <v>48</v>
      </c>
      <c r="G9" s="21" t="s">
        <v>59</v>
      </c>
      <c r="H9" s="28" t="s">
        <v>21</v>
      </c>
      <c r="I9" s="30">
        <v>8194430</v>
      </c>
      <c r="J9" s="30">
        <v>5021439</v>
      </c>
      <c r="K9" s="33">
        <f t="shared" si="0"/>
        <v>0.61199999999999999</v>
      </c>
      <c r="L9" s="36" t="s">
        <v>16</v>
      </c>
      <c r="M9" s="36" t="s">
        <v>16</v>
      </c>
      <c r="N9" s="36" t="s">
        <v>16</v>
      </c>
      <c r="O9" s="43"/>
      <c r="P9" s="39"/>
    </row>
    <row r="10" spans="1:24" s="18" customFormat="1" ht="90" customHeight="1" x14ac:dyDescent="0.2">
      <c r="A10" s="19">
        <v>6</v>
      </c>
      <c r="B10" s="21" t="s">
        <v>26</v>
      </c>
      <c r="C10" s="23" t="s">
        <v>18</v>
      </c>
      <c r="D10" s="24">
        <v>44552</v>
      </c>
      <c r="E10" s="21" t="s">
        <v>38</v>
      </c>
      <c r="F10" s="26" t="s">
        <v>49</v>
      </c>
      <c r="G10" s="21" t="s">
        <v>60</v>
      </c>
      <c r="H10" s="28" t="s">
        <v>21</v>
      </c>
      <c r="I10" s="30">
        <v>2128242</v>
      </c>
      <c r="J10" s="30">
        <v>1456070</v>
      </c>
      <c r="K10" s="33">
        <f t="shared" si="0"/>
        <v>0.68400000000000005</v>
      </c>
      <c r="L10" s="36" t="s">
        <v>16</v>
      </c>
      <c r="M10" s="36" t="s">
        <v>16</v>
      </c>
      <c r="N10" s="36" t="s">
        <v>16</v>
      </c>
      <c r="O10" s="43"/>
      <c r="P10" s="39"/>
    </row>
    <row r="11" spans="1:24" s="18" customFormat="1" ht="90" customHeight="1" x14ac:dyDescent="0.2">
      <c r="A11" s="44">
        <v>7</v>
      </c>
      <c r="B11" s="21" t="s">
        <v>27</v>
      </c>
      <c r="C11" s="23" t="s">
        <v>18</v>
      </c>
      <c r="D11" s="24">
        <v>44553</v>
      </c>
      <c r="E11" s="21" t="s">
        <v>39</v>
      </c>
      <c r="F11" s="26" t="s">
        <v>50</v>
      </c>
      <c r="G11" s="21" t="s">
        <v>61</v>
      </c>
      <c r="H11" s="28" t="s">
        <v>21</v>
      </c>
      <c r="I11" s="30">
        <v>14862047</v>
      </c>
      <c r="J11" s="30">
        <v>14264800</v>
      </c>
      <c r="K11" s="33">
        <f t="shared" si="0"/>
        <v>0.95899999999999996</v>
      </c>
      <c r="L11" s="36" t="s">
        <v>16</v>
      </c>
      <c r="M11" s="36" t="s">
        <v>16</v>
      </c>
      <c r="N11" s="36" t="s">
        <v>16</v>
      </c>
      <c r="O11" s="43"/>
      <c r="P11" s="39"/>
    </row>
    <row r="12" spans="1:24" s="18" customFormat="1" ht="90" customHeight="1" x14ac:dyDescent="0.2">
      <c r="A12" s="44">
        <v>8</v>
      </c>
      <c r="B12" s="21" t="s">
        <v>28</v>
      </c>
      <c r="C12" s="23" t="s">
        <v>18</v>
      </c>
      <c r="D12" s="24">
        <v>44553</v>
      </c>
      <c r="E12" s="21" t="s">
        <v>40</v>
      </c>
      <c r="F12" s="26" t="s">
        <v>51</v>
      </c>
      <c r="G12" s="21" t="s">
        <v>62</v>
      </c>
      <c r="H12" s="28" t="s">
        <v>21</v>
      </c>
      <c r="I12" s="30">
        <v>3419017</v>
      </c>
      <c r="J12" s="30">
        <v>2721411</v>
      </c>
      <c r="K12" s="33">
        <f t="shared" si="0"/>
        <v>0.79500000000000004</v>
      </c>
      <c r="L12" s="36" t="s">
        <v>16</v>
      </c>
      <c r="M12" s="36" t="s">
        <v>16</v>
      </c>
      <c r="N12" s="36" t="s">
        <v>16</v>
      </c>
      <c r="O12" s="43"/>
      <c r="P12" s="39"/>
    </row>
    <row r="13" spans="1:24" s="18" customFormat="1" ht="90" customHeight="1" x14ac:dyDescent="0.2">
      <c r="A13" s="44">
        <v>9</v>
      </c>
      <c r="B13" s="21" t="s">
        <v>29</v>
      </c>
      <c r="C13" s="23" t="s">
        <v>18</v>
      </c>
      <c r="D13" s="24">
        <v>44557</v>
      </c>
      <c r="E13" s="21" t="s">
        <v>41</v>
      </c>
      <c r="F13" s="26" t="s">
        <v>52</v>
      </c>
      <c r="G13" s="21" t="s">
        <v>63</v>
      </c>
      <c r="H13" s="28" t="s">
        <v>21</v>
      </c>
      <c r="I13" s="30">
        <v>16433406</v>
      </c>
      <c r="J13" s="30">
        <v>12773616</v>
      </c>
      <c r="K13" s="33">
        <f t="shared" si="0"/>
        <v>0.77700000000000002</v>
      </c>
      <c r="L13" s="36" t="s">
        <v>16</v>
      </c>
      <c r="M13" s="36" t="s">
        <v>16</v>
      </c>
      <c r="N13" s="36" t="s">
        <v>16</v>
      </c>
      <c r="O13" s="43"/>
      <c r="P13" s="39"/>
    </row>
    <row r="14" spans="1:24" s="18" customFormat="1" ht="90" customHeight="1" x14ac:dyDescent="0.2">
      <c r="A14" s="44">
        <v>10</v>
      </c>
      <c r="B14" s="21" t="s">
        <v>30</v>
      </c>
      <c r="C14" s="23" t="s">
        <v>18</v>
      </c>
      <c r="D14" s="24">
        <v>44558</v>
      </c>
      <c r="E14" s="21" t="s">
        <v>42</v>
      </c>
      <c r="F14" s="26" t="s">
        <v>53</v>
      </c>
      <c r="G14" s="21" t="s">
        <v>64</v>
      </c>
      <c r="H14" s="28" t="s">
        <v>21</v>
      </c>
      <c r="I14" s="30">
        <v>4799619</v>
      </c>
      <c r="J14" s="30">
        <v>4669027</v>
      </c>
      <c r="K14" s="33">
        <f t="shared" si="0"/>
        <v>0.97199999999999998</v>
      </c>
      <c r="L14" s="36" t="s">
        <v>16</v>
      </c>
      <c r="M14" s="36" t="s">
        <v>16</v>
      </c>
      <c r="N14" s="36" t="s">
        <v>16</v>
      </c>
      <c r="O14" s="43"/>
      <c r="P14" s="39"/>
    </row>
    <row r="15" spans="1:24" s="18" customFormat="1" ht="90" customHeight="1" x14ac:dyDescent="0.2">
      <c r="A15" s="44">
        <v>11</v>
      </c>
      <c r="B15" s="21" t="s">
        <v>31</v>
      </c>
      <c r="C15" s="23" t="s">
        <v>18</v>
      </c>
      <c r="D15" s="24">
        <v>44558</v>
      </c>
      <c r="E15" s="21" t="s">
        <v>43</v>
      </c>
      <c r="F15" s="26" t="s">
        <v>54</v>
      </c>
      <c r="G15" s="21" t="s">
        <v>65</v>
      </c>
      <c r="H15" s="29" t="s">
        <v>21</v>
      </c>
      <c r="I15" s="30">
        <v>2736250</v>
      </c>
      <c r="J15" s="30">
        <v>1936000</v>
      </c>
      <c r="K15" s="33">
        <f t="shared" si="0"/>
        <v>0.70699999999999996</v>
      </c>
      <c r="L15" s="36" t="s">
        <v>16</v>
      </c>
      <c r="M15" s="36" t="s">
        <v>16</v>
      </c>
      <c r="N15" s="36" t="s">
        <v>16</v>
      </c>
      <c r="O15" s="43"/>
      <c r="P15" s="39"/>
    </row>
    <row r="16" spans="1:24" s="18" customFormat="1" ht="90" customHeight="1" x14ac:dyDescent="0.2">
      <c r="A16" s="44">
        <v>12</v>
      </c>
      <c r="B16" s="21" t="s">
        <v>32</v>
      </c>
      <c r="C16" s="23" t="s">
        <v>18</v>
      </c>
      <c r="D16" s="24">
        <v>44558</v>
      </c>
      <c r="E16" s="21" t="s">
        <v>44</v>
      </c>
      <c r="F16" s="26" t="s">
        <v>55</v>
      </c>
      <c r="G16" s="21" t="s">
        <v>66</v>
      </c>
      <c r="H16" s="28" t="s">
        <v>21</v>
      </c>
      <c r="I16" s="31">
        <v>1751145</v>
      </c>
      <c r="J16" s="32">
        <v>1557655</v>
      </c>
      <c r="K16" s="33">
        <f t="shared" si="0"/>
        <v>0.88900000000000001</v>
      </c>
      <c r="L16" s="36" t="s">
        <v>16</v>
      </c>
      <c r="M16" s="36" t="s">
        <v>16</v>
      </c>
      <c r="N16" s="36" t="s">
        <v>16</v>
      </c>
      <c r="O16" s="43"/>
      <c r="P16" s="39"/>
    </row>
    <row r="17" spans="1:15" ht="30" customHeight="1" x14ac:dyDescent="0.2">
      <c r="A17" s="20" t="s">
        <v>15</v>
      </c>
      <c r="B17" s="22"/>
      <c r="C17" s="22"/>
      <c r="D17" s="25"/>
      <c r="E17" s="22"/>
      <c r="F17" s="27"/>
      <c r="G17" s="22"/>
      <c r="H17" s="22"/>
      <c r="I17" s="22"/>
      <c r="J17" s="22"/>
      <c r="K17" s="22"/>
      <c r="L17" s="20"/>
      <c r="M17" s="20"/>
      <c r="N17" s="20"/>
      <c r="O17" s="22"/>
    </row>
  </sheetData>
  <sortState ref="A6:Z79">
    <sortCondition descending="1" ref="J6:J79"/>
  </sortState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L3:N3"/>
  </mergeCells>
  <phoneticPr fontId="3"/>
  <conditionalFormatting sqref="K5:K16">
    <cfRule type="expression" dxfId="14" priority="193" stopIfTrue="1">
      <formula>$AI5=1</formula>
    </cfRule>
    <cfRule type="expression" dxfId="13" priority="194" stopIfTrue="1">
      <formula>#REF!="随意（単価）"</formula>
    </cfRule>
    <cfRule type="expression" dxfId="12" priority="195" stopIfTrue="1">
      <formula>#REF!="秘"</formula>
    </cfRule>
  </conditionalFormatting>
  <conditionalFormatting sqref="K5:K16">
    <cfRule type="expression" dxfId="11" priority="190" stopIfTrue="1">
      <formula>$AH5=1</formula>
    </cfRule>
    <cfRule type="expression" dxfId="10" priority="191" stopIfTrue="1">
      <formula>#REF!="随意（単価）"</formula>
    </cfRule>
    <cfRule type="expression" dxfId="9" priority="192" stopIfTrue="1">
      <formula>#REF!="秘"</formula>
    </cfRule>
  </conditionalFormatting>
  <conditionalFormatting sqref="K5:K16">
    <cfRule type="expression" dxfId="8" priority="181" stopIfTrue="1">
      <formula>#REF!=1</formula>
    </cfRule>
    <cfRule type="expression" dxfId="7" priority="182" stopIfTrue="1">
      <formula>#REF!="随意（単価）"</formula>
    </cfRule>
    <cfRule type="expression" dxfId="6" priority="183" stopIfTrue="1">
      <formula>#REF!="秘"</formula>
    </cfRule>
  </conditionalFormatting>
  <conditionalFormatting sqref="K5:K16">
    <cfRule type="expression" dxfId="5" priority="1345" stopIfTrue="1">
      <formula>#REF!=1</formula>
    </cfRule>
    <cfRule type="expression" dxfId="4" priority="1346" stopIfTrue="1">
      <formula>#REF!="随意（単価）"</formula>
    </cfRule>
    <cfRule type="expression" dxfId="3" priority="1347" stopIfTrue="1">
      <formula>$B5="秘"</formula>
    </cfRule>
  </conditionalFormatting>
  <conditionalFormatting sqref="K5:K16">
    <cfRule type="expression" dxfId="2" priority="1348" stopIfTrue="1">
      <formula>#REF!=1</formula>
    </cfRule>
    <cfRule type="expression" dxfId="1" priority="1349" stopIfTrue="1">
      <formula>#REF!="随意（単価）"</formula>
    </cfRule>
    <cfRule type="expression" dxfId="0" priority="1350" stopIfTrue="1">
      <formula>$B5="秘"</formula>
    </cfRule>
  </conditionalFormatting>
  <printOptions horizontalCentered="1"/>
  <pageMargins left="0.23622047244094491" right="0.23622047244094491" top="0.55118110236220474" bottom="0.35433070866141736" header="0.31496062992125984" footer="0.31496062992125984"/>
  <pageSetup paperSize="9" scale="4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2022-01-31T07:52:55Z</dcterms:created>
  <dcterms:modified xsi:type="dcterms:W3CDTF">2022-02-10T02:29:55Z</dcterms:modified>
</cp:coreProperties>
</file>