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60" yWindow="330" windowWidth="19230" windowHeight="11580" tabRatio="732"/>
  </bookViews>
  <sheets>
    <sheet name="入札（物品役務等）" sheetId="1" r:id="rId1"/>
  </sheets>
  <definedNames>
    <definedName name="_xlnm._FilterDatabase" localSheetId="0" hidden="1">'入札（物品役務等）'!$B$1:$B$15</definedName>
    <definedName name="_xlnm.Print_Area" localSheetId="0">'入札（物品役務等）'!$A$1:$O$16</definedName>
    <definedName name="_xlnm.Print_Titles" localSheetId="0">'入札（物品役務等）'!$3:$4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15" i="1" l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<sst xmlns="http://schemas.openxmlformats.org/spreadsheetml/2006/main" count="116" uniqueCount="63">
  <si>
    <t>予定価格</t>
    <rPh sb="0" eb="2">
      <t>ヨテイ</t>
    </rPh>
    <rPh sb="2" eb="4">
      <t>カカク</t>
    </rPh>
    <phoneticPr fontId="3"/>
  </si>
  <si>
    <t>落札率</t>
    <rPh sb="0" eb="2">
      <t>ラクサツ</t>
    </rPh>
    <rPh sb="2" eb="3">
      <t>リツ</t>
    </rPh>
    <phoneticPr fontId="3"/>
  </si>
  <si>
    <t>契約の相手方の住所</t>
    <rPh sb="0" eb="2">
      <t>ケイヤク</t>
    </rPh>
    <rPh sb="3" eb="6">
      <t>アイテカタ</t>
    </rPh>
    <rPh sb="7" eb="9">
      <t>ジュウショ</t>
    </rPh>
    <phoneticPr fontId="3"/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</si>
  <si>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</si>
  <si>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</si>
  <si>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</si>
  <si>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</si>
  <si>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東京都江東区三好２丁目１０番６号</t>
  </si>
  <si>
    <t>契約の相手方の名称</t>
    <rPh sb="0" eb="2">
      <t>ケイヤク</t>
    </rPh>
    <rPh sb="3" eb="6">
      <t>アイテガタ</t>
    </rPh>
    <rPh sb="7" eb="9">
      <t>メイショウ</t>
    </rPh>
    <phoneticPr fontId="3"/>
  </si>
  <si>
    <t>法人番号</t>
    <rPh sb="0" eb="2">
      <t>ホウジン</t>
    </rPh>
    <rPh sb="2" eb="4">
      <t>バンゴウ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</si>
  <si>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</si>
  <si>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3"/>
  </si>
  <si>
    <t>「在外公館医務官室用医療機器『生化学検査システム』」の購入</t>
  </si>
  <si>
    <t>契約金額</t>
    <rPh sb="0" eb="2">
      <t>ケイヤク</t>
    </rPh>
    <rPh sb="2" eb="4">
      <t>キンガク</t>
    </rPh>
    <phoneticPr fontId="3"/>
  </si>
  <si>
    <t>備　　考</t>
    <rPh sb="0" eb="1">
      <t>ソナエ</t>
    </rPh>
    <rPh sb="3" eb="4">
      <t>コウ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</si>
  <si>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</si>
  <si>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7">
      <t>オウボシャスウ</t>
    </rPh>
    <phoneticPr fontId="3"/>
  </si>
  <si>
    <t>「在外公館医務官室用医療機器『自動血球計数装置』」の購入</t>
  </si>
  <si>
    <t>※公益法人の区分において、「公財」は「公益財団法人」、「公社」は「公益社団法人」、「特財」は「特例財団法人」、「特社」は「特例社団法人」をいう。　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19" eb="21">
      <t>コウエキ</t>
    </rPh>
    <rPh sb="21" eb="25">
      <t>ザイダンホウジン</t>
    </rPh>
    <rPh sb="28" eb="29">
      <t>コウ</t>
    </rPh>
    <rPh sb="29" eb="30">
      <t>シャ</t>
    </rPh>
    <rPh sb="33" eb="35">
      <t>コウエキ</t>
    </rPh>
    <rPh sb="35" eb="37">
      <t>シャダン</t>
    </rPh>
    <rPh sb="37" eb="39">
      <t>ホウジン</t>
    </rPh>
    <rPh sb="42" eb="43">
      <t>トク</t>
    </rPh>
    <rPh sb="43" eb="44">
      <t>ザイ</t>
    </rPh>
    <rPh sb="47" eb="49">
      <t>トクレイ</t>
    </rPh>
    <rPh sb="49" eb="53">
      <t>ザイダンホウジン</t>
    </rPh>
    <rPh sb="56" eb="57">
      <t>トク</t>
    </rPh>
    <rPh sb="57" eb="58">
      <t>シャ</t>
    </rPh>
    <rPh sb="61" eb="63">
      <t>トクレイ</t>
    </rPh>
    <rPh sb="63" eb="65">
      <t>シャダン</t>
    </rPh>
    <rPh sb="65" eb="67">
      <t>ホウジン</t>
    </rPh>
    <phoneticPr fontId="3"/>
  </si>
  <si>
    <t>－</t>
  </si>
  <si>
    <t>「世論調査」業務委嘱</t>
    <rPh sb="1" eb="3">
      <t>セロン</t>
    </rPh>
    <rPh sb="3" eb="5">
      <t>チョウサ</t>
    </rPh>
    <rPh sb="6" eb="8">
      <t>ギョウム</t>
    </rPh>
    <rPh sb="8" eb="10">
      <t>イショク</t>
    </rPh>
    <phoneticPr fontId="3"/>
  </si>
  <si>
    <t>株式会社ＳＥＬＣ</t>
  </si>
  <si>
    <t>公共調達の適正化について（平成18年8月25日付財計第2017号）に基づく競争入札に係る情報の公表（物品・役務等）及び公益法人に対する支出の公表・点検の方針について（平成24年6月1日行政改革実行本部決定）に基づく情報の公開</t>
  </si>
  <si>
    <r>
      <t>支出負担行為担当官
外務省大臣官房会計課長　</t>
    </r>
    <r>
      <rPr>
        <sz val="14"/>
        <rFont val="ＭＳ Ｐゴシック"/>
        <family val="3"/>
        <charset val="128"/>
      </rPr>
      <t>貝原健太郎
東京都千代田区霞が関２－２－１</t>
    </r>
    <rPh sb="22" eb="24">
      <t>カイバラ</t>
    </rPh>
    <rPh sb="24" eb="27">
      <t>ケンタロウ</t>
    </rPh>
    <phoneticPr fontId="3"/>
  </si>
  <si>
    <t>「海外向け政策広報動画の制作並びに海外テレビネットワーク及びWeb・ソーシャルメディアにおける広報」委嘱業務</t>
  </si>
  <si>
    <t>5010401143788</t>
  </si>
  <si>
    <t>東京都港区三田３丁目１３番１２号</t>
  </si>
  <si>
    <t>株式会社アダムスコミュニケーション</t>
  </si>
  <si>
    <t>株式会社ＮＴＴデータ・アイ</t>
  </si>
  <si>
    <t>株式会社近畿日本ツーリストコーポレートビジネス</t>
  </si>
  <si>
    <t>有限会社ユアーズメディカル</t>
  </si>
  <si>
    <t>株式会社アイ・エス・エス</t>
  </si>
  <si>
    <t>株式会社トライ・アットリソース</t>
  </si>
  <si>
    <t>株式会社キタザワ引越センター</t>
  </si>
  <si>
    <t>株式会社電通</t>
  </si>
  <si>
    <t>フクダ電子東京販売株式会社</t>
  </si>
  <si>
    <t>4012401007239</t>
  </si>
  <si>
    <t>2011101056358</t>
  </si>
  <si>
    <t>4010001148932</t>
  </si>
  <si>
    <t>7040002069486</t>
  </si>
  <si>
    <t>7021001047229</t>
  </si>
  <si>
    <t>2010001009310</t>
  </si>
  <si>
    <t>1010001107536</t>
  </si>
  <si>
    <t>3010601023767</t>
  </si>
  <si>
    <t>8010501011990</t>
  </si>
  <si>
    <t>東京都品川区南大井６丁目２０番１４号</t>
  </si>
  <si>
    <t>東京都新宿区揚場町１番１８号</t>
  </si>
  <si>
    <t>東京都千代田区神田和泉町１番地</t>
  </si>
  <si>
    <t>千葉県君津市人見２丁目１６番１５号</t>
  </si>
  <si>
    <t>東京都文京区小石川４丁目１４番２４号</t>
  </si>
  <si>
    <t>神奈川県逗子市山の根２丁目１１番１号</t>
  </si>
  <si>
    <t>東京都千代田区九段北１丁目８番１０号</t>
  </si>
  <si>
    <t>東京都港区東新橋１丁目８番１号</t>
  </si>
  <si>
    <t>一般</t>
  </si>
  <si>
    <t>一般
（総合）</t>
  </si>
  <si>
    <r>
      <t>「</t>
    </r>
    <r>
      <rPr>
        <sz val="14"/>
        <rFont val="ＭＳ Ｐゴシック"/>
        <family val="3"/>
        <charset val="128"/>
      </rPr>
      <t>車庫棟等におけるキーボックス等の設置に係る部材」の購入</t>
    </r>
    <rPh sb="26" eb="28">
      <t>コウニュウ</t>
    </rPh>
    <phoneticPr fontId="3"/>
  </si>
  <si>
    <r>
      <t>「</t>
    </r>
    <r>
      <rPr>
        <sz val="14"/>
        <rFont val="ＭＳ Ｐゴシック"/>
        <family val="3"/>
        <charset val="128"/>
      </rPr>
      <t>親日派・知日派予備軍育成のための在日米軍子女への日本語補習教育事業」業務委嘱</t>
    </r>
    <rPh sb="35" eb="37">
      <t>ギョウム</t>
    </rPh>
    <rPh sb="37" eb="39">
      <t>イショク</t>
    </rPh>
    <phoneticPr fontId="3"/>
  </si>
  <si>
    <r>
      <t>「</t>
    </r>
    <r>
      <rPr>
        <sz val="14"/>
        <rFont val="ＭＳ Ｐゴシック"/>
        <family val="3"/>
        <charset val="128"/>
      </rPr>
      <t>ODA評価ワークショップの開催」業務委嘱</t>
    </r>
    <rPh sb="17" eb="19">
      <t>ギョウム</t>
    </rPh>
    <rPh sb="19" eb="21">
      <t>イショク</t>
    </rPh>
    <phoneticPr fontId="3"/>
  </si>
  <si>
    <r>
      <t>「</t>
    </r>
    <r>
      <rPr>
        <sz val="14"/>
        <rFont val="ＭＳ Ｐゴシック"/>
        <family val="3"/>
        <charset val="128"/>
      </rPr>
      <t>外務本省車庫棟倉庫移転」業務委嘱</t>
    </r>
    <rPh sb="15" eb="17">
      <t>イショク</t>
    </rPh>
    <phoneticPr fontId="3"/>
  </si>
  <si>
    <r>
      <t>「『</t>
    </r>
    <r>
      <rPr>
        <sz val="14"/>
        <rFont val="ＭＳ Ｐゴシック"/>
        <family val="3"/>
        <charset val="128"/>
      </rPr>
      <t>アメリカで沖縄の未来を考える（TOFU）』</t>
    </r>
    <r>
      <rPr>
        <sz val="14"/>
        <rFont val="ＭＳ Ｐゴシック"/>
        <family val="3"/>
        <charset val="128"/>
      </rPr>
      <t>東京派遣プログラム」業務委嘱</t>
    </r>
    <rPh sb="33" eb="35">
      <t>ギョウム</t>
    </rPh>
    <rPh sb="35" eb="37">
      <t>イショク</t>
    </rPh>
    <phoneticPr fontId="3"/>
  </si>
  <si>
    <t>「地域の魅力海外発信支援事業（中国）の実施」業務委嘱</t>
    <rPh sb="24" eb="26">
      <t>イショク</t>
    </rPh>
    <phoneticPr fontId="12"/>
  </si>
  <si>
    <t>株式会社ＪＴＢ</t>
  </si>
  <si>
    <t>8010701012863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</si>
</sst>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[Red]#,##0"/>
    <numFmt numFmtId="177" formatCode="#,##0_ "/>
    <numFmt numFmtId="178" formatCode="#,##0_);[Red]\(#,##0\)"/>
    <numFmt numFmtId="179" formatCode="0.0%"/>
    <numFmt numFmtId="180" formatCode="0_);[Red]\(0\)"/>
    <numFmt numFmtId="181" formatCode="[$-411]ggge&quot;年&quot;m&quot;月&quot;d&quot;日&quot;;@"/>
  </numFmts>
  <fonts count="14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12"/>
      <name val="ＭＳ Ｐゴシック"/>
      <family val="3"/>
    </font>
    <font>
      <b/>
      <sz val="22"/>
      <color rgb="FFFF0000"/>
      <name val="ＭＳ Ｐゴシック"/>
      <family val="3"/>
    </font>
    <font>
      <sz val="14"/>
      <name val="ＭＳ Ｐゴシック"/>
      <family val="3"/>
    </font>
    <font>
      <b/>
      <sz val="16"/>
      <name val="ＭＳ Ｐゴシック"/>
      <family val="3"/>
    </font>
    <font>
      <sz val="14"/>
      <color indexed="8"/>
      <name val="ＭＳ Ｐゴシック"/>
      <family val="3"/>
    </font>
    <font>
      <sz val="12"/>
      <color indexed="8"/>
      <name val="ＭＳ Ｐゴシック"/>
      <family val="3"/>
    </font>
    <font>
      <b/>
      <sz val="14"/>
      <color rgb="FFFF0000"/>
      <name val="ＭＳ Ｐゴシック"/>
      <family val="3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80" fontId="4" fillId="0" borderId="0" xfId="0" applyNumberFormat="1" applyFont="1" applyFill="1" applyAlignment="1">
      <alignment horizontal="center" vertical="center"/>
    </xf>
    <xf numFmtId="38" fontId="4" fillId="2" borderId="0" xfId="6" applyFont="1" applyFill="1">
      <alignment vertical="center"/>
    </xf>
    <xf numFmtId="9" fontId="4" fillId="2" borderId="0" xfId="7" applyNumberFormat="1" applyFont="1" applyFill="1">
      <alignment vertical="center"/>
    </xf>
    <xf numFmtId="9" fontId="4" fillId="0" borderId="0" xfId="7" applyNumberFormat="1" applyFo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38" fontId="4" fillId="0" borderId="0" xfId="6" applyFont="1" applyAlignment="1">
      <alignment vertical="center" wrapText="1"/>
    </xf>
    <xf numFmtId="38" fontId="4" fillId="0" borderId="0" xfId="6" applyFont="1">
      <alignment vertical="center"/>
    </xf>
    <xf numFmtId="0" fontId="4" fillId="0" borderId="0" xfId="0" applyFont="1">
      <alignment vertical="center"/>
    </xf>
    <xf numFmtId="177" fontId="4" fillId="0" borderId="0" xfId="0" applyNumberFormat="1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 applyBorder="1">
      <alignment vertical="center"/>
    </xf>
    <xf numFmtId="0" fontId="6" fillId="0" borderId="0" xfId="0" applyFont="1">
      <alignment vertical="center"/>
    </xf>
    <xf numFmtId="0" fontId="4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/>
    </xf>
    <xf numFmtId="0" fontId="6" fillId="2" borderId="4" xfId="5" applyFont="1" applyFill="1" applyBorder="1" applyAlignment="1">
      <alignment horizontal="left" vertical="center" wrapText="1"/>
    </xf>
    <xf numFmtId="181" fontId="6" fillId="0" borderId="4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180" fontId="6" fillId="0" borderId="4" xfId="0" applyNumberFormat="1" applyFont="1" applyFill="1" applyBorder="1" applyAlignment="1">
      <alignment horizontal="center" vertical="center" wrapText="1"/>
    </xf>
    <xf numFmtId="180" fontId="4" fillId="0" borderId="5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right" vertical="center"/>
    </xf>
    <xf numFmtId="176" fontId="6" fillId="2" borderId="4" xfId="0" applyNumberFormat="1" applyFont="1" applyFill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 wrapText="1"/>
    </xf>
    <xf numFmtId="179" fontId="6" fillId="2" borderId="4" xfId="0" applyNumberFormat="1" applyFont="1" applyFill="1" applyBorder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179" fontId="6" fillId="0" borderId="4" xfId="7" applyNumberFormat="1" applyFont="1" applyFill="1" applyBorder="1" applyAlignment="1">
      <alignment horizontal="center" vertical="center" wrapText="1"/>
    </xf>
    <xf numFmtId="179" fontId="6" fillId="2" borderId="4" xfId="7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Border="1">
      <alignment vertical="center"/>
    </xf>
    <xf numFmtId="0" fontId="10" fillId="0" borderId="0" xfId="0" applyFont="1">
      <alignment vertical="center"/>
    </xf>
    <xf numFmtId="0" fontId="4" fillId="2" borderId="0" xfId="0" applyFont="1" applyFill="1" applyAlignment="1">
      <alignment horizontal="right" vertical="center" wrapText="1"/>
    </xf>
    <xf numFmtId="38" fontId="4" fillId="2" borderId="0" xfId="6" applyFont="1" applyFill="1" applyAlignment="1">
      <alignment vertical="center" wrapText="1"/>
    </xf>
    <xf numFmtId="177" fontId="4" fillId="2" borderId="0" xfId="0" applyNumberFormat="1" applyFont="1" applyFill="1">
      <alignment vertical="center"/>
    </xf>
    <xf numFmtId="38" fontId="6" fillId="2" borderId="4" xfId="6" applyFont="1" applyFill="1" applyBorder="1" applyAlignment="1">
      <alignment horizontal="center" vertical="center" wrapText="1"/>
    </xf>
    <xf numFmtId="38" fontId="6" fillId="0" borderId="4" xfId="6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6" fillId="0" borderId="4" xfId="5" applyFont="1" applyFill="1" applyBorder="1" applyAlignment="1">
      <alignment horizontal="left" vertical="center" wrapText="1"/>
    </xf>
    <xf numFmtId="181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right" vertical="center"/>
    </xf>
    <xf numFmtId="179" fontId="6" fillId="0" borderId="4" xfId="0" applyNumberFormat="1" applyFont="1" applyFill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80" fontId="8" fillId="0" borderId="2" xfId="0" applyNumberFormat="1" applyFont="1" applyFill="1" applyBorder="1" applyAlignment="1">
      <alignment horizontal="center" vertical="center" wrapText="1"/>
    </xf>
    <xf numFmtId="180" fontId="8" fillId="0" borderId="3" xfId="0" applyNumberFormat="1" applyFont="1" applyFill="1" applyBorder="1" applyAlignment="1">
      <alignment horizontal="center" vertical="center" wrapText="1"/>
    </xf>
    <xf numFmtId="178" fontId="8" fillId="2" borderId="2" xfId="0" applyNumberFormat="1" applyFont="1" applyFill="1" applyBorder="1" applyAlignment="1">
      <alignment horizontal="center" vertical="center" wrapText="1"/>
    </xf>
    <xf numFmtId="178" fontId="8" fillId="2" borderId="3" xfId="0" applyNumberFormat="1" applyFont="1" applyFill="1" applyBorder="1" applyAlignment="1">
      <alignment horizontal="center" vertical="center" wrapText="1"/>
    </xf>
    <xf numFmtId="179" fontId="8" fillId="2" borderId="2" xfId="0" applyNumberFormat="1" applyFont="1" applyFill="1" applyBorder="1" applyAlignment="1">
      <alignment horizontal="center" vertical="center" wrapText="1"/>
    </xf>
    <xf numFmtId="179" fontId="8" fillId="2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</cellXfs>
  <cellStyles count="8">
    <cellStyle name="パーセント" xfId="7" builtinId="5"/>
    <cellStyle name="桁区切り" xfId="6" builtinId="6"/>
    <cellStyle name="桁区切り 2" xfId="1"/>
    <cellStyle name="桁区切り 3" xfId="2"/>
    <cellStyle name="標準" xfId="0" builtinId="0"/>
    <cellStyle name="標準 2" xfId="3"/>
    <cellStyle name="標準 3" xfId="4"/>
    <cellStyle name="標準_１６７調査票４案件best100（再検討）0914提出用" xfId="5"/>
  </cellStyles>
  <dxfs count="30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99CC"/>
      <color rgb="FF559CDD"/>
      <color rgb="FF3399FF"/>
      <color rgb="FFFFFFCC"/>
      <color rgb="FFCCFFCC"/>
      <color rgb="FFFFFF99"/>
      <color rgb="FF3FBBF3"/>
      <color rgb="FF66CCFF"/>
      <color rgb="FF16B5DA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"/>
  <sheetViews>
    <sheetView tabSelected="1" view="pageBreakPreview" zoomScale="60" workbookViewId="0">
      <selection sqref="A1:O2"/>
    </sheetView>
  </sheetViews>
  <sheetFormatPr defaultRowHeight="25.5" x14ac:dyDescent="0.15"/>
  <cols>
    <col min="1" max="1" width="8.5" style="1" customWidth="1"/>
    <col min="2" max="2" width="45.125" style="2" customWidth="1"/>
    <col min="3" max="3" width="34.25" style="2" customWidth="1"/>
    <col min="4" max="4" width="24.5" style="3" customWidth="1"/>
    <col min="5" max="5" width="32.375" style="4" customWidth="1"/>
    <col min="6" max="6" width="25" style="5" customWidth="1"/>
    <col min="7" max="7" width="37.5" style="2" customWidth="1"/>
    <col min="8" max="8" width="20.625" style="4" customWidth="1"/>
    <col min="9" max="10" width="17.5" style="6" customWidth="1"/>
    <col min="11" max="11" width="15.375" style="7" customWidth="1"/>
    <col min="12" max="14" width="15.375" style="8" customWidth="1"/>
    <col min="15" max="15" width="26.375" style="2" customWidth="1"/>
    <col min="16" max="16" width="41.25" style="9" customWidth="1"/>
    <col min="17" max="17" width="5.75" style="10" customWidth="1"/>
    <col min="18" max="18" width="9.125" style="11" bestFit="1" customWidth="1"/>
    <col min="19" max="19" width="13.25" style="12" bestFit="1" customWidth="1"/>
    <col min="20" max="20" width="11" style="13" customWidth="1"/>
    <col min="21" max="21" width="9.125" style="14" bestFit="1" customWidth="1"/>
    <col min="22" max="22" width="13.375" style="11" customWidth="1"/>
    <col min="23" max="23" width="18.375" style="11" customWidth="1"/>
    <col min="24" max="24" width="12.625" style="15" customWidth="1"/>
    <col min="25" max="25" width="14.25" style="14" bestFit="1" customWidth="1"/>
    <col min="26" max="26" width="10.125" style="14" customWidth="1"/>
    <col min="27" max="27" width="9" style="14" customWidth="1"/>
    <col min="28" max="16384" width="9" style="14"/>
  </cols>
  <sheetData>
    <row r="1" spans="1:24" s="16" customFormat="1" ht="14.25" customHeight="1" x14ac:dyDescent="0.15">
      <c r="A1" s="53" t="s">
        <v>22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36"/>
      <c r="Q1" s="39"/>
      <c r="R1" s="2"/>
      <c r="S1" s="40"/>
      <c r="T1" s="6"/>
      <c r="V1" s="2"/>
      <c r="W1" s="2"/>
      <c r="X1" s="41"/>
    </row>
    <row r="2" spans="1:24" s="17" customFormat="1" ht="90" customHeight="1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37"/>
    </row>
    <row r="3" spans="1:24" s="18" customFormat="1" ht="90" customHeight="1" x14ac:dyDescent="0.15">
      <c r="A3" s="55"/>
      <c r="B3" s="57" t="s">
        <v>5</v>
      </c>
      <c r="C3" s="57" t="s">
        <v>3</v>
      </c>
      <c r="D3" s="57" t="s">
        <v>10</v>
      </c>
      <c r="E3" s="57" t="s">
        <v>8</v>
      </c>
      <c r="F3" s="59" t="s">
        <v>9</v>
      </c>
      <c r="G3" s="57" t="s">
        <v>2</v>
      </c>
      <c r="H3" s="57" t="s">
        <v>11</v>
      </c>
      <c r="I3" s="61" t="s">
        <v>0</v>
      </c>
      <c r="J3" s="61" t="s">
        <v>13</v>
      </c>
      <c r="K3" s="63" t="s">
        <v>1</v>
      </c>
      <c r="L3" s="67" t="s">
        <v>6</v>
      </c>
      <c r="M3" s="68"/>
      <c r="N3" s="69"/>
      <c r="O3" s="65" t="s">
        <v>14</v>
      </c>
      <c r="P3" s="38"/>
    </row>
    <row r="4" spans="1:24" s="18" customFormat="1" ht="45.75" customHeight="1" x14ac:dyDescent="0.15">
      <c r="A4" s="56"/>
      <c r="B4" s="58"/>
      <c r="C4" s="58"/>
      <c r="D4" s="58"/>
      <c r="E4" s="58"/>
      <c r="F4" s="60"/>
      <c r="G4" s="58"/>
      <c r="H4" s="58"/>
      <c r="I4" s="62"/>
      <c r="J4" s="62"/>
      <c r="K4" s="64"/>
      <c r="L4" s="33" t="s">
        <v>4</v>
      </c>
      <c r="M4" s="33" t="s">
        <v>15</v>
      </c>
      <c r="N4" s="33" t="s">
        <v>16</v>
      </c>
      <c r="O4" s="66"/>
      <c r="P4" s="38"/>
    </row>
    <row r="5" spans="1:24" s="18" customFormat="1" ht="90" customHeight="1" x14ac:dyDescent="0.15">
      <c r="A5" s="45">
        <v>1</v>
      </c>
      <c r="B5" s="46" t="s">
        <v>60</v>
      </c>
      <c r="C5" s="47" t="s">
        <v>23</v>
      </c>
      <c r="D5" s="48">
        <v>44505</v>
      </c>
      <c r="E5" s="49" t="s">
        <v>61</v>
      </c>
      <c r="F5" s="25" t="s">
        <v>62</v>
      </c>
      <c r="G5" s="49" t="s">
        <v>52</v>
      </c>
      <c r="H5" s="50" t="s">
        <v>54</v>
      </c>
      <c r="I5" s="51">
        <v>28848411</v>
      </c>
      <c r="J5" s="51">
        <v>27229500</v>
      </c>
      <c r="K5" s="52">
        <f t="shared" ref="K5" si="0">ROUNDDOWN(J5/I5,3)</f>
        <v>0.94299999999999995</v>
      </c>
      <c r="L5" s="34" t="s">
        <v>19</v>
      </c>
      <c r="M5" s="34" t="s">
        <v>19</v>
      </c>
      <c r="N5" s="34" t="s">
        <v>19</v>
      </c>
      <c r="O5" s="43"/>
      <c r="P5" s="38"/>
    </row>
    <row r="6" spans="1:24" s="18" customFormat="1" ht="90" customHeight="1" x14ac:dyDescent="0.15">
      <c r="A6" s="44">
        <v>2</v>
      </c>
      <c r="B6" s="20" t="s">
        <v>20</v>
      </c>
      <c r="C6" s="22" t="s">
        <v>23</v>
      </c>
      <c r="D6" s="23">
        <v>44515</v>
      </c>
      <c r="E6" s="20" t="s">
        <v>27</v>
      </c>
      <c r="F6" s="25" t="s">
        <v>36</v>
      </c>
      <c r="G6" s="20" t="s">
        <v>45</v>
      </c>
      <c r="H6" s="27" t="s">
        <v>53</v>
      </c>
      <c r="I6" s="29">
        <v>2475000</v>
      </c>
      <c r="J6" s="29">
        <v>2409000</v>
      </c>
      <c r="K6" s="32">
        <f t="shared" ref="K6:K15" si="1">ROUNDDOWN(J6/I6,3)</f>
        <v>0.97299999999999998</v>
      </c>
      <c r="L6" s="34" t="s">
        <v>19</v>
      </c>
      <c r="M6" s="34" t="s">
        <v>19</v>
      </c>
      <c r="N6" s="34" t="s">
        <v>19</v>
      </c>
      <c r="O6" s="42"/>
      <c r="P6" s="38"/>
    </row>
    <row r="7" spans="1:24" s="18" customFormat="1" ht="90" customHeight="1" x14ac:dyDescent="0.15">
      <c r="A7" s="44">
        <v>3</v>
      </c>
      <c r="B7" s="20" t="s">
        <v>55</v>
      </c>
      <c r="C7" s="22" t="s">
        <v>23</v>
      </c>
      <c r="D7" s="23">
        <v>44518</v>
      </c>
      <c r="E7" s="20" t="s">
        <v>28</v>
      </c>
      <c r="F7" s="25" t="s">
        <v>37</v>
      </c>
      <c r="G7" s="20" t="s">
        <v>46</v>
      </c>
      <c r="H7" s="27" t="s">
        <v>53</v>
      </c>
      <c r="I7" s="29">
        <v>14597000</v>
      </c>
      <c r="J7" s="29">
        <v>13200000</v>
      </c>
      <c r="K7" s="32">
        <f t="shared" si="1"/>
        <v>0.90400000000000003</v>
      </c>
      <c r="L7" s="34" t="s">
        <v>19</v>
      </c>
      <c r="M7" s="34" t="s">
        <v>19</v>
      </c>
      <c r="N7" s="34" t="s">
        <v>19</v>
      </c>
      <c r="O7" s="42"/>
      <c r="P7" s="38"/>
    </row>
    <row r="8" spans="1:24" s="18" customFormat="1" ht="90" customHeight="1" x14ac:dyDescent="0.15">
      <c r="A8" s="44">
        <v>4</v>
      </c>
      <c r="B8" s="20" t="s">
        <v>59</v>
      </c>
      <c r="C8" s="22" t="s">
        <v>23</v>
      </c>
      <c r="D8" s="23">
        <v>44522</v>
      </c>
      <c r="E8" s="20" t="s">
        <v>29</v>
      </c>
      <c r="F8" s="25" t="s">
        <v>38</v>
      </c>
      <c r="G8" s="20" t="s">
        <v>47</v>
      </c>
      <c r="H8" s="27" t="s">
        <v>53</v>
      </c>
      <c r="I8" s="30">
        <v>4592323</v>
      </c>
      <c r="J8" s="29">
        <v>3228226</v>
      </c>
      <c r="K8" s="32">
        <f t="shared" si="1"/>
        <v>0.70199999999999996</v>
      </c>
      <c r="L8" s="34" t="s">
        <v>19</v>
      </c>
      <c r="M8" s="34" t="s">
        <v>19</v>
      </c>
      <c r="N8" s="34" t="s">
        <v>19</v>
      </c>
      <c r="O8" s="42"/>
      <c r="P8" s="38"/>
    </row>
    <row r="9" spans="1:24" s="18" customFormat="1" ht="90" customHeight="1" x14ac:dyDescent="0.15">
      <c r="A9" s="44">
        <v>5</v>
      </c>
      <c r="B9" s="20" t="s">
        <v>12</v>
      </c>
      <c r="C9" s="22" t="s">
        <v>23</v>
      </c>
      <c r="D9" s="23">
        <v>44524</v>
      </c>
      <c r="E9" s="20" t="s">
        <v>30</v>
      </c>
      <c r="F9" s="25" t="s">
        <v>39</v>
      </c>
      <c r="G9" s="20" t="s">
        <v>48</v>
      </c>
      <c r="H9" s="28" t="s">
        <v>53</v>
      </c>
      <c r="I9" s="29">
        <v>7497600</v>
      </c>
      <c r="J9" s="29">
        <v>7497600</v>
      </c>
      <c r="K9" s="32">
        <f t="shared" si="1"/>
        <v>1</v>
      </c>
      <c r="L9" s="35" t="s">
        <v>19</v>
      </c>
      <c r="M9" s="35" t="s">
        <v>19</v>
      </c>
      <c r="N9" s="35" t="s">
        <v>19</v>
      </c>
      <c r="O9" s="42"/>
      <c r="P9" s="38"/>
    </row>
    <row r="10" spans="1:24" s="18" customFormat="1" ht="90" customHeight="1" x14ac:dyDescent="0.15">
      <c r="A10" s="44">
        <v>6</v>
      </c>
      <c r="B10" s="20" t="s">
        <v>56</v>
      </c>
      <c r="C10" s="22" t="s">
        <v>23</v>
      </c>
      <c r="D10" s="23">
        <v>44524</v>
      </c>
      <c r="E10" s="20" t="s">
        <v>21</v>
      </c>
      <c r="F10" s="25" t="s">
        <v>40</v>
      </c>
      <c r="G10" s="20" t="s">
        <v>50</v>
      </c>
      <c r="H10" s="27" t="s">
        <v>53</v>
      </c>
      <c r="I10" s="29">
        <v>6423780</v>
      </c>
      <c r="J10" s="29">
        <v>5727096</v>
      </c>
      <c r="K10" s="32">
        <f t="shared" si="1"/>
        <v>0.89100000000000001</v>
      </c>
      <c r="L10" s="35" t="s">
        <v>19</v>
      </c>
      <c r="M10" s="35" t="s">
        <v>19</v>
      </c>
      <c r="N10" s="35" t="s">
        <v>19</v>
      </c>
      <c r="O10" s="42"/>
      <c r="P10" s="38"/>
    </row>
    <row r="11" spans="1:24" s="18" customFormat="1" ht="90" customHeight="1" x14ac:dyDescent="0.15">
      <c r="A11" s="44">
        <v>7</v>
      </c>
      <c r="B11" s="20" t="s">
        <v>57</v>
      </c>
      <c r="C11" s="22" t="s">
        <v>23</v>
      </c>
      <c r="D11" s="23">
        <v>44524</v>
      </c>
      <c r="E11" s="20" t="s">
        <v>31</v>
      </c>
      <c r="F11" s="25" t="s">
        <v>41</v>
      </c>
      <c r="G11" s="20" t="s">
        <v>26</v>
      </c>
      <c r="H11" s="27" t="s">
        <v>53</v>
      </c>
      <c r="I11" s="29">
        <v>5688000</v>
      </c>
      <c r="J11" s="29">
        <v>4805521</v>
      </c>
      <c r="K11" s="32">
        <f t="shared" si="1"/>
        <v>0.84399999999999997</v>
      </c>
      <c r="L11" s="35" t="s">
        <v>19</v>
      </c>
      <c r="M11" s="35" t="s">
        <v>19</v>
      </c>
      <c r="N11" s="35" t="s">
        <v>19</v>
      </c>
      <c r="O11" s="42"/>
      <c r="P11" s="38"/>
    </row>
    <row r="12" spans="1:24" s="18" customFormat="1" ht="90" customHeight="1" x14ac:dyDescent="0.15">
      <c r="A12" s="44">
        <v>8</v>
      </c>
      <c r="B12" s="20" t="s">
        <v>56</v>
      </c>
      <c r="C12" s="22" t="s">
        <v>23</v>
      </c>
      <c r="D12" s="23">
        <v>44524</v>
      </c>
      <c r="E12" s="20" t="s">
        <v>32</v>
      </c>
      <c r="F12" s="25" t="s">
        <v>42</v>
      </c>
      <c r="G12" s="20" t="s">
        <v>51</v>
      </c>
      <c r="H12" s="27" t="s">
        <v>53</v>
      </c>
      <c r="I12" s="29">
        <v>2044460</v>
      </c>
      <c r="J12" s="29">
        <v>1156620</v>
      </c>
      <c r="K12" s="32">
        <f t="shared" si="1"/>
        <v>0.56499999999999995</v>
      </c>
      <c r="L12" s="35" t="s">
        <v>19</v>
      </c>
      <c r="M12" s="35" t="s">
        <v>19</v>
      </c>
      <c r="N12" s="35" t="s">
        <v>19</v>
      </c>
      <c r="O12" s="42"/>
      <c r="P12" s="38"/>
    </row>
    <row r="13" spans="1:24" s="18" customFormat="1" ht="90" customHeight="1" x14ac:dyDescent="0.15">
      <c r="A13" s="44">
        <v>9</v>
      </c>
      <c r="B13" s="20" t="s">
        <v>58</v>
      </c>
      <c r="C13" s="22" t="s">
        <v>23</v>
      </c>
      <c r="D13" s="23">
        <v>44529</v>
      </c>
      <c r="E13" s="20" t="s">
        <v>33</v>
      </c>
      <c r="F13" s="25" t="s">
        <v>43</v>
      </c>
      <c r="G13" s="20" t="s">
        <v>7</v>
      </c>
      <c r="H13" s="27" t="s">
        <v>53</v>
      </c>
      <c r="I13" s="29">
        <v>4083651</v>
      </c>
      <c r="J13" s="29">
        <v>1316480</v>
      </c>
      <c r="K13" s="32">
        <f t="shared" si="1"/>
        <v>0.32200000000000001</v>
      </c>
      <c r="L13" s="35" t="s">
        <v>19</v>
      </c>
      <c r="M13" s="35" t="s">
        <v>19</v>
      </c>
      <c r="N13" s="35" t="s">
        <v>19</v>
      </c>
      <c r="O13" s="42"/>
      <c r="P13" s="38"/>
    </row>
    <row r="14" spans="1:24" s="18" customFormat="1" ht="90" customHeight="1" x14ac:dyDescent="0.15">
      <c r="A14" s="44">
        <v>10</v>
      </c>
      <c r="B14" s="20" t="s">
        <v>24</v>
      </c>
      <c r="C14" s="22" t="s">
        <v>23</v>
      </c>
      <c r="D14" s="23">
        <v>44530</v>
      </c>
      <c r="E14" s="20" t="s">
        <v>34</v>
      </c>
      <c r="F14" s="25" t="s">
        <v>25</v>
      </c>
      <c r="G14" s="20" t="s">
        <v>52</v>
      </c>
      <c r="H14" s="28" t="s">
        <v>54</v>
      </c>
      <c r="I14" s="29">
        <v>352980000</v>
      </c>
      <c r="J14" s="29">
        <v>234892032</v>
      </c>
      <c r="K14" s="32">
        <f t="shared" si="1"/>
        <v>0.66500000000000004</v>
      </c>
      <c r="L14" s="35" t="s">
        <v>19</v>
      </c>
      <c r="M14" s="35" t="s">
        <v>19</v>
      </c>
      <c r="N14" s="35" t="s">
        <v>19</v>
      </c>
      <c r="O14" s="42"/>
      <c r="P14" s="38"/>
    </row>
    <row r="15" spans="1:24" s="18" customFormat="1" ht="90" customHeight="1" x14ac:dyDescent="0.15">
      <c r="A15" s="44">
        <v>11</v>
      </c>
      <c r="B15" s="20" t="s">
        <v>17</v>
      </c>
      <c r="C15" s="22" t="s">
        <v>23</v>
      </c>
      <c r="D15" s="23">
        <v>44530</v>
      </c>
      <c r="E15" s="20" t="s">
        <v>35</v>
      </c>
      <c r="F15" s="25" t="s">
        <v>44</v>
      </c>
      <c r="G15" s="20" t="s">
        <v>49</v>
      </c>
      <c r="H15" s="27" t="s">
        <v>53</v>
      </c>
      <c r="I15" s="30">
        <v>5958332</v>
      </c>
      <c r="J15" s="31">
        <v>4840000</v>
      </c>
      <c r="K15" s="32">
        <f t="shared" si="1"/>
        <v>0.81200000000000006</v>
      </c>
      <c r="L15" s="35" t="s">
        <v>19</v>
      </c>
      <c r="M15" s="35" t="s">
        <v>19</v>
      </c>
      <c r="N15" s="35" t="s">
        <v>19</v>
      </c>
      <c r="O15" s="42"/>
      <c r="P15" s="38"/>
    </row>
    <row r="16" spans="1:24" ht="30" customHeight="1" x14ac:dyDescent="0.15">
      <c r="A16" s="19" t="s">
        <v>18</v>
      </c>
      <c r="B16" s="21"/>
      <c r="C16" s="21"/>
      <c r="D16" s="24"/>
      <c r="E16" s="21"/>
      <c r="F16" s="26"/>
      <c r="G16" s="21"/>
      <c r="H16" s="21"/>
      <c r="I16" s="21"/>
      <c r="J16" s="21"/>
      <c r="K16" s="21"/>
      <c r="L16" s="19"/>
      <c r="M16" s="19"/>
      <c r="N16" s="19"/>
      <c r="O16" s="21"/>
    </row>
  </sheetData>
  <sortState ref="A6:Z79">
    <sortCondition descending="1" ref="J6:J79"/>
  </sortState>
  <mergeCells count="14">
    <mergeCell ref="A1:O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O3:O4"/>
    <mergeCell ref="L3:N3"/>
  </mergeCells>
  <phoneticPr fontId="3"/>
  <conditionalFormatting sqref="K6:K15">
    <cfRule type="expression" dxfId="29" priority="208" stopIfTrue="1">
      <formula>$AI6=1</formula>
    </cfRule>
    <cfRule type="expression" dxfId="28" priority="209" stopIfTrue="1">
      <formula>#REF!="随意（単価）"</formula>
    </cfRule>
    <cfRule type="expression" dxfId="27" priority="210" stopIfTrue="1">
      <formula>#REF!="秘"</formula>
    </cfRule>
  </conditionalFormatting>
  <conditionalFormatting sqref="K6:K15">
    <cfRule type="expression" dxfId="26" priority="205" stopIfTrue="1">
      <formula>$AH6=1</formula>
    </cfRule>
    <cfRule type="expression" dxfId="25" priority="206" stopIfTrue="1">
      <formula>#REF!="随意（単価）"</formula>
    </cfRule>
    <cfRule type="expression" dxfId="24" priority="207" stopIfTrue="1">
      <formula>#REF!="秘"</formula>
    </cfRule>
  </conditionalFormatting>
  <conditionalFormatting sqref="K6:K15">
    <cfRule type="expression" dxfId="23" priority="196" stopIfTrue="1">
      <formula>#REF!=1</formula>
    </cfRule>
    <cfRule type="expression" dxfId="22" priority="197" stopIfTrue="1">
      <formula>#REF!="随意（単価）"</formula>
    </cfRule>
    <cfRule type="expression" dxfId="21" priority="198" stopIfTrue="1">
      <formula>#REF!="秘"</formula>
    </cfRule>
  </conditionalFormatting>
  <conditionalFormatting sqref="K6:K15">
    <cfRule type="expression" dxfId="20" priority="1360" stopIfTrue="1">
      <formula>#REF!=1</formula>
    </cfRule>
    <cfRule type="expression" dxfId="19" priority="1361" stopIfTrue="1">
      <formula>#REF!="随意（単価）"</formula>
    </cfRule>
    <cfRule type="expression" dxfId="18" priority="1362" stopIfTrue="1">
      <formula>$B6="秘"</formula>
    </cfRule>
  </conditionalFormatting>
  <conditionalFormatting sqref="K6:K15">
    <cfRule type="expression" dxfId="17" priority="1363" stopIfTrue="1">
      <formula>#REF!=1</formula>
    </cfRule>
    <cfRule type="expression" dxfId="16" priority="1364" stopIfTrue="1">
      <formula>#REF!="随意（単価）"</formula>
    </cfRule>
    <cfRule type="expression" dxfId="15" priority="1365" stopIfTrue="1">
      <formula>$B6="秘"</formula>
    </cfRule>
  </conditionalFormatting>
  <conditionalFormatting sqref="K5">
    <cfRule type="expression" dxfId="14" priority="7" stopIfTrue="1">
      <formula>$AI5=1</formula>
    </cfRule>
    <cfRule type="expression" dxfId="13" priority="8" stopIfTrue="1">
      <formula>#REF!="随意（単価）"</formula>
    </cfRule>
    <cfRule type="expression" dxfId="12" priority="9" stopIfTrue="1">
      <formula>#REF!="秘"</formula>
    </cfRule>
  </conditionalFormatting>
  <conditionalFormatting sqref="K5">
    <cfRule type="expression" dxfId="11" priority="4" stopIfTrue="1">
      <formula>$AH5=1</formula>
    </cfRule>
    <cfRule type="expression" dxfId="10" priority="5" stopIfTrue="1">
      <formula>#REF!="随意（単価）"</formula>
    </cfRule>
    <cfRule type="expression" dxfId="9" priority="6" stopIfTrue="1">
      <formula>#REF!="秘"</formula>
    </cfRule>
  </conditionalFormatting>
  <conditionalFormatting sqref="K5">
    <cfRule type="expression" dxfId="8" priority="1" stopIfTrue="1">
      <formula>#REF!=1</formula>
    </cfRule>
    <cfRule type="expression" dxfId="7" priority="2" stopIfTrue="1">
      <formula>#REF!="随意（単価）"</formula>
    </cfRule>
    <cfRule type="expression" dxfId="6" priority="3" stopIfTrue="1">
      <formula>#REF!="秘"</formula>
    </cfRule>
  </conditionalFormatting>
  <conditionalFormatting sqref="K5">
    <cfRule type="expression" dxfId="5" priority="10" stopIfTrue="1">
      <formula>#REF!=1</formula>
    </cfRule>
    <cfRule type="expression" dxfId="4" priority="11" stopIfTrue="1">
      <formula>#REF!="随意（単価）"</formula>
    </cfRule>
    <cfRule type="expression" dxfId="3" priority="12" stopIfTrue="1">
      <formula>$B5="秘"</formula>
    </cfRule>
  </conditionalFormatting>
  <conditionalFormatting sqref="K5">
    <cfRule type="expression" dxfId="2" priority="13" stopIfTrue="1">
      <formula>#REF!=1</formula>
    </cfRule>
    <cfRule type="expression" dxfId="1" priority="14" stopIfTrue="1">
      <formula>#REF!="随意（単価）"</formula>
    </cfRule>
    <cfRule type="expression" dxfId="0" priority="15" stopIfTrue="1">
      <formula>$B5="秘"</formula>
    </cfRule>
  </conditionalFormatting>
  <printOptions horizontalCentered="1"/>
  <pageMargins left="0.25" right="0.25" top="0.75" bottom="0.75" header="0.3" footer="0.3"/>
  <pageSetup paperSize="9" scale="4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入札（物品役務等）</vt:lpstr>
      <vt:lpstr>'入札（物品役務等）'!Print_Area</vt:lpstr>
      <vt:lpstr>'入札（物品役務等）'!Print_Titles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2022-01-31T08:02:42Z</dcterms:created>
  <dcterms:modified xsi:type="dcterms:W3CDTF">2022-01-31T08:02:48Z</dcterms:modified>
</cp:coreProperties>
</file>