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１０月分の削除\公共調達の公表（R3年10月分）\"/>
    </mc:Choice>
  </mc:AlternateContent>
  <bookViews>
    <workbookView xWindow="-60" yWindow="330" windowWidth="19230" windowHeight="11580" tabRatio="732"/>
  </bookViews>
  <sheets>
    <sheet name="入札（物品役務等）" sheetId="1" r:id="rId1"/>
  </sheets>
  <definedNames>
    <definedName name="_xlnm._FilterDatabase" localSheetId="0" hidden="1">'入札（物品役務等）'!$B$1:$B$18</definedName>
    <definedName name="_xlnm.Print_Area" localSheetId="0">'入札（物品役務等）'!$A$1:$O$19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2" i="1"/>
  <c r="K11" i="1"/>
  <c r="K10" i="1"/>
  <c r="K9" i="1"/>
  <c r="K8" i="1"/>
  <c r="K6" i="1"/>
  <c r="K5" i="1"/>
</calcChain>
</file>

<file path=xl/sharedStrings.xml><?xml version="1.0" encoding="utf-8"?>
<sst xmlns="http://schemas.openxmlformats.org/spreadsheetml/2006/main" count="163" uniqueCount="85">
  <si>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</si>
  <si>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</si>
  <si>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</si>
  <si>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</si>
  <si>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</si>
  <si>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</si>
  <si>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</si>
  <si>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</si>
  <si>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</si>
  <si>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</si>
  <si>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</si>
  <si>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</si>
  <si>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</si>
  <si>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</si>
  <si>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</si>
  <si>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</si>
  <si>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</si>
  <si>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</si>
  <si>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3"/>
  </si>
  <si>
    <t>株式会社ハップ</t>
  </si>
  <si>
    <t>広友サービス株式会社</t>
  </si>
  <si>
    <t>有限責任あずさ監査法人</t>
  </si>
  <si>
    <t>ＫＤＤＩ株式会社</t>
  </si>
  <si>
    <t>株式会社リコー</t>
  </si>
  <si>
    <t>日本コンベンションサービス株式会社</t>
  </si>
  <si>
    <t>株式会社イワナシ</t>
  </si>
  <si>
    <t>ナカバヤシ株式会社</t>
  </si>
  <si>
    <t>勤次郎株式会社</t>
  </si>
  <si>
    <t>1011701012208</t>
  </si>
  <si>
    <t>7011301006050</t>
  </si>
  <si>
    <t>5010001141993</t>
  </si>
  <si>
    <t>6013301025337</t>
  </si>
  <si>
    <t>3010401009875</t>
  </si>
  <si>
    <t>3011105000996</t>
  </si>
  <si>
    <t>9011101031552</t>
  </si>
  <si>
    <t>2010801012579</t>
  </si>
  <si>
    <t>2010001033161</t>
  </si>
  <si>
    <t>6011101030094</t>
  </si>
  <si>
    <t>①4120001086023
②9010001142187</t>
  </si>
  <si>
    <t>5180001039651</t>
  </si>
  <si>
    <t>東京都江戸川区松江１丁目１１番３号</t>
  </si>
  <si>
    <t>東京都中央区八丁堀４丁目１０番８号</t>
  </si>
  <si>
    <t>東京都豊島区池袋２丁目４７番６号</t>
  </si>
  <si>
    <t>東京都中央区銀座４丁目１０番１６号</t>
  </si>
  <si>
    <t>東京都港区赤坂１丁目４番１７号</t>
  </si>
  <si>
    <t>東京都新宿区津久戸町１番２号</t>
  </si>
  <si>
    <t>東京都千代田区大手町１丁目８番１号</t>
    <rPh sb="0" eb="3">
      <t>トウキョウト</t>
    </rPh>
    <rPh sb="3" eb="7">
      <t>チヨダク</t>
    </rPh>
    <rPh sb="7" eb="9">
      <t>オオテ</t>
    </rPh>
    <rPh sb="9" eb="10">
      <t>マチ</t>
    </rPh>
    <rPh sb="11" eb="12">
      <t>チョウ</t>
    </rPh>
    <rPh sb="12" eb="13">
      <t>メ</t>
    </rPh>
    <rPh sb="14" eb="15">
      <t>バン</t>
    </rPh>
    <rPh sb="16" eb="17">
      <t>ゴウ</t>
    </rPh>
    <phoneticPr fontId="3"/>
  </si>
  <si>
    <t>東京都港区芝浦３丁目４番１号　</t>
  </si>
  <si>
    <t>東京都千代田区霞が関１丁目４番２号</t>
  </si>
  <si>
    <t>東京都新宿区北山伏町２番２号</t>
  </si>
  <si>
    <t>東京都千代田区外神田４丁目１４番１号</t>
  </si>
  <si>
    <t>一般</t>
  </si>
  <si>
    <t>@1,707</t>
  </si>
  <si>
    <t>@1,787</t>
  </si>
  <si>
    <t>低入札価格調査実施済み</t>
    <rPh sb="0" eb="3">
      <t>テイニュウサツ</t>
    </rPh>
    <rPh sb="3" eb="5">
      <t>カカク</t>
    </rPh>
    <rPh sb="5" eb="7">
      <t>チョウサ</t>
    </rPh>
    <rPh sb="7" eb="9">
      <t>ジッシ</t>
    </rPh>
    <rPh sb="9" eb="10">
      <t>ズ</t>
    </rPh>
    <phoneticPr fontId="3"/>
  </si>
  <si>
    <t/>
  </si>
  <si>
    <t>単価契約
予定調達総額1,587,696円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</si>
  <si>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単価契約
予定調達総額1,376,375円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</si>
  <si>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本件は、厚生労働省、農林水産省との共同事業であり、契約金額88,074,314円（内外務省負担分は30,539,301円）。</t>
    <rPh sb="4" eb="6">
      <t>コウセイ</t>
    </rPh>
    <rPh sb="6" eb="8">
      <t>ロウドウ</t>
    </rPh>
    <rPh sb="8" eb="9">
      <t>ハブ</t>
    </rPh>
    <rPh sb="10" eb="12">
      <t>ノウリン</t>
    </rPh>
    <rPh sb="12" eb="15">
      <t>スイサンショウ</t>
    </rPh>
    <rPh sb="41" eb="42">
      <t>ウチ</t>
    </rPh>
    <rPh sb="47" eb="48">
      <t>ワ</t>
    </rPh>
    <phoneticPr fontId="3"/>
  </si>
  <si>
    <t>三者契約</t>
    <rPh sb="0" eb="2">
      <t>サンシャ</t>
    </rPh>
    <rPh sb="2" eb="4">
      <t>ケイヤク</t>
    </rPh>
    <phoneticPr fontId="3"/>
  </si>
  <si>
    <t>単価契約
予定調達総額1,148,400円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</si>
  <si>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①東京都板橋区東坂下２丁目５番１号
②東京都中央区日本橋室町２丁目４番３号</t>
    <rPh sb="1" eb="4">
      <t>トウキョウト</t>
    </rPh>
    <rPh sb="4" eb="7">
      <t>イタバシク</t>
    </rPh>
    <rPh sb="7" eb="8">
      <t>ヒガシ</t>
    </rPh>
    <rPh sb="8" eb="10">
      <t>サカシタ</t>
    </rPh>
    <rPh sb="11" eb="13">
      <t>チョウメ</t>
    </rPh>
    <rPh sb="14" eb="15">
      <t>バン</t>
    </rPh>
    <rPh sb="16" eb="17">
      <t>ゴウ</t>
    </rPh>
    <phoneticPr fontId="3"/>
  </si>
  <si>
    <t>「外務省什器類転倒防止対策」業務委嘱</t>
    <rPh sb="1" eb="4">
      <t>ガイムショウ</t>
    </rPh>
    <rPh sb="14" eb="16">
      <t>ギョウム</t>
    </rPh>
    <rPh sb="16" eb="18">
      <t>イショク</t>
    </rPh>
    <phoneticPr fontId="3"/>
  </si>
  <si>
    <t>「研修所における労働者派遣」業務委嘱</t>
    <rPh sb="14" eb="16">
      <t>ギョウム</t>
    </rPh>
    <rPh sb="16" eb="18">
      <t>イショク</t>
    </rPh>
    <phoneticPr fontId="3"/>
  </si>
  <si>
    <t>「外交史料館所蔵史料インターネット検索システムセキュリティ診断」業務委嘱</t>
    <rPh sb="32" eb="34">
      <t>ギョウム</t>
    </rPh>
    <rPh sb="34" eb="36">
      <t>イショク</t>
    </rPh>
    <phoneticPr fontId="3"/>
  </si>
  <si>
    <t>「第三オフィスサポートチームの什器」の購入</t>
    <rPh sb="19" eb="21">
      <t>コウニュウ</t>
    </rPh>
    <phoneticPr fontId="3"/>
  </si>
  <si>
    <t>「ODA評価『平成２９年度対スリランカ無償資金協力（経済社会開発計画）の評価』調査」業務委嘱</t>
    <rPh sb="42" eb="44">
      <t>ギョウム</t>
    </rPh>
    <rPh sb="44" eb="46">
      <t>イショク</t>
    </rPh>
    <phoneticPr fontId="3"/>
  </si>
  <si>
    <t>「EDR導入に伴うライセンス」の購入</t>
    <rPh sb="16" eb="18">
      <t>コウニュウ</t>
    </rPh>
    <phoneticPr fontId="3"/>
  </si>
  <si>
    <t>「クラウド型メールセキュリティライセンス(TMEms)」の購入</t>
    <rPh sb="29" eb="31">
      <t>コウニュウ</t>
    </rPh>
    <phoneticPr fontId="3"/>
  </si>
  <si>
    <t>「『東京栄養サミット2021』の開催に係る会議運営等」業務委嘱</t>
    <rPh sb="27" eb="29">
      <t>ギョウム</t>
    </rPh>
    <rPh sb="29" eb="31">
      <t>イショク</t>
    </rPh>
    <phoneticPr fontId="3"/>
  </si>
  <si>
    <t>「デジタルカメラ」の購入</t>
    <rPh sb="10" eb="12">
      <t>コウニュウ</t>
    </rPh>
    <phoneticPr fontId="3"/>
  </si>
  <si>
    <t>「大型書類裁断機」賃貸借契約</t>
    <rPh sb="12" eb="14">
      <t>ケイヤク</t>
    </rPh>
    <phoneticPr fontId="3"/>
  </si>
  <si>
    <t>「外務省ストレスチェック」業務委嘱</t>
    <rPh sb="15" eb="17">
      <t>イショク</t>
    </rPh>
    <phoneticPr fontId="3"/>
  </si>
  <si>
    <t>「会計課管理室における労働者派遣」業務委嘱</t>
    <rPh sb="17" eb="19">
      <t>ギョウム</t>
    </rPh>
    <rPh sb="19" eb="21">
      <t>イショク</t>
    </rPh>
    <phoneticPr fontId="3"/>
  </si>
  <si>
    <t>東京都千代田区九段北１丁目８番１０号</t>
    <rPh sb="0" eb="3">
      <t>トウキョウト</t>
    </rPh>
    <rPh sb="3" eb="7">
      <t>チヨダク</t>
    </rPh>
    <rPh sb="7" eb="8">
      <t>キュウ</t>
    </rPh>
    <rPh sb="8" eb="9">
      <t>ダン</t>
    </rPh>
    <rPh sb="9" eb="10">
      <t>キタ</t>
    </rPh>
    <rPh sb="11" eb="13">
      <t>チョウメ</t>
    </rPh>
    <rPh sb="14" eb="15">
      <t>バン</t>
    </rPh>
    <rPh sb="17" eb="18">
      <t>ゴウ</t>
    </rPh>
    <phoneticPr fontId="3"/>
  </si>
  <si>
    <t xml:space="preserve">東京都板橋区東坂下２丁目５番１号
</t>
    <phoneticPr fontId="3"/>
  </si>
  <si>
    <t>株式会社フォーサイト</t>
  </si>
  <si>
    <t>株式会社ＪＰキャリアコンサルティング</t>
  </si>
  <si>
    <t>アクシスインターナショナル株式会社</t>
  </si>
  <si>
    <t>①ナカバヤシ株式会社
②昭和リース株式会社</t>
  </si>
  <si>
    <t>一般
（総合）</t>
    <phoneticPr fontId="3"/>
  </si>
  <si>
    <t>「大型書類裁断機の保守」業務委嘱</t>
    <rPh sb="9" eb="11">
      <t>ホシュ</t>
    </rPh>
    <rPh sb="12" eb="14">
      <t>ギョウム</t>
    </rPh>
    <rPh sb="14" eb="16">
      <t>イショク</t>
    </rPh>
    <phoneticPr fontId="3"/>
  </si>
  <si>
    <t>@160</t>
  </si>
  <si>
    <t>株式会社トライ・アットリソース</t>
    <rPh sb="0" eb="2">
      <t>カブシキ</t>
    </rPh>
    <rPh sb="2" eb="4">
      <t>カイシャ</t>
    </rPh>
    <phoneticPr fontId="3"/>
  </si>
  <si>
    <r>
      <t>「条約集の編集及び印刷・製本</t>
    </r>
    <r>
      <rPr>
        <sz val="14"/>
        <rFont val="ＭＳ Ｐゴシック"/>
        <family val="3"/>
        <charset val="128"/>
      </rPr>
      <t>」業務委嘱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</si>
</sst>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4"/>
      <color theme="1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10" fillId="2" borderId="4" xfId="5" applyFont="1" applyFill="1" applyBorder="1" applyAlignment="1">
      <alignment horizontal="left" vertical="center" wrapText="1"/>
    </xf>
    <xf numFmtId="181" fontId="6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 wrapText="1"/>
    </xf>
    <xf numFmtId="179" fontId="6" fillId="2" borderId="4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9" fontId="6" fillId="0" borderId="4" xfId="7" applyNumberFormat="1" applyFont="1" applyFill="1" applyBorder="1" applyAlignment="1">
      <alignment horizontal="center" vertical="center" wrapText="1"/>
    </xf>
    <xf numFmtId="179" fontId="6" fillId="2" borderId="4" xfId="7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Border="1">
      <alignment vertical="center"/>
    </xf>
    <xf numFmtId="0" fontId="12" fillId="0" borderId="0" xfId="0" applyFont="1">
      <alignment vertical="center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13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view="pageBreakPreview" zoomScale="60" workbookViewId="0">
      <selection sqref="A1:O2"/>
    </sheetView>
  </sheetViews>
  <sheetFormatPr defaultColWidth="9" defaultRowHeight="25.5" x14ac:dyDescent="0.2"/>
  <cols>
    <col min="1" max="1" width="8.453125" style="1" customWidth="1"/>
    <col min="2" max="2" width="31.7265625" style="2" customWidth="1"/>
    <col min="3" max="3" width="45" style="2" customWidth="1"/>
    <col min="4" max="4" width="20.7265625" style="3" customWidth="1"/>
    <col min="5" max="5" width="25.6328125" style="4" customWidth="1"/>
    <col min="6" max="6" width="23.453125" style="5" customWidth="1"/>
    <col min="7" max="7" width="37.453125" style="2" customWidth="1"/>
    <col min="8" max="8" width="20.36328125" style="4" customWidth="1"/>
    <col min="9" max="10" width="15.36328125" style="6" customWidth="1"/>
    <col min="11" max="11" width="15.36328125" style="7" customWidth="1"/>
    <col min="12" max="14" width="15.36328125" style="8" customWidth="1"/>
    <col min="15" max="15" width="26.08984375" style="2" customWidth="1"/>
    <col min="16" max="16" width="41.26953125" style="9" customWidth="1"/>
    <col min="17" max="17" width="5.7265625" style="10" customWidth="1"/>
    <col min="18" max="18" width="9.08984375" style="11" bestFit="1" customWidth="1"/>
    <col min="19" max="19" width="13.26953125" style="12" bestFit="1" customWidth="1"/>
    <col min="20" max="20" width="11" style="13" customWidth="1"/>
    <col min="21" max="21" width="9.08984375" style="14" bestFit="1" customWidth="1"/>
    <col min="22" max="22" width="13.36328125" style="11" customWidth="1"/>
    <col min="23" max="23" width="18.36328125" style="11" customWidth="1"/>
    <col min="24" max="24" width="12.6328125" style="15" customWidth="1"/>
    <col min="25" max="25" width="14.26953125" style="14" bestFit="1" customWidth="1"/>
    <col min="26" max="26" width="10.08984375" style="14" customWidth="1"/>
    <col min="27" max="27" width="9" style="14" customWidth="1"/>
    <col min="28" max="16384" width="9" style="14"/>
  </cols>
  <sheetData>
    <row r="1" spans="1:24" s="16" customFormat="1" ht="14.25" customHeight="1" x14ac:dyDescent="0.2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39"/>
      <c r="Q1" s="42"/>
      <c r="R1" s="2"/>
      <c r="S1" s="43"/>
      <c r="T1" s="6"/>
      <c r="V1" s="2"/>
      <c r="W1" s="2"/>
      <c r="X1" s="44"/>
    </row>
    <row r="2" spans="1:24" s="17" customFormat="1" ht="90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0"/>
    </row>
    <row r="3" spans="1:24" s="18" customFormat="1" ht="90" customHeight="1" x14ac:dyDescent="0.2">
      <c r="A3" s="48"/>
      <c r="B3" s="50" t="s">
        <v>5</v>
      </c>
      <c r="C3" s="50" t="s">
        <v>3</v>
      </c>
      <c r="D3" s="50" t="s">
        <v>9</v>
      </c>
      <c r="E3" s="50" t="s">
        <v>7</v>
      </c>
      <c r="F3" s="52" t="s">
        <v>8</v>
      </c>
      <c r="G3" s="50" t="s">
        <v>2</v>
      </c>
      <c r="H3" s="50" t="s">
        <v>10</v>
      </c>
      <c r="I3" s="54" t="s">
        <v>0</v>
      </c>
      <c r="J3" s="54" t="s">
        <v>11</v>
      </c>
      <c r="K3" s="56" t="s">
        <v>1</v>
      </c>
      <c r="L3" s="60" t="s">
        <v>6</v>
      </c>
      <c r="M3" s="61"/>
      <c r="N3" s="62"/>
      <c r="O3" s="58" t="s">
        <v>12</v>
      </c>
      <c r="P3" s="41"/>
    </row>
    <row r="4" spans="1:24" s="18" customFormat="1" ht="45.75" customHeight="1" x14ac:dyDescent="0.2">
      <c r="A4" s="49"/>
      <c r="B4" s="51"/>
      <c r="C4" s="51"/>
      <c r="D4" s="51"/>
      <c r="E4" s="51"/>
      <c r="F4" s="53"/>
      <c r="G4" s="51"/>
      <c r="H4" s="51"/>
      <c r="I4" s="55"/>
      <c r="J4" s="55"/>
      <c r="K4" s="57"/>
      <c r="L4" s="35" t="s">
        <v>4</v>
      </c>
      <c r="M4" s="35" t="s">
        <v>13</v>
      </c>
      <c r="N4" s="35" t="s">
        <v>14</v>
      </c>
      <c r="O4" s="59"/>
      <c r="P4" s="41"/>
    </row>
    <row r="5" spans="1:24" s="18" customFormat="1" ht="90" customHeight="1" x14ac:dyDescent="0.2">
      <c r="A5" s="19">
        <v>1</v>
      </c>
      <c r="B5" s="45" t="s">
        <v>84</v>
      </c>
      <c r="C5" s="24" t="s">
        <v>18</v>
      </c>
      <c r="D5" s="25">
        <v>44470</v>
      </c>
      <c r="E5" s="21" t="s">
        <v>19</v>
      </c>
      <c r="F5" s="27" t="s">
        <v>28</v>
      </c>
      <c r="G5" s="21" t="s">
        <v>40</v>
      </c>
      <c r="H5" s="29" t="s">
        <v>51</v>
      </c>
      <c r="I5" s="31">
        <v>14905696</v>
      </c>
      <c r="J5" s="31">
        <v>8339430</v>
      </c>
      <c r="K5" s="34">
        <f t="shared" ref="K5:K16" si="0">ROUNDDOWN(J5/I5,3)</f>
        <v>0.55900000000000005</v>
      </c>
      <c r="L5" s="36" t="s">
        <v>16</v>
      </c>
      <c r="M5" s="36" t="s">
        <v>16</v>
      </c>
      <c r="N5" s="36" t="s">
        <v>16</v>
      </c>
      <c r="O5" s="38" t="s">
        <v>54</v>
      </c>
      <c r="P5" s="41"/>
    </row>
    <row r="6" spans="1:24" s="18" customFormat="1" ht="90" customHeight="1" x14ac:dyDescent="0.2">
      <c r="A6" s="19">
        <v>2</v>
      </c>
      <c r="B6" s="45" t="s">
        <v>62</v>
      </c>
      <c r="C6" s="24" t="s">
        <v>18</v>
      </c>
      <c r="D6" s="25">
        <v>44470</v>
      </c>
      <c r="E6" s="21" t="s">
        <v>76</v>
      </c>
      <c r="F6" s="27" t="s">
        <v>29</v>
      </c>
      <c r="G6" s="21" t="s">
        <v>41</v>
      </c>
      <c r="H6" s="29" t="s">
        <v>51</v>
      </c>
      <c r="I6" s="31">
        <v>7469275</v>
      </c>
      <c r="J6" s="31">
        <v>3234000</v>
      </c>
      <c r="K6" s="34">
        <f t="shared" si="0"/>
        <v>0.432</v>
      </c>
      <c r="L6" s="36" t="s">
        <v>16</v>
      </c>
      <c r="M6" s="36" t="s">
        <v>16</v>
      </c>
      <c r="N6" s="36" t="s">
        <v>16</v>
      </c>
      <c r="O6" s="22" t="s">
        <v>55</v>
      </c>
      <c r="P6" s="41"/>
    </row>
    <row r="7" spans="1:24" s="18" customFormat="1" ht="90" customHeight="1" x14ac:dyDescent="0.2">
      <c r="A7" s="19">
        <v>3</v>
      </c>
      <c r="B7" s="45" t="s">
        <v>63</v>
      </c>
      <c r="C7" s="24" t="s">
        <v>18</v>
      </c>
      <c r="D7" s="25">
        <v>44470</v>
      </c>
      <c r="E7" s="21" t="s">
        <v>77</v>
      </c>
      <c r="F7" s="27" t="s">
        <v>30</v>
      </c>
      <c r="G7" s="21" t="s">
        <v>42</v>
      </c>
      <c r="H7" s="29" t="s">
        <v>51</v>
      </c>
      <c r="I7" s="36" t="s">
        <v>16</v>
      </c>
      <c r="J7" s="31" t="s">
        <v>52</v>
      </c>
      <c r="K7" s="36" t="s">
        <v>16</v>
      </c>
      <c r="L7" s="36" t="s">
        <v>16</v>
      </c>
      <c r="M7" s="36" t="s">
        <v>16</v>
      </c>
      <c r="N7" s="36" t="s">
        <v>16</v>
      </c>
      <c r="O7" s="38" t="s">
        <v>56</v>
      </c>
      <c r="P7" s="41"/>
    </row>
    <row r="8" spans="1:24" s="18" customFormat="1" ht="90" customHeight="1" x14ac:dyDescent="0.2">
      <c r="A8" s="19">
        <v>4</v>
      </c>
      <c r="B8" s="45" t="s">
        <v>64</v>
      </c>
      <c r="C8" s="24" t="s">
        <v>18</v>
      </c>
      <c r="D8" s="25">
        <v>44476</v>
      </c>
      <c r="E8" s="21" t="s">
        <v>78</v>
      </c>
      <c r="F8" s="27" t="s">
        <v>31</v>
      </c>
      <c r="G8" s="21" t="s">
        <v>43</v>
      </c>
      <c r="H8" s="30" t="s">
        <v>51</v>
      </c>
      <c r="I8" s="31">
        <v>1859000</v>
      </c>
      <c r="J8" s="31">
        <v>550000</v>
      </c>
      <c r="K8" s="34">
        <f t="shared" si="0"/>
        <v>0.29499999999999998</v>
      </c>
      <c r="L8" s="37" t="s">
        <v>16</v>
      </c>
      <c r="M8" s="36" t="s">
        <v>16</v>
      </c>
      <c r="N8" s="36" t="s">
        <v>16</v>
      </c>
      <c r="O8" s="38" t="s">
        <v>55</v>
      </c>
      <c r="P8" s="41"/>
    </row>
    <row r="9" spans="1:24" s="18" customFormat="1" ht="90" customHeight="1" x14ac:dyDescent="0.2">
      <c r="A9" s="19">
        <v>5</v>
      </c>
      <c r="B9" s="45" t="s">
        <v>65</v>
      </c>
      <c r="C9" s="24" t="s">
        <v>18</v>
      </c>
      <c r="D9" s="25">
        <v>44481</v>
      </c>
      <c r="E9" s="21" t="s">
        <v>20</v>
      </c>
      <c r="F9" s="27" t="s">
        <v>32</v>
      </c>
      <c r="G9" s="21" t="s">
        <v>44</v>
      </c>
      <c r="H9" s="29" t="s">
        <v>51</v>
      </c>
      <c r="I9" s="31">
        <v>13978360</v>
      </c>
      <c r="J9" s="31">
        <v>13530000</v>
      </c>
      <c r="K9" s="34">
        <f t="shared" si="0"/>
        <v>0.96699999999999997</v>
      </c>
      <c r="L9" s="37" t="s">
        <v>16</v>
      </c>
      <c r="M9" s="36" t="s">
        <v>16</v>
      </c>
      <c r="N9" s="36" t="s">
        <v>16</v>
      </c>
      <c r="O9" s="38" t="s">
        <v>55</v>
      </c>
      <c r="P9" s="41"/>
    </row>
    <row r="10" spans="1:24" s="18" customFormat="1" ht="90" customHeight="1" x14ac:dyDescent="0.2">
      <c r="A10" s="19">
        <v>6</v>
      </c>
      <c r="B10" s="45" t="s">
        <v>66</v>
      </c>
      <c r="C10" s="24" t="s">
        <v>18</v>
      </c>
      <c r="D10" s="25">
        <v>44481</v>
      </c>
      <c r="E10" s="21" t="s">
        <v>21</v>
      </c>
      <c r="F10" s="27" t="s">
        <v>33</v>
      </c>
      <c r="G10" s="21" t="s">
        <v>45</v>
      </c>
      <c r="H10" s="30" t="s">
        <v>80</v>
      </c>
      <c r="I10" s="31">
        <v>10040731</v>
      </c>
      <c r="J10" s="31">
        <v>8842867</v>
      </c>
      <c r="K10" s="34">
        <f t="shared" si="0"/>
        <v>0.88</v>
      </c>
      <c r="L10" s="37" t="s">
        <v>16</v>
      </c>
      <c r="M10" s="37" t="s">
        <v>16</v>
      </c>
      <c r="N10" s="36" t="s">
        <v>16</v>
      </c>
      <c r="O10" s="38" t="s">
        <v>55</v>
      </c>
      <c r="P10" s="41"/>
    </row>
    <row r="11" spans="1:24" s="18" customFormat="1" ht="90" customHeight="1" x14ac:dyDescent="0.2">
      <c r="A11" s="19">
        <v>7</v>
      </c>
      <c r="B11" s="45" t="s">
        <v>67</v>
      </c>
      <c r="C11" s="24" t="s">
        <v>18</v>
      </c>
      <c r="D11" s="25">
        <v>44482</v>
      </c>
      <c r="E11" s="21" t="s">
        <v>22</v>
      </c>
      <c r="F11" s="27" t="s">
        <v>34</v>
      </c>
      <c r="G11" s="21" t="s">
        <v>46</v>
      </c>
      <c r="H11" s="29" t="s">
        <v>51</v>
      </c>
      <c r="I11" s="31">
        <v>168525720</v>
      </c>
      <c r="J11" s="31">
        <v>143427295</v>
      </c>
      <c r="K11" s="34">
        <f t="shared" si="0"/>
        <v>0.85099999999999998</v>
      </c>
      <c r="L11" s="37" t="s">
        <v>16</v>
      </c>
      <c r="M11" s="37" t="s">
        <v>16</v>
      </c>
      <c r="N11" s="36" t="s">
        <v>16</v>
      </c>
      <c r="O11" s="38" t="s">
        <v>55</v>
      </c>
      <c r="P11" s="41"/>
    </row>
    <row r="12" spans="1:24" s="18" customFormat="1" ht="90" customHeight="1" x14ac:dyDescent="0.2">
      <c r="A12" s="19">
        <v>8</v>
      </c>
      <c r="B12" s="45" t="s">
        <v>68</v>
      </c>
      <c r="C12" s="24" t="s">
        <v>18</v>
      </c>
      <c r="D12" s="25">
        <v>44482</v>
      </c>
      <c r="E12" s="21" t="s">
        <v>23</v>
      </c>
      <c r="F12" s="27" t="s">
        <v>35</v>
      </c>
      <c r="G12" s="21" t="s">
        <v>47</v>
      </c>
      <c r="H12" s="29" t="s">
        <v>51</v>
      </c>
      <c r="I12" s="31">
        <v>40425561</v>
      </c>
      <c r="J12" s="31">
        <v>21925728</v>
      </c>
      <c r="K12" s="34">
        <f t="shared" si="0"/>
        <v>0.54200000000000004</v>
      </c>
      <c r="L12" s="37" t="s">
        <v>16</v>
      </c>
      <c r="M12" s="37" t="s">
        <v>16</v>
      </c>
      <c r="N12" s="36" t="s">
        <v>16</v>
      </c>
      <c r="O12" s="38" t="s">
        <v>55</v>
      </c>
      <c r="P12" s="41"/>
    </row>
    <row r="13" spans="1:24" s="18" customFormat="1" ht="90" customHeight="1" x14ac:dyDescent="0.2">
      <c r="A13" s="19">
        <v>9</v>
      </c>
      <c r="B13" s="45" t="s">
        <v>73</v>
      </c>
      <c r="C13" s="24" t="s">
        <v>18</v>
      </c>
      <c r="D13" s="25">
        <v>44484</v>
      </c>
      <c r="E13" s="21" t="s">
        <v>83</v>
      </c>
      <c r="F13" s="27">
        <v>1010001107536</v>
      </c>
      <c r="G13" s="21" t="s">
        <v>74</v>
      </c>
      <c r="H13" s="29" t="s">
        <v>51</v>
      </c>
      <c r="I13" s="36" t="s">
        <v>16</v>
      </c>
      <c r="J13" s="31" t="s">
        <v>53</v>
      </c>
      <c r="K13" s="36" t="s">
        <v>16</v>
      </c>
      <c r="L13" s="37" t="s">
        <v>16</v>
      </c>
      <c r="M13" s="37" t="s">
        <v>16</v>
      </c>
      <c r="N13" s="36" t="s">
        <v>16</v>
      </c>
      <c r="O13" s="38" t="s">
        <v>57</v>
      </c>
      <c r="P13" s="41"/>
    </row>
    <row r="14" spans="1:24" s="18" customFormat="1" ht="103.5" customHeight="1" x14ac:dyDescent="0.2">
      <c r="A14" s="19">
        <v>10</v>
      </c>
      <c r="B14" s="45" t="s">
        <v>69</v>
      </c>
      <c r="C14" s="24" t="s">
        <v>18</v>
      </c>
      <c r="D14" s="25">
        <v>44491</v>
      </c>
      <c r="E14" s="21" t="s">
        <v>24</v>
      </c>
      <c r="F14" s="27" t="s">
        <v>36</v>
      </c>
      <c r="G14" s="21" t="s">
        <v>48</v>
      </c>
      <c r="H14" s="29" t="s">
        <v>51</v>
      </c>
      <c r="I14" s="32">
        <v>137581184</v>
      </c>
      <c r="J14" s="33">
        <v>88074314</v>
      </c>
      <c r="K14" s="34">
        <f t="shared" si="0"/>
        <v>0.64</v>
      </c>
      <c r="L14" s="37" t="s">
        <v>16</v>
      </c>
      <c r="M14" s="37" t="s">
        <v>16</v>
      </c>
      <c r="N14" s="36" t="s">
        <v>16</v>
      </c>
      <c r="O14" s="38" t="s">
        <v>58</v>
      </c>
      <c r="P14" s="41"/>
    </row>
    <row r="15" spans="1:24" s="18" customFormat="1" ht="90" customHeight="1" x14ac:dyDescent="0.2">
      <c r="A15" s="19">
        <v>11</v>
      </c>
      <c r="B15" s="45" t="s">
        <v>70</v>
      </c>
      <c r="C15" s="24" t="s">
        <v>18</v>
      </c>
      <c r="D15" s="25">
        <v>44495</v>
      </c>
      <c r="E15" s="21" t="s">
        <v>25</v>
      </c>
      <c r="F15" s="27" t="s">
        <v>37</v>
      </c>
      <c r="G15" s="21" t="s">
        <v>49</v>
      </c>
      <c r="H15" s="29" t="s">
        <v>51</v>
      </c>
      <c r="I15" s="31">
        <v>2313666</v>
      </c>
      <c r="J15" s="31">
        <v>1727550</v>
      </c>
      <c r="K15" s="34">
        <f t="shared" si="0"/>
        <v>0.746</v>
      </c>
      <c r="L15" s="37" t="s">
        <v>16</v>
      </c>
      <c r="M15" s="37" t="s">
        <v>16</v>
      </c>
      <c r="N15" s="36" t="s">
        <v>16</v>
      </c>
      <c r="O15" s="38" t="s">
        <v>55</v>
      </c>
      <c r="P15" s="41"/>
    </row>
    <row r="16" spans="1:24" s="18" customFormat="1" ht="110.25" customHeight="1" x14ac:dyDescent="0.2">
      <c r="A16" s="19">
        <v>12</v>
      </c>
      <c r="B16" s="45" t="s">
        <v>71</v>
      </c>
      <c r="C16" s="24" t="s">
        <v>18</v>
      </c>
      <c r="D16" s="25">
        <v>44497</v>
      </c>
      <c r="E16" s="21" t="s">
        <v>79</v>
      </c>
      <c r="F16" s="27" t="s">
        <v>38</v>
      </c>
      <c r="G16" s="45" t="s">
        <v>61</v>
      </c>
      <c r="H16" s="29" t="s">
        <v>51</v>
      </c>
      <c r="I16" s="32">
        <v>31974250</v>
      </c>
      <c r="J16" s="32">
        <v>29029000</v>
      </c>
      <c r="K16" s="34">
        <f t="shared" si="0"/>
        <v>0.90700000000000003</v>
      </c>
      <c r="L16" s="37" t="s">
        <v>16</v>
      </c>
      <c r="M16" s="37" t="s">
        <v>16</v>
      </c>
      <c r="N16" s="36" t="s">
        <v>16</v>
      </c>
      <c r="O16" s="38" t="s">
        <v>59</v>
      </c>
      <c r="P16" s="41"/>
    </row>
    <row r="17" spans="1:16" s="18" customFormat="1" ht="90" customHeight="1" x14ac:dyDescent="0.2">
      <c r="A17" s="19">
        <v>13</v>
      </c>
      <c r="B17" s="45" t="s">
        <v>81</v>
      </c>
      <c r="C17" s="24" t="s">
        <v>18</v>
      </c>
      <c r="D17" s="25">
        <v>44497</v>
      </c>
      <c r="E17" s="21" t="s">
        <v>26</v>
      </c>
      <c r="F17" s="27">
        <v>4120001086023</v>
      </c>
      <c r="G17" s="21" t="s">
        <v>75</v>
      </c>
      <c r="H17" s="29" t="s">
        <v>51</v>
      </c>
      <c r="I17" s="31">
        <v>417632</v>
      </c>
      <c r="J17" s="31">
        <v>374000</v>
      </c>
      <c r="K17" s="34">
        <f>ROUNDDOWN(J17/I17,3)</f>
        <v>0.89500000000000002</v>
      </c>
      <c r="L17" s="37" t="s">
        <v>16</v>
      </c>
      <c r="M17" s="37" t="s">
        <v>16</v>
      </c>
      <c r="N17" s="36" t="s">
        <v>16</v>
      </c>
      <c r="O17" s="38"/>
      <c r="P17" s="41"/>
    </row>
    <row r="18" spans="1:16" s="18" customFormat="1" ht="90" customHeight="1" x14ac:dyDescent="0.2">
      <c r="A18" s="19">
        <v>14</v>
      </c>
      <c r="B18" s="45" t="s">
        <v>72</v>
      </c>
      <c r="C18" s="24" t="s">
        <v>18</v>
      </c>
      <c r="D18" s="25">
        <v>44497</v>
      </c>
      <c r="E18" s="21" t="s">
        <v>27</v>
      </c>
      <c r="F18" s="27" t="s">
        <v>39</v>
      </c>
      <c r="G18" s="21" t="s">
        <v>50</v>
      </c>
      <c r="H18" s="29" t="s">
        <v>51</v>
      </c>
      <c r="I18" s="36" t="s">
        <v>16</v>
      </c>
      <c r="J18" s="31" t="s">
        <v>82</v>
      </c>
      <c r="K18" s="36" t="s">
        <v>16</v>
      </c>
      <c r="L18" s="37" t="s">
        <v>16</v>
      </c>
      <c r="M18" s="37" t="s">
        <v>16</v>
      </c>
      <c r="N18" s="36" t="s">
        <v>16</v>
      </c>
      <c r="O18" s="38" t="s">
        <v>60</v>
      </c>
      <c r="P18" s="41"/>
    </row>
    <row r="19" spans="1:16" ht="30" customHeight="1" x14ac:dyDescent="0.2">
      <c r="A19" s="20" t="s">
        <v>15</v>
      </c>
      <c r="B19" s="23"/>
      <c r="C19" s="23"/>
      <c r="D19" s="26"/>
      <c r="E19" s="23"/>
      <c r="F19" s="28"/>
      <c r="G19" s="23"/>
      <c r="H19" s="23"/>
      <c r="I19" s="23"/>
      <c r="J19" s="23"/>
      <c r="K19" s="23"/>
      <c r="L19" s="20"/>
      <c r="M19" s="20"/>
      <c r="N19" s="20"/>
      <c r="O19" s="23"/>
    </row>
  </sheetData>
  <sortState ref="A6:Z79">
    <sortCondition descending="1" ref="J6:J79"/>
  </sortState>
  <mergeCells count="14"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N3"/>
  </mergeCells>
  <phoneticPr fontId="3"/>
  <conditionalFormatting sqref="K5:K6 K8:K12 K14:K17">
    <cfRule type="expression" dxfId="14" priority="193" stopIfTrue="1">
      <formula>$AI5=1</formula>
    </cfRule>
    <cfRule type="expression" dxfId="13" priority="194" stopIfTrue="1">
      <formula>#REF!="随意（単価）"</formula>
    </cfRule>
    <cfRule type="expression" dxfId="12" priority="195" stopIfTrue="1">
      <formula>#REF!="秘"</formula>
    </cfRule>
  </conditionalFormatting>
  <conditionalFormatting sqref="K5:K6 K8:K12 K14:K17">
    <cfRule type="expression" dxfId="11" priority="190" stopIfTrue="1">
      <formula>$AH5=1</formula>
    </cfRule>
    <cfRule type="expression" dxfId="10" priority="191" stopIfTrue="1">
      <formula>#REF!="随意（単価）"</formula>
    </cfRule>
    <cfRule type="expression" dxfId="9" priority="192" stopIfTrue="1">
      <formula>#REF!="秘"</formula>
    </cfRule>
  </conditionalFormatting>
  <conditionalFormatting sqref="K5:K6 K8:K12 K14:K17">
    <cfRule type="expression" dxfId="8" priority="181" stopIfTrue="1">
      <formula>#REF!=1</formula>
    </cfRule>
    <cfRule type="expression" dxfId="7" priority="182" stopIfTrue="1">
      <formula>#REF!="随意（単価）"</formula>
    </cfRule>
    <cfRule type="expression" dxfId="6" priority="183" stopIfTrue="1">
      <formula>#REF!="秘"</formula>
    </cfRule>
  </conditionalFormatting>
  <conditionalFormatting sqref="K5:K6 K8:K12 K14:K17">
    <cfRule type="expression" dxfId="5" priority="1363" stopIfTrue="1">
      <formula>#REF!=1</formula>
    </cfRule>
    <cfRule type="expression" dxfId="4" priority="1364" stopIfTrue="1">
      <formula>#REF!="随意（単価）"</formula>
    </cfRule>
    <cfRule type="expression" dxfId="3" priority="1365" stopIfTrue="1">
      <formula>$B5="秘"</formula>
    </cfRule>
  </conditionalFormatting>
  <conditionalFormatting sqref="K5:K6 K8:K12 K14:K17">
    <cfRule type="expression" dxfId="2" priority="1372" stopIfTrue="1">
      <formula>#REF!=1</formula>
    </cfRule>
    <cfRule type="expression" dxfId="1" priority="1373" stopIfTrue="1">
      <formula>#REF!="随意（単価）"</formula>
    </cfRule>
    <cfRule type="expression" dxfId="0" priority="1374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8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 SAORI</dc:creator>
  <cp:lastModifiedBy>情報通信課</cp:lastModifiedBy>
  <cp:lastPrinted>2021-11-19T01:21:42Z</cp:lastPrinted>
  <dcterms:created xsi:type="dcterms:W3CDTF">2008-11-21T09:34:24Z</dcterms:created>
  <dcterms:modified xsi:type="dcterms:W3CDTF">2021-12-10T01:57:04Z</dcterms:modified>
</cp:coreProperties>
</file>