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11667\Desktop\井上\井上作業データ\211112米持様：公共調達の公表（令和３年９月分）の掲載及び（平成２８年９月分）の削除\公共調達の公表（R3年9月分）\"/>
    </mc:Choice>
  </mc:AlternateContent>
  <bookViews>
    <workbookView xWindow="-60" yWindow="330" windowWidth="19230" windowHeight="11580" tabRatio="732"/>
  </bookViews>
  <sheets>
    <sheet name="入札（物品役務等）" sheetId="1" r:id="rId1"/>
  </sheets>
  <definedNames>
    <definedName name="_xlnm._FilterDatabase" localSheetId="0" hidden="1">'入札（物品役務等）'!$B$1:$B$17</definedName>
    <definedName name="_xlnm.Print_Area" localSheetId="0">'入札（物品役務等）'!$A$1:$O$18</definedName>
    <definedName name="_xlnm.Print_Titles" localSheetId="0">'入札（物品役務等）'!$3:$4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5" i="1"/>
  <c r="K14" i="1"/>
  <c r="K11" i="1"/>
  <c r="K10" i="1"/>
  <c r="K7" i="1"/>
  <c r="K6" i="1"/>
  <c r="K5" i="1"/>
</calcChain>
</file>

<file path=xl/sharedStrings.xml><?xml version="1.0" encoding="utf-8"?>
<sst xmlns="http://schemas.openxmlformats.org/spreadsheetml/2006/main" count="151" uniqueCount="70">
  <si>
    <t>予定価格</t>
    <rPh sb="0" eb="2">
      <t>ヨテイ</t>
    </rPh>
    <rPh sb="2" eb="4">
      <t>カカク</t>
    </rPh>
    <phoneticPr fontId="3"/>
  </si>
  <si>
    <t>落札率</t>
    <rPh sb="0" eb="2">
      <t>ラクサツ</t>
    </rPh>
    <rPh sb="2" eb="3">
      <t>リツ</t>
    </rPh>
    <phoneticPr fontId="3"/>
  </si>
  <si>
    <t>「海外安全広報資料『海外安全　虎の巻』の印刷・発送」業務委嘱</t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</si>
  <si>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</si>
  <si>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</si>
  <si>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3"/>
  </si>
  <si>
    <t>契約の相手方の住所</t>
    <rPh sb="0" eb="2">
      <t>ケイヤク</t>
    </rPh>
    <rPh sb="3" eb="6">
      <t>アイテカタ</t>
    </rPh>
    <rPh sb="7" eb="9">
      <t>ジュウショ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</si>
  <si>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</si>
  <si>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契約の相手方の名称</t>
    <rPh sb="0" eb="2">
      <t>ケイヤク</t>
    </rPh>
    <rPh sb="3" eb="6">
      <t>アイテガタ</t>
    </rPh>
    <rPh sb="7" eb="9">
      <t>メイショウ</t>
    </rPh>
    <phoneticPr fontId="3"/>
  </si>
  <si>
    <t>法人番号</t>
    <rPh sb="0" eb="2">
      <t>ホウジン</t>
    </rPh>
    <rPh sb="2" eb="4">
      <t>バンゴウ</t>
    </rPh>
    <phoneticPr fontId="3"/>
  </si>
  <si>
    <t>株式会社百夢</t>
  </si>
  <si>
    <t>契約を締結した日</t>
    <rPh sb="0" eb="2">
      <t>ケイヤク</t>
    </rPh>
    <rPh sb="3" eb="5">
      <t>テイケツ</t>
    </rPh>
    <rPh sb="7" eb="8">
      <t>ヒ</t>
    </rPh>
    <phoneticPr fontId="3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</si>
  <si>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3"/>
  </si>
  <si>
    <t>契約金額</t>
    <rPh sb="0" eb="2">
      <t>ケイヤク</t>
    </rPh>
    <rPh sb="2" eb="4">
      <t>キンガク</t>
    </rPh>
    <phoneticPr fontId="3"/>
  </si>
  <si>
    <t>備　　考</t>
    <rPh sb="0" eb="1">
      <t>ソナエ</t>
    </rPh>
    <rPh sb="3" eb="4">
      <t>コウ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</si>
  <si>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</si>
  <si>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7">
      <t>オウボシャスウ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</si>
  <si>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　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19" eb="21">
      <t>コウエキ</t>
    </rPh>
    <rPh sb="21" eb="25">
      <t>ザイダンホウジン</t>
    </rPh>
    <rPh sb="28" eb="29">
      <t>コウ</t>
    </rPh>
    <rPh sb="29" eb="30">
      <t>シャ</t>
    </rPh>
    <rPh sb="33" eb="35">
      <t>コウエキ</t>
    </rPh>
    <rPh sb="35" eb="37">
      <t>シャダン</t>
    </rPh>
    <rPh sb="37" eb="39">
      <t>ホウジン</t>
    </rPh>
    <rPh sb="42" eb="43">
      <t>トク</t>
    </rPh>
    <rPh sb="43" eb="44">
      <t>ザイ</t>
    </rPh>
    <rPh sb="47" eb="49">
      <t>トクレイ</t>
    </rPh>
    <rPh sb="49" eb="53">
      <t>ザイダンホウジン</t>
    </rPh>
    <rPh sb="56" eb="57">
      <t>トク</t>
    </rPh>
    <rPh sb="57" eb="58">
      <t>シャ</t>
    </rPh>
    <rPh sb="61" eb="63">
      <t>トクレイ</t>
    </rPh>
    <rPh sb="63" eb="65">
      <t>シャダン</t>
    </rPh>
    <rPh sb="65" eb="67">
      <t>ホウジン</t>
    </rPh>
    <phoneticPr fontId="3"/>
  </si>
  <si>
    <t>－</t>
  </si>
  <si>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</si>
  <si>
    <t>株式会社朝日エンジニアリング</t>
  </si>
  <si>
    <t>一般</t>
  </si>
  <si>
    <t/>
  </si>
  <si>
    <t>東京都中央区銀座７丁目１６番２１号</t>
  </si>
  <si>
    <t>東京都新宿区揚場町１番１８号</t>
  </si>
  <si>
    <t>藤田観光株式会社</t>
  </si>
  <si>
    <t>東京都中央区八丁堀４丁目１０番８号</t>
  </si>
  <si>
    <t>株式会社山口陶器店</t>
  </si>
  <si>
    <t>ＵＤアセットバリュエーション株式会社</t>
  </si>
  <si>
    <t>「在外公館配備用規格食器（クリスタルグラス）製作・納入」業務委嘱</t>
  </si>
  <si>
    <t>「在外公館配備用規格食器（銀器）製作・納入」業務委嘱</t>
  </si>
  <si>
    <t>「在外公館配備用規格食器（漆器）製作・納入」業務委嘱</t>
  </si>
  <si>
    <t>「在外公館配備用規格食器（和食用磁器）製作・納入」業務委嘱</t>
  </si>
  <si>
    <t>「在外公館執務参考図書」の購入</t>
  </si>
  <si>
    <t>2050001025188</t>
  </si>
  <si>
    <t>東京都千代田区神田神保町１丁目１番地</t>
  </si>
  <si>
    <t>株式会社フォーサイト</t>
  </si>
  <si>
    <t>ホーチキ株式会社</t>
  </si>
  <si>
    <t>カガミクリスタル株式会社</t>
  </si>
  <si>
    <t>株式会社アイネット</t>
  </si>
  <si>
    <t>株式会社三省堂書店</t>
  </si>
  <si>
    <t>マーサージャパン株式会社</t>
  </si>
  <si>
    <t>株式会社ＮＴＴデータ・アイ</t>
  </si>
  <si>
    <t>3010701008973</t>
  </si>
  <si>
    <t>東京都品川区上大崎２丁目１０番４３号</t>
  </si>
  <si>
    <t>埼玉県さいたま市南区松本４丁目１３番８号</t>
  </si>
  <si>
    <t>東京都文京区関口２丁目１０番８号</t>
  </si>
  <si>
    <t>大阪府大阪市中央区安堂寺町１丁目３番６号</t>
  </si>
  <si>
    <t>東京都港区赤坂９丁目７番１号</t>
  </si>
  <si>
    <t>東京都新宿区下宮比町２番１号</t>
  </si>
  <si>
    <t>単価契約予定調達総額
5,231,138円</t>
    <rPh sb="0" eb="2">
      <t>タンカ</t>
    </rPh>
    <rPh sb="2" eb="4">
      <t>ケイヤク</t>
    </rPh>
    <rPh sb="4" eb="6">
      <t>ヨテイ</t>
    </rPh>
    <rPh sb="6" eb="8">
      <t>チョウタツ</t>
    </rPh>
    <rPh sb="8" eb="10">
      <t>ソウガク</t>
    </rPh>
    <rPh sb="20" eb="21">
      <t>エン</t>
    </rPh>
    <phoneticPr fontId="3"/>
  </si>
  <si>
    <t>単価契約予定調達総額
5,234,218円</t>
    <rPh sb="0" eb="2">
      <t>タンカ</t>
    </rPh>
    <rPh sb="2" eb="4">
      <t>ケイヤク</t>
    </rPh>
    <rPh sb="4" eb="6">
      <t>ヨテイ</t>
    </rPh>
    <rPh sb="6" eb="8">
      <t>チョウタツ</t>
    </rPh>
    <rPh sb="8" eb="10">
      <t>ソウガク</t>
    </rPh>
    <rPh sb="20" eb="21">
      <t>エン</t>
    </rPh>
    <phoneticPr fontId="3"/>
  </si>
  <si>
    <t>単価契約予定調達総額
2,974,620円</t>
    <rPh sb="0" eb="2">
      <t>タンカ</t>
    </rPh>
    <rPh sb="2" eb="4">
      <t>ケイヤク</t>
    </rPh>
    <rPh sb="4" eb="6">
      <t>ヨテイ</t>
    </rPh>
    <rPh sb="6" eb="8">
      <t>チョウタツ</t>
    </rPh>
    <rPh sb="8" eb="10">
      <t>ソウガク</t>
    </rPh>
    <rPh sb="20" eb="21">
      <t>エン</t>
    </rPh>
    <phoneticPr fontId="3"/>
  </si>
  <si>
    <t>単価契約予定調達総額
1,328,657円</t>
    <rPh sb="0" eb="2">
      <t>タンカ</t>
    </rPh>
    <rPh sb="2" eb="4">
      <t>ケイヤク</t>
    </rPh>
    <rPh sb="4" eb="6">
      <t>ヨテイ</t>
    </rPh>
    <rPh sb="6" eb="8">
      <t>チョウタツ</t>
    </rPh>
    <rPh sb="8" eb="10">
      <t>ソウガク</t>
    </rPh>
    <rPh sb="20" eb="21">
      <t>エン</t>
    </rPh>
    <phoneticPr fontId="3"/>
  </si>
  <si>
    <t>単価契約予定調達総額
2,925,780円</t>
    <rPh sb="0" eb="2">
      <t>タンカ</t>
    </rPh>
    <rPh sb="2" eb="4">
      <t>ケイヤク</t>
    </rPh>
    <rPh sb="4" eb="6">
      <t>ヨテイ</t>
    </rPh>
    <rPh sb="6" eb="8">
      <t>チョウタツ</t>
    </rPh>
    <rPh sb="8" eb="10">
      <t>ソウガク</t>
    </rPh>
    <rPh sb="20" eb="21">
      <t>エン</t>
    </rPh>
    <phoneticPr fontId="3"/>
  </si>
  <si>
    <t>「入退室管理に関する物品」の購入</t>
    <rPh sb="14" eb="16">
      <t>コウニュウ</t>
    </rPh>
    <phoneticPr fontId="3"/>
  </si>
  <si>
    <t>「『地域の魅力発信セミナー』開催に係る業務」業務委嘱</t>
    <rPh sb="19" eb="21">
      <t>ギョウム</t>
    </rPh>
    <phoneticPr fontId="3"/>
  </si>
  <si>
    <t>「在外における不動産市場価格等報告書作成」業務委嘱</t>
    <rPh sb="23" eb="25">
      <t>イショク</t>
    </rPh>
    <phoneticPr fontId="3"/>
  </si>
  <si>
    <t>「在外住宅事情委託調査」業務委嘱</t>
    <rPh sb="12" eb="14">
      <t>ギョウム</t>
    </rPh>
    <rPh sb="14" eb="16">
      <t>イショク</t>
    </rPh>
    <phoneticPr fontId="3"/>
  </si>
  <si>
    <t>「領事サービス室」労働者派遣契約</t>
    <rPh sb="9" eb="12">
      <t>ロウドウシャ</t>
    </rPh>
    <rPh sb="12" eb="14">
      <t>ハケン</t>
    </rPh>
    <rPh sb="14" eb="16">
      <t>ケイヤク</t>
    </rPh>
    <phoneticPr fontId="3"/>
  </si>
  <si>
    <t>「外務本省庁舎電気錠追加設置に係る物品」の購入</t>
    <rPh sb="21" eb="23">
      <t>コウニュウ</t>
    </rPh>
    <phoneticPr fontId="3"/>
  </si>
  <si>
    <t>@145,400他</t>
  </si>
  <si>
    <t>@9,590他</t>
  </si>
  <si>
    <t>@35,000他</t>
  </si>
  <si>
    <t>@9,000他</t>
  </si>
  <si>
    <t>@1,573</t>
  </si>
  <si>
    <t>東京都中央区築地６丁目２６番３号</t>
    <phoneticPr fontId="3"/>
  </si>
  <si>
    <t>東京都中央区銀座７丁目２番２２号</t>
    <rPh sb="0" eb="3">
      <t>トウキョウト</t>
    </rPh>
    <rPh sb="3" eb="6">
      <t>チュウオウク</t>
    </rPh>
    <rPh sb="6" eb="8">
      <t>ギンザ</t>
    </rPh>
    <rPh sb="9" eb="11">
      <t>チョウメ</t>
    </rPh>
    <rPh sb="12" eb="13">
      <t>バン</t>
    </rPh>
    <rPh sb="15" eb="16">
      <t>ゴウ</t>
    </rPh>
    <phoneticPr fontId="3"/>
  </si>
  <si>
    <t>「統合情報管理システムの運用に関する環境整備（保管庫及び什器）」の購入</t>
    <rPh sb="33" eb="35">
      <t>コウニュウ</t>
    </rPh>
    <phoneticPr fontId="3"/>
  </si>
  <si>
    <t>支出負担行為担当官
外務省大臣官房会計課長　貝原健太郎
東京都千代田区霞が関２－２－１</t>
    <rPh sb="22" eb="24">
      <t>カイバラ</t>
    </rPh>
    <rPh sb="24" eb="27">
      <t>ケンタロウ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</si>
</sst>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[Red]#,##0"/>
    <numFmt numFmtId="177" formatCode="#,##0_ "/>
    <numFmt numFmtId="178" formatCode="#,##0_);[Red]\(#,##0\)"/>
    <numFmt numFmtId="179" formatCode="0.0%"/>
    <numFmt numFmtId="180" formatCode="0_);[Red]\(0\)"/>
    <numFmt numFmtId="181" formatCode="[$-411]ggge&quot;年&quot;m&quot;月&quot;d&quot;日&quot;;@"/>
  </numFmts>
  <fonts count="10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b/>
      <sz val="16"/>
      <name val="ＭＳ Ｐゴシック"/>
      <family val="3"/>
    </font>
    <font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5" fillId="0" borderId="4" xfId="0" applyFont="1" applyBorder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vertical="center" wrapText="1"/>
    </xf>
    <xf numFmtId="38" fontId="7" fillId="2" borderId="0" xfId="6" applyFont="1" applyFill="1" applyAlignment="1">
      <alignment vertical="center" wrapText="1"/>
    </xf>
    <xf numFmtId="38" fontId="7" fillId="2" borderId="0" xfId="6" applyFont="1" applyFill="1">
      <alignment vertical="center"/>
    </xf>
    <xf numFmtId="0" fontId="7" fillId="2" borderId="0" xfId="0" applyFont="1" applyFill="1">
      <alignment vertical="center"/>
    </xf>
    <xf numFmtId="177" fontId="7" fillId="2" borderId="0" xfId="0" applyNumberFormat="1" applyFont="1" applyFill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4" xfId="5" applyFont="1" applyFill="1" applyBorder="1" applyAlignment="1">
      <alignment horizontal="left" vertical="center" wrapText="1"/>
    </xf>
    <xf numFmtId="181" fontId="5" fillId="0" borderId="4" xfId="0" applyNumberFormat="1" applyFont="1" applyBorder="1" applyAlignment="1">
      <alignment horizontal="center" vertical="center" wrapText="1"/>
    </xf>
    <xf numFmtId="18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right" vertical="center"/>
    </xf>
    <xf numFmtId="179" fontId="5" fillId="2" borderId="4" xfId="0" applyNumberFormat="1" applyFont="1" applyFill="1" applyBorder="1">
      <alignment vertical="center"/>
    </xf>
    <xf numFmtId="179" fontId="5" fillId="0" borderId="4" xfId="7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176" fontId="5" fillId="2" borderId="4" xfId="0" applyNumberFormat="1" applyFont="1" applyFill="1" applyBorder="1" applyAlignment="1">
      <alignment horizontal="right" vertical="center"/>
    </xf>
    <xf numFmtId="179" fontId="5" fillId="2" borderId="4" xfId="7" applyNumberFormat="1" applyFont="1" applyFill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180" fontId="7" fillId="0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38" fontId="7" fillId="0" borderId="0" xfId="6" applyFont="1" applyAlignment="1">
      <alignment vertical="center" wrapText="1"/>
    </xf>
    <xf numFmtId="38" fontId="7" fillId="0" borderId="0" xfId="6" applyFont="1">
      <alignment vertical="center"/>
    </xf>
    <xf numFmtId="0" fontId="7" fillId="0" borderId="0" xfId="0" applyFont="1">
      <alignment vertical="center"/>
    </xf>
    <xf numFmtId="177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180" fontId="7" fillId="0" borderId="0" xfId="0" applyNumberFormat="1" applyFont="1" applyFill="1" applyAlignment="1">
      <alignment horizontal="center" vertical="center"/>
    </xf>
    <xf numFmtId="9" fontId="7" fillId="2" borderId="0" xfId="7" applyNumberFormat="1" applyFont="1" applyFill="1">
      <alignment vertical="center"/>
    </xf>
    <xf numFmtId="9" fontId="7" fillId="0" borderId="0" xfId="7" applyNumberFormat="1" applyFont="1">
      <alignment vertical="center"/>
    </xf>
    <xf numFmtId="179" fontId="5" fillId="2" borderId="2" xfId="0" applyNumberFormat="1" applyFont="1" applyFill="1" applyBorder="1" applyAlignment="1">
      <alignment horizontal="center" vertical="center" wrapText="1"/>
    </xf>
    <xf numFmtId="179" fontId="5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80" fontId="5" fillId="0" borderId="2" xfId="0" applyNumberFormat="1" applyFont="1" applyFill="1" applyBorder="1" applyAlignment="1">
      <alignment horizontal="center" vertical="center" wrapText="1"/>
    </xf>
    <xf numFmtId="180" fontId="5" fillId="0" borderId="3" xfId="0" applyNumberFormat="1" applyFont="1" applyFill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 wrapText="1"/>
    </xf>
    <xf numFmtId="178" fontId="5" fillId="2" borderId="3" xfId="0" applyNumberFormat="1" applyFont="1" applyFill="1" applyBorder="1" applyAlignment="1">
      <alignment horizontal="center" vertical="center" wrapText="1"/>
    </xf>
  </cellXfs>
  <cellStyles count="8">
    <cellStyle name="パーセント" xfId="7" builtinId="5"/>
    <cellStyle name="桁区切り" xfId="6" builtinId="6"/>
    <cellStyle name="桁区切り 2" xfId="1"/>
    <cellStyle name="桁区切り 3" xfId="2"/>
    <cellStyle name="標準" xfId="0" builtinId="0"/>
    <cellStyle name="標準 2" xfId="3"/>
    <cellStyle name="標準 3" xfId="4"/>
    <cellStyle name="標準_１６７調査票４案件best100（再検討）0914提出用" xfId="5"/>
  </cellStyles>
  <dxfs count="12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99CC"/>
      <color rgb="FF559CDD"/>
      <color rgb="FF3399FF"/>
      <color rgb="FFFFFFCC"/>
      <color rgb="FFCCFFCC"/>
      <color rgb="FFFFFF99"/>
      <color rgb="FF3FBBF3"/>
      <color rgb="FF66CCFF"/>
      <color rgb="FF16B5DA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abSelected="1" view="pageBreakPreview" zoomScale="61" zoomScaleSheetLayoutView="61" workbookViewId="0">
      <selection sqref="A1:O2"/>
    </sheetView>
  </sheetViews>
  <sheetFormatPr defaultColWidth="9" defaultRowHeight="25.5" x14ac:dyDescent="0.2"/>
  <cols>
    <col min="1" max="1" width="8.453125" style="39" customWidth="1"/>
    <col min="2" max="2" width="31.7265625" style="4" customWidth="1"/>
    <col min="3" max="3" width="45" style="4" customWidth="1"/>
    <col min="4" max="4" width="19.26953125" style="40" customWidth="1"/>
    <col min="5" max="5" width="25.6328125" style="41" customWidth="1"/>
    <col min="6" max="6" width="25" style="42" customWidth="1"/>
    <col min="7" max="7" width="37.453125" style="4" customWidth="1"/>
    <col min="8" max="8" width="18.7265625" style="41" customWidth="1"/>
    <col min="9" max="10" width="15.36328125" style="6" customWidth="1"/>
    <col min="11" max="11" width="15.36328125" style="43" customWidth="1"/>
    <col min="12" max="14" width="15.36328125" style="44" customWidth="1"/>
    <col min="15" max="15" width="26.08984375" style="4" customWidth="1"/>
    <col min="16" max="16" width="41.26953125" style="32" customWidth="1"/>
    <col min="17" max="17" width="5.7265625" style="33" customWidth="1"/>
    <col min="18" max="18" width="9.08984375" style="34" bestFit="1" customWidth="1"/>
    <col min="19" max="19" width="13.26953125" style="35" bestFit="1" customWidth="1"/>
    <col min="20" max="20" width="11" style="36" customWidth="1"/>
    <col min="21" max="21" width="9.08984375" style="37" bestFit="1" customWidth="1"/>
    <col min="22" max="22" width="13.36328125" style="34" customWidth="1"/>
    <col min="23" max="23" width="18.36328125" style="34" customWidth="1"/>
    <col min="24" max="24" width="12.6328125" style="38" customWidth="1"/>
    <col min="25" max="25" width="14.26953125" style="37" bestFit="1" customWidth="1"/>
    <col min="26" max="26" width="10.08984375" style="37" customWidth="1"/>
    <col min="27" max="27" width="9" style="37" customWidth="1"/>
    <col min="28" max="16384" width="9" style="37"/>
  </cols>
  <sheetData>
    <row r="1" spans="1:24" s="7" customFormat="1" ht="14.25" customHeight="1" x14ac:dyDescent="0.2">
      <c r="A1" s="52" t="s">
        <v>19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2"/>
      <c r="Q1" s="3"/>
      <c r="R1" s="4"/>
      <c r="S1" s="5"/>
      <c r="T1" s="6"/>
      <c r="V1" s="4"/>
      <c r="W1" s="4"/>
      <c r="X1" s="8"/>
    </row>
    <row r="2" spans="1:24" s="10" customFormat="1" ht="90" customHeight="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9"/>
    </row>
    <row r="3" spans="1:24" s="12" customFormat="1" ht="90" customHeight="1" x14ac:dyDescent="0.2">
      <c r="A3" s="54"/>
      <c r="B3" s="47" t="s">
        <v>3</v>
      </c>
      <c r="C3" s="47" t="s">
        <v>5</v>
      </c>
      <c r="D3" s="47" t="s">
        <v>11</v>
      </c>
      <c r="E3" s="47" t="s">
        <v>8</v>
      </c>
      <c r="F3" s="56" t="s">
        <v>9</v>
      </c>
      <c r="G3" s="47" t="s">
        <v>6</v>
      </c>
      <c r="H3" s="47" t="s">
        <v>12</v>
      </c>
      <c r="I3" s="58" t="s">
        <v>0</v>
      </c>
      <c r="J3" s="58" t="s">
        <v>13</v>
      </c>
      <c r="K3" s="45" t="s">
        <v>1</v>
      </c>
      <c r="L3" s="49" t="s">
        <v>7</v>
      </c>
      <c r="M3" s="50"/>
      <c r="N3" s="51"/>
      <c r="O3" s="47" t="s">
        <v>14</v>
      </c>
      <c r="P3" s="11"/>
    </row>
    <row r="4" spans="1:24" s="12" customFormat="1" ht="45.75" customHeight="1" x14ac:dyDescent="0.2">
      <c r="A4" s="55"/>
      <c r="B4" s="48"/>
      <c r="C4" s="48"/>
      <c r="D4" s="48"/>
      <c r="E4" s="48"/>
      <c r="F4" s="57"/>
      <c r="G4" s="48"/>
      <c r="H4" s="48"/>
      <c r="I4" s="59"/>
      <c r="J4" s="59"/>
      <c r="K4" s="46"/>
      <c r="L4" s="13" t="s">
        <v>4</v>
      </c>
      <c r="M4" s="13" t="s">
        <v>15</v>
      </c>
      <c r="N4" s="13" t="s">
        <v>16</v>
      </c>
      <c r="O4" s="48"/>
      <c r="P4" s="11"/>
    </row>
    <row r="5" spans="1:24" s="12" customFormat="1" ht="90" customHeight="1" x14ac:dyDescent="0.2">
      <c r="A5" s="14">
        <v>1</v>
      </c>
      <c r="B5" s="1" t="s">
        <v>68</v>
      </c>
      <c r="C5" s="15" t="s">
        <v>69</v>
      </c>
      <c r="D5" s="16">
        <v>44446</v>
      </c>
      <c r="E5" s="1" t="s">
        <v>36</v>
      </c>
      <c r="F5" s="17">
        <v>7011301006050</v>
      </c>
      <c r="G5" s="1" t="s">
        <v>26</v>
      </c>
      <c r="H5" s="18" t="s">
        <v>21</v>
      </c>
      <c r="I5" s="19">
        <v>2188973</v>
      </c>
      <c r="J5" s="19">
        <v>2147255</v>
      </c>
      <c r="K5" s="20">
        <f t="shared" ref="K5:K17" si="0">ROUNDDOWN(J5/I5,3)</f>
        <v>0.98</v>
      </c>
      <c r="L5" s="21" t="s">
        <v>18</v>
      </c>
      <c r="M5" s="21" t="s">
        <v>18</v>
      </c>
      <c r="N5" s="21" t="s">
        <v>18</v>
      </c>
      <c r="O5" s="22" t="s">
        <v>22</v>
      </c>
      <c r="P5" s="11"/>
    </row>
    <row r="6" spans="1:24" s="12" customFormat="1" ht="90" customHeight="1" x14ac:dyDescent="0.2">
      <c r="A6" s="14">
        <v>2</v>
      </c>
      <c r="B6" s="1" t="s">
        <v>55</v>
      </c>
      <c r="C6" s="15" t="s">
        <v>69</v>
      </c>
      <c r="D6" s="16">
        <v>44446</v>
      </c>
      <c r="E6" s="1" t="s">
        <v>37</v>
      </c>
      <c r="F6" s="17" t="s">
        <v>43</v>
      </c>
      <c r="G6" s="1" t="s">
        <v>44</v>
      </c>
      <c r="H6" s="23" t="s">
        <v>21</v>
      </c>
      <c r="I6" s="19">
        <v>2079110</v>
      </c>
      <c r="J6" s="19">
        <v>1760000</v>
      </c>
      <c r="K6" s="20">
        <f t="shared" si="0"/>
        <v>0.84599999999999997</v>
      </c>
      <c r="L6" s="21" t="s">
        <v>18</v>
      </c>
      <c r="M6" s="21" t="s">
        <v>18</v>
      </c>
      <c r="N6" s="21" t="s">
        <v>18</v>
      </c>
      <c r="O6" s="24" t="s">
        <v>22</v>
      </c>
      <c r="P6" s="11"/>
    </row>
    <row r="7" spans="1:24" s="12" customFormat="1" ht="90" customHeight="1" x14ac:dyDescent="0.2">
      <c r="A7" s="14">
        <v>3</v>
      </c>
      <c r="B7" s="1" t="s">
        <v>2</v>
      </c>
      <c r="C7" s="15" t="s">
        <v>69</v>
      </c>
      <c r="D7" s="16">
        <v>44449</v>
      </c>
      <c r="E7" s="1" t="s">
        <v>39</v>
      </c>
      <c r="F7" s="17">
        <v>5010001067883</v>
      </c>
      <c r="G7" s="1" t="s">
        <v>23</v>
      </c>
      <c r="H7" s="23" t="s">
        <v>21</v>
      </c>
      <c r="I7" s="25">
        <v>6941000</v>
      </c>
      <c r="J7" s="19">
        <v>4809200</v>
      </c>
      <c r="K7" s="20">
        <f t="shared" si="0"/>
        <v>0.69199999999999995</v>
      </c>
      <c r="L7" s="21" t="s">
        <v>18</v>
      </c>
      <c r="M7" s="21" t="s">
        <v>18</v>
      </c>
      <c r="N7" s="21" t="s">
        <v>18</v>
      </c>
      <c r="O7" s="22" t="s">
        <v>22</v>
      </c>
      <c r="P7" s="11"/>
    </row>
    <row r="8" spans="1:24" s="12" customFormat="1" ht="90" customHeight="1" x14ac:dyDescent="0.2">
      <c r="A8" s="14">
        <v>4</v>
      </c>
      <c r="B8" s="1" t="s">
        <v>30</v>
      </c>
      <c r="C8" s="15" t="s">
        <v>69</v>
      </c>
      <c r="D8" s="16">
        <v>44449</v>
      </c>
      <c r="E8" s="1" t="s">
        <v>10</v>
      </c>
      <c r="F8" s="17">
        <v>8030001126726</v>
      </c>
      <c r="G8" s="1" t="s">
        <v>45</v>
      </c>
      <c r="H8" s="23" t="s">
        <v>21</v>
      </c>
      <c r="I8" s="26" t="s">
        <v>18</v>
      </c>
      <c r="J8" s="19" t="s">
        <v>61</v>
      </c>
      <c r="K8" s="26" t="s">
        <v>18</v>
      </c>
      <c r="L8" s="26" t="s">
        <v>18</v>
      </c>
      <c r="M8" s="26" t="s">
        <v>18</v>
      </c>
      <c r="N8" s="26" t="s">
        <v>18</v>
      </c>
      <c r="O8" s="22" t="s">
        <v>50</v>
      </c>
      <c r="P8" s="11"/>
    </row>
    <row r="9" spans="1:24" s="12" customFormat="1" ht="90" customHeight="1" x14ac:dyDescent="0.2">
      <c r="A9" s="14">
        <v>5</v>
      </c>
      <c r="B9" s="1" t="s">
        <v>29</v>
      </c>
      <c r="C9" s="15" t="s">
        <v>69</v>
      </c>
      <c r="D9" s="16">
        <v>44449</v>
      </c>
      <c r="E9" s="1" t="s">
        <v>38</v>
      </c>
      <c r="F9" s="17" t="s">
        <v>34</v>
      </c>
      <c r="G9" s="1" t="s">
        <v>67</v>
      </c>
      <c r="H9" s="18" t="s">
        <v>21</v>
      </c>
      <c r="I9" s="26" t="s">
        <v>18</v>
      </c>
      <c r="J9" s="19" t="s">
        <v>62</v>
      </c>
      <c r="K9" s="26" t="s">
        <v>18</v>
      </c>
      <c r="L9" s="26" t="s">
        <v>18</v>
      </c>
      <c r="M9" s="26" t="s">
        <v>18</v>
      </c>
      <c r="N9" s="26" t="s">
        <v>18</v>
      </c>
      <c r="O9" s="22" t="s">
        <v>51</v>
      </c>
      <c r="P9" s="11"/>
    </row>
    <row r="10" spans="1:24" s="12" customFormat="1" ht="90" customHeight="1" x14ac:dyDescent="0.2">
      <c r="A10" s="14">
        <v>6</v>
      </c>
      <c r="B10" s="1" t="s">
        <v>56</v>
      </c>
      <c r="C10" s="15" t="s">
        <v>69</v>
      </c>
      <c r="D10" s="16">
        <v>44453</v>
      </c>
      <c r="E10" s="1" t="s">
        <v>25</v>
      </c>
      <c r="F10" s="17">
        <v>6010001100247</v>
      </c>
      <c r="G10" s="1" t="s">
        <v>46</v>
      </c>
      <c r="H10" s="18" t="s">
        <v>21</v>
      </c>
      <c r="I10" s="19">
        <v>2781382</v>
      </c>
      <c r="J10" s="19">
        <v>2709915</v>
      </c>
      <c r="K10" s="20">
        <f t="shared" si="0"/>
        <v>0.97399999999999998</v>
      </c>
      <c r="L10" s="26" t="s">
        <v>18</v>
      </c>
      <c r="M10" s="26" t="s">
        <v>18</v>
      </c>
      <c r="N10" s="26" t="s">
        <v>18</v>
      </c>
      <c r="O10" s="22" t="s">
        <v>22</v>
      </c>
      <c r="P10" s="11"/>
    </row>
    <row r="11" spans="1:24" s="12" customFormat="1" ht="90" customHeight="1" x14ac:dyDescent="0.2">
      <c r="A11" s="14">
        <v>7</v>
      </c>
      <c r="B11" s="1" t="s">
        <v>57</v>
      </c>
      <c r="C11" s="15" t="s">
        <v>69</v>
      </c>
      <c r="D11" s="16">
        <v>44454</v>
      </c>
      <c r="E11" s="1" t="s">
        <v>28</v>
      </c>
      <c r="F11" s="17">
        <v>5120001201019</v>
      </c>
      <c r="G11" s="1" t="s">
        <v>47</v>
      </c>
      <c r="H11" s="18" t="s">
        <v>21</v>
      </c>
      <c r="I11" s="19">
        <v>5637500</v>
      </c>
      <c r="J11" s="19">
        <v>4169000</v>
      </c>
      <c r="K11" s="20">
        <f t="shared" si="0"/>
        <v>0.73899999999999999</v>
      </c>
      <c r="L11" s="26" t="s">
        <v>18</v>
      </c>
      <c r="M11" s="26" t="s">
        <v>18</v>
      </c>
      <c r="N11" s="26" t="s">
        <v>18</v>
      </c>
      <c r="O11" s="22" t="s">
        <v>22</v>
      </c>
      <c r="P11" s="11"/>
    </row>
    <row r="12" spans="1:24" s="12" customFormat="1" ht="90" customHeight="1" x14ac:dyDescent="0.2">
      <c r="A12" s="14">
        <v>8</v>
      </c>
      <c r="B12" s="1" t="s">
        <v>31</v>
      </c>
      <c r="C12" s="15" t="s">
        <v>69</v>
      </c>
      <c r="D12" s="16">
        <v>44454</v>
      </c>
      <c r="E12" s="1" t="s">
        <v>27</v>
      </c>
      <c r="F12" s="17">
        <v>6010001120096</v>
      </c>
      <c r="G12" s="1" t="s">
        <v>66</v>
      </c>
      <c r="H12" s="18" t="s">
        <v>21</v>
      </c>
      <c r="I12" s="26" t="s">
        <v>18</v>
      </c>
      <c r="J12" s="19" t="s">
        <v>63</v>
      </c>
      <c r="K12" s="26" t="s">
        <v>18</v>
      </c>
      <c r="L12" s="26" t="s">
        <v>18</v>
      </c>
      <c r="M12" s="26" t="s">
        <v>18</v>
      </c>
      <c r="N12" s="26" t="s">
        <v>18</v>
      </c>
      <c r="O12" s="22" t="s">
        <v>52</v>
      </c>
      <c r="P12" s="11"/>
    </row>
    <row r="13" spans="1:24" s="12" customFormat="1" ht="90" customHeight="1" x14ac:dyDescent="0.2">
      <c r="A13" s="14">
        <v>9</v>
      </c>
      <c r="B13" s="1" t="s">
        <v>32</v>
      </c>
      <c r="C13" s="15" t="s">
        <v>69</v>
      </c>
      <c r="D13" s="16">
        <v>44454</v>
      </c>
      <c r="E13" s="1" t="s">
        <v>27</v>
      </c>
      <c r="F13" s="17">
        <v>6010001120096</v>
      </c>
      <c r="G13" s="1" t="s">
        <v>66</v>
      </c>
      <c r="H13" s="18" t="s">
        <v>21</v>
      </c>
      <c r="I13" s="26" t="s">
        <v>18</v>
      </c>
      <c r="J13" s="19" t="s">
        <v>64</v>
      </c>
      <c r="K13" s="26" t="s">
        <v>18</v>
      </c>
      <c r="L13" s="26" t="s">
        <v>18</v>
      </c>
      <c r="M13" s="26" t="s">
        <v>18</v>
      </c>
      <c r="N13" s="26" t="s">
        <v>18</v>
      </c>
      <c r="O13" s="22" t="s">
        <v>53</v>
      </c>
      <c r="P13" s="11"/>
    </row>
    <row r="14" spans="1:24" s="12" customFormat="1" ht="90" customHeight="1" x14ac:dyDescent="0.2">
      <c r="A14" s="14">
        <v>10</v>
      </c>
      <c r="B14" s="1" t="s">
        <v>33</v>
      </c>
      <c r="C14" s="15" t="s">
        <v>69</v>
      </c>
      <c r="D14" s="16">
        <v>44456</v>
      </c>
      <c r="E14" s="1" t="s">
        <v>40</v>
      </c>
      <c r="F14" s="17">
        <v>7010001016830</v>
      </c>
      <c r="G14" s="1" t="s">
        <v>35</v>
      </c>
      <c r="H14" s="18" t="s">
        <v>21</v>
      </c>
      <c r="I14" s="25">
        <v>5739988</v>
      </c>
      <c r="J14" s="27">
        <v>5509900</v>
      </c>
      <c r="K14" s="20">
        <f t="shared" si="0"/>
        <v>0.95899999999999996</v>
      </c>
      <c r="L14" s="26" t="s">
        <v>18</v>
      </c>
      <c r="M14" s="26" t="s">
        <v>18</v>
      </c>
      <c r="N14" s="26" t="s">
        <v>18</v>
      </c>
      <c r="O14" s="22" t="s">
        <v>22</v>
      </c>
      <c r="P14" s="11"/>
    </row>
    <row r="15" spans="1:24" s="12" customFormat="1" ht="90" customHeight="1" x14ac:dyDescent="0.2">
      <c r="A15" s="14">
        <v>11</v>
      </c>
      <c r="B15" s="1" t="s">
        <v>58</v>
      </c>
      <c r="C15" s="15" t="s">
        <v>69</v>
      </c>
      <c r="D15" s="16">
        <v>44456</v>
      </c>
      <c r="E15" s="1" t="s">
        <v>41</v>
      </c>
      <c r="F15" s="17">
        <v>5011101026184</v>
      </c>
      <c r="G15" s="1" t="s">
        <v>48</v>
      </c>
      <c r="H15" s="18" t="s">
        <v>21</v>
      </c>
      <c r="I15" s="19">
        <v>2458500</v>
      </c>
      <c r="J15" s="19">
        <v>1939300</v>
      </c>
      <c r="K15" s="20">
        <f t="shared" si="0"/>
        <v>0.78800000000000003</v>
      </c>
      <c r="L15" s="26" t="s">
        <v>18</v>
      </c>
      <c r="M15" s="26" t="s">
        <v>18</v>
      </c>
      <c r="N15" s="26" t="s">
        <v>18</v>
      </c>
      <c r="O15" s="22" t="s">
        <v>22</v>
      </c>
      <c r="P15" s="11"/>
    </row>
    <row r="16" spans="1:24" s="12" customFormat="1" ht="90" customHeight="1" x14ac:dyDescent="0.2">
      <c r="A16" s="14">
        <v>12</v>
      </c>
      <c r="B16" s="1" t="s">
        <v>59</v>
      </c>
      <c r="C16" s="15" t="s">
        <v>69</v>
      </c>
      <c r="D16" s="16">
        <v>44463</v>
      </c>
      <c r="E16" s="1" t="s">
        <v>20</v>
      </c>
      <c r="F16" s="17">
        <v>2010001098502</v>
      </c>
      <c r="G16" s="1" t="s">
        <v>49</v>
      </c>
      <c r="H16" s="18" t="s">
        <v>21</v>
      </c>
      <c r="I16" s="26" t="s">
        <v>18</v>
      </c>
      <c r="J16" s="25" t="s">
        <v>65</v>
      </c>
      <c r="K16" s="26" t="s">
        <v>18</v>
      </c>
      <c r="L16" s="26" t="s">
        <v>18</v>
      </c>
      <c r="M16" s="26" t="s">
        <v>18</v>
      </c>
      <c r="N16" s="26" t="s">
        <v>18</v>
      </c>
      <c r="O16" s="22" t="s">
        <v>54</v>
      </c>
      <c r="P16" s="11"/>
    </row>
    <row r="17" spans="1:16" s="12" customFormat="1" ht="90" customHeight="1" x14ac:dyDescent="0.2">
      <c r="A17" s="14">
        <v>13</v>
      </c>
      <c r="B17" s="1" t="s">
        <v>60</v>
      </c>
      <c r="C17" s="15" t="s">
        <v>69</v>
      </c>
      <c r="D17" s="16">
        <v>44466</v>
      </c>
      <c r="E17" s="1" t="s">
        <v>42</v>
      </c>
      <c r="F17" s="17">
        <v>2011101056358</v>
      </c>
      <c r="G17" s="1" t="s">
        <v>24</v>
      </c>
      <c r="H17" s="18" t="s">
        <v>21</v>
      </c>
      <c r="I17" s="19">
        <v>6136515</v>
      </c>
      <c r="J17" s="19">
        <v>5384500</v>
      </c>
      <c r="K17" s="20">
        <f t="shared" si="0"/>
        <v>0.877</v>
      </c>
      <c r="L17" s="26" t="s">
        <v>18</v>
      </c>
      <c r="M17" s="26" t="s">
        <v>18</v>
      </c>
      <c r="N17" s="26" t="s">
        <v>18</v>
      </c>
      <c r="O17" s="22" t="s">
        <v>22</v>
      </c>
      <c r="P17" s="11"/>
    </row>
    <row r="18" spans="1:16" ht="30" customHeight="1" x14ac:dyDescent="0.2">
      <c r="A18" s="28" t="s">
        <v>17</v>
      </c>
      <c r="B18" s="29"/>
      <c r="C18" s="29"/>
      <c r="D18" s="30"/>
      <c r="E18" s="29"/>
      <c r="F18" s="31"/>
      <c r="G18" s="29"/>
      <c r="H18" s="29"/>
      <c r="I18" s="29"/>
      <c r="J18" s="29"/>
      <c r="K18" s="29"/>
      <c r="L18" s="28"/>
      <c r="M18" s="28"/>
      <c r="N18" s="28"/>
      <c r="O18" s="29"/>
    </row>
  </sheetData>
  <sortState ref="A6:Z79">
    <sortCondition descending="1" ref="J6:J79"/>
  </sortState>
  <mergeCells count="14">
    <mergeCell ref="K3:K4"/>
    <mergeCell ref="O3:O4"/>
    <mergeCell ref="L3:N3"/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3"/>
  <conditionalFormatting sqref="K5:K7 K10:K11 K14:K15 K17">
    <cfRule type="expression" dxfId="11" priority="7" stopIfTrue="1">
      <formula>$AI5=1</formula>
    </cfRule>
    <cfRule type="expression" dxfId="10" priority="8" stopIfTrue="1">
      <formula>#REF!="随意（単価）"</formula>
    </cfRule>
    <cfRule type="expression" dxfId="9" priority="9" stopIfTrue="1">
      <formula>#REF!="秘"</formula>
    </cfRule>
  </conditionalFormatting>
  <conditionalFormatting sqref="K5:K7 K10:K11 K14:K15 K17">
    <cfRule type="expression" dxfId="8" priority="4" stopIfTrue="1">
      <formula>$AH5=1</formula>
    </cfRule>
    <cfRule type="expression" dxfId="7" priority="5" stopIfTrue="1">
      <formula>#REF!="随意（単価）"</formula>
    </cfRule>
    <cfRule type="expression" dxfId="6" priority="6" stopIfTrue="1">
      <formula>#REF!="秘"</formula>
    </cfRule>
  </conditionalFormatting>
  <conditionalFormatting sqref="K5:K7 K10:K11 K14:K15 K17">
    <cfRule type="expression" dxfId="5" priority="1" stopIfTrue="1">
      <formula>#REF!=1</formula>
    </cfRule>
    <cfRule type="expression" dxfId="4" priority="2" stopIfTrue="1">
      <formula>#REF!="随意（単価）"</formula>
    </cfRule>
    <cfRule type="expression" dxfId="3" priority="3" stopIfTrue="1">
      <formula>#REF!="秘"</formula>
    </cfRule>
  </conditionalFormatting>
  <conditionalFormatting sqref="K5:K7 K10:K11 K14:K15 K17">
    <cfRule type="expression" dxfId="2" priority="1378" stopIfTrue="1">
      <formula>#REF!=1</formula>
    </cfRule>
    <cfRule type="expression" dxfId="1" priority="1379" stopIfTrue="1">
      <formula>#REF!="随意（単価）"</formula>
    </cfRule>
    <cfRule type="expression" dxfId="0" priority="1380" stopIfTrue="1">
      <formula>$B5="秘"</formula>
    </cfRule>
  </conditionalFormatting>
  <printOptions horizontalCentered="1"/>
  <pageMargins left="0.23622047244094488" right="0.23622047244094488" top="0.74803149606299213" bottom="0.74803149606299213" header="0.31496062992125984" footer="0.31496062992125984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入札（物品役務等）</vt:lpstr>
      <vt:lpstr>'入札（物品役務等）'!Print_Area</vt:lpstr>
      <vt:lpstr>'入札（物品役務等）'!Print_Titles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情報通信課</cp:lastModifiedBy>
  <cp:lastPrinted>2021-10-29T03:21:41Z</cp:lastPrinted>
  <dcterms:created xsi:type="dcterms:W3CDTF">2008-11-21T09:34:24Z</dcterms:created>
  <dcterms:modified xsi:type="dcterms:W3CDTF">2021-11-12T00:57:57Z</dcterms:modified>
</cp:coreProperties>
</file>