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11667\Desktop\井上\井上作業データ_210511以降\211012米持様：公共調達の公表（令和３年８月分）の掲載及び（平成２８年８月分）の削除\公共調達の公表（R3年8月分）\"/>
    </mc:Choice>
  </mc:AlternateContent>
  <bookViews>
    <workbookView xWindow="-60" yWindow="330" windowWidth="19230" windowHeight="11580" tabRatio="732"/>
  </bookViews>
  <sheets>
    <sheet name="入札（物品役務等）" sheetId="1" r:id="rId1"/>
  </sheets>
  <definedNames>
    <definedName name="_xlnm._FilterDatabase" localSheetId="0" hidden="1">'入札（物品役務等）'!$B$1:$B$22</definedName>
    <definedName name="_xlnm.Print_Area" localSheetId="0">'入札（物品役務等）'!$A$1:$O$23</definedName>
    <definedName name="_xlnm.Print_Titles" localSheetId="0">'入札（物品役務等）'!$3:$4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5" i="1"/>
  <c r="K14" i="1"/>
  <c r="K13" i="1"/>
  <c r="K12" i="1"/>
  <c r="K11" i="1"/>
  <c r="K10" i="1"/>
  <c r="K8" i="1"/>
  <c r="K7" i="1"/>
  <c r="K6" i="1"/>
  <c r="K5" i="1"/>
</calcChain>
</file>

<file path=xl/sharedStrings.xml><?xml version="1.0" encoding="utf-8"?>
<sst xmlns="http://schemas.openxmlformats.org/spreadsheetml/2006/main" count="208" uniqueCount="97">
  <si>
    <t>落札率</t>
    <rPh sb="0" eb="2">
      <t>ラクサツ</t>
    </rPh>
    <rPh sb="2" eb="3">
      <t>リツ</t>
    </rPh>
    <phoneticPr fontId="3"/>
  </si>
  <si>
    <t>予定価格</t>
    <rPh sb="0" eb="2">
      <t>ヨテイ</t>
    </rPh>
    <rPh sb="2" eb="4">
      <t>カカク</t>
    </rPh>
    <phoneticPr fontId="3"/>
  </si>
  <si>
    <t>契約担当官等の氏名並びにその
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5" eb="17">
      <t>ショゾク</t>
    </rPh>
    <rPh sb="19" eb="21">
      <t>ブキョク</t>
    </rPh>
    <rPh sb="22" eb="24">
      <t>メイショウ</t>
    </rPh>
    <rPh sb="24" eb="25">
      <t>オヨ</t>
    </rPh>
    <rPh sb="26" eb="29">
      <t>ショザイチ</t>
    </rPh>
    <phoneticPr fontId="3"/>
  </si>
  <si>
    <t>契約の相手方の住所</t>
    <rPh sb="0" eb="2">
      <t>ケイヤク</t>
    </rPh>
    <rPh sb="3" eb="6">
      <t>アイテカタ</t>
    </rPh>
    <rPh sb="7" eb="9">
      <t>ジュウショ</t>
    </rPh>
    <phoneticPr fontId="3"/>
  </si>
  <si>
    <t>公益法人の区分</t>
    <rPh sb="0" eb="2">
      <t>コウエキ</t>
    </rPh>
    <rPh sb="2" eb="4">
      <t>ホウジン</t>
    </rPh>
    <rPh sb="5" eb="7">
      <t>クブン</t>
    </rPh>
    <phoneticPr fontId="3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</si>
  <si>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3"/>
  </si>
  <si>
    <t>「在外公館向け日本酒・焼酎・泡盛」の購入</t>
  </si>
  <si>
    <t>契約の相手方の名称</t>
    <rPh sb="0" eb="2">
      <t>ケイヤク</t>
    </rPh>
    <rPh sb="3" eb="6">
      <t>アイテガタ</t>
    </rPh>
    <rPh sb="7" eb="9">
      <t>メイショウ</t>
    </rPh>
    <phoneticPr fontId="3"/>
  </si>
  <si>
    <t>公益法人の場合</t>
    <rPh sb="0" eb="2">
      <t>コウエキ</t>
    </rPh>
    <rPh sb="2" eb="4">
      <t>ホウジン</t>
    </rPh>
    <rPh sb="5" eb="7">
      <t>バアイ</t>
    </rPh>
    <phoneticPr fontId="3"/>
  </si>
  <si>
    <t>4010001104613</t>
  </si>
  <si>
    <t>学校法人早稲田大学</t>
  </si>
  <si>
    <t>法人番号</t>
    <rPh sb="0" eb="2">
      <t>ホウジン</t>
    </rPh>
    <rPh sb="2" eb="4">
      <t>バンゴウ</t>
    </rPh>
    <phoneticPr fontId="3"/>
  </si>
  <si>
    <t>契約を締結した日</t>
    <rPh sb="0" eb="2">
      <t>ケイヤク</t>
    </rPh>
    <rPh sb="3" eb="5">
      <t>テイケツ</t>
    </rPh>
    <rPh sb="7" eb="8">
      <t>ヒ</t>
    </rPh>
    <phoneticPr fontId="3"/>
  </si>
  <si>
    <t>東京都千代田区大手町1丁目8番1号</t>
    <rPh sb="0" eb="3">
      <t>トウキョウト</t>
    </rPh>
    <rPh sb="3" eb="7">
      <t>チヨダク</t>
    </rPh>
    <rPh sb="7" eb="10">
      <t>オオテマチ</t>
    </rPh>
    <rPh sb="11" eb="13">
      <t>チョウメ</t>
    </rPh>
    <rPh sb="14" eb="15">
      <t>バン</t>
    </rPh>
    <rPh sb="16" eb="17">
      <t>ゴウ</t>
    </rPh>
    <phoneticPr fontId="3"/>
  </si>
  <si>
    <t>一般競争入札・
指名競争入札の別
（総合評価の実施）</t>
    <rPh sb="0" eb="2">
      <t>イッパン</t>
    </rPh>
    <rPh sb="2" eb="4">
      <t>キョウソウ</t>
    </rPh>
    <rPh sb="4" eb="6">
      <t>ニュウサツ</t>
    </rPh>
    <rPh sb="8" eb="10">
      <t>シメイ</t>
    </rPh>
    <rPh sb="10" eb="12">
      <t>キョウソウ</t>
    </rPh>
    <rPh sb="12" eb="14">
      <t>ニュウサツ</t>
    </rPh>
    <rPh sb="15" eb="16">
      <t>ベツ</t>
    </rPh>
    <rPh sb="18" eb="20">
      <t>ソウゴウ</t>
    </rPh>
    <rPh sb="20" eb="22">
      <t>ヒョウカ</t>
    </rPh>
    <rPh sb="23" eb="25">
      <t>ジッシ</t>
    </rPh>
    <phoneticPr fontId="3"/>
  </si>
  <si>
    <t>@219,423他</t>
  </si>
  <si>
    <t>契約金額</t>
    <rPh sb="0" eb="2">
      <t>ケイヤク</t>
    </rPh>
    <rPh sb="2" eb="4">
      <t>キンガク</t>
    </rPh>
    <phoneticPr fontId="3"/>
  </si>
  <si>
    <t>備　　考</t>
    <rPh sb="0" eb="1">
      <t>ソナエ</t>
    </rPh>
    <rPh sb="3" eb="4">
      <t>コウ</t>
    </rPh>
    <phoneticPr fontId="3"/>
  </si>
  <si>
    <t>「本省・在外公館用シュレッダー」の購入</t>
  </si>
  <si>
    <t>単価契約
予定調達総額15,388,395円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1" eb="22">
      <t>エン</t>
    </rPh>
    <phoneticPr fontId="3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</si>
  <si>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3"/>
  </si>
  <si>
    <t>応札・応募者数</t>
    <rPh sb="0" eb="2">
      <t>オウサツ</t>
    </rPh>
    <rPh sb="3" eb="7">
      <t>オウボシャスウ</t>
    </rPh>
    <phoneticPr fontId="3"/>
  </si>
  <si>
    <t>※公益法人の区分において、「公財」は「公益財団法人」、「公社」は「公益社団法人」、「特財」は「特例財団法人」、「特社」は「特例社団法人」をいう。　</t>
    <rPh sb="1" eb="3">
      <t>コウエキ</t>
    </rPh>
    <rPh sb="3" eb="5">
      <t>ホウジン</t>
    </rPh>
    <rPh sb="6" eb="8">
      <t>クブン</t>
    </rPh>
    <rPh sb="14" eb="15">
      <t>コウ</t>
    </rPh>
    <rPh sb="15" eb="16">
      <t>ザイ</t>
    </rPh>
    <rPh sb="19" eb="21">
      <t>コウエキ</t>
    </rPh>
    <rPh sb="21" eb="25">
      <t>ザイダンホウジン</t>
    </rPh>
    <rPh sb="28" eb="29">
      <t>コウ</t>
    </rPh>
    <rPh sb="29" eb="30">
      <t>シャ</t>
    </rPh>
    <rPh sb="33" eb="35">
      <t>コウエキ</t>
    </rPh>
    <rPh sb="35" eb="37">
      <t>シャダン</t>
    </rPh>
    <rPh sb="37" eb="39">
      <t>ホウジン</t>
    </rPh>
    <rPh sb="42" eb="43">
      <t>トク</t>
    </rPh>
    <rPh sb="43" eb="44">
      <t>ザイ</t>
    </rPh>
    <rPh sb="47" eb="49">
      <t>トクレイ</t>
    </rPh>
    <rPh sb="49" eb="53">
      <t>ザイダンホウジン</t>
    </rPh>
    <rPh sb="56" eb="57">
      <t>トク</t>
    </rPh>
    <rPh sb="57" eb="58">
      <t>シャ</t>
    </rPh>
    <rPh sb="61" eb="63">
      <t>トクレイ</t>
    </rPh>
    <rPh sb="63" eb="65">
      <t>シャダン</t>
    </rPh>
    <rPh sb="65" eb="67">
      <t>ホウジン</t>
    </rPh>
    <phoneticPr fontId="3"/>
  </si>
  <si>
    <t>－</t>
  </si>
  <si>
    <t>単価契約
予定調達総額5,293,200円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</si>
  <si>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「在外公館における警備指導」業務委嘱</t>
  </si>
  <si>
    <t>公共調達の適正化について（平成18年8月25日付財計第2017号）に基づく競争入札に係る情報の公表（物品・役務等）及び公益法人に対する支出の公表・点検の方針について（平成24年6月1日行政改革実行本部決定）に基づく情報の公開</t>
  </si>
  <si>
    <t>「外交行嚢用外袋の製造・納入」業務委嘱</t>
    <rPh sb="15" eb="17">
      <t>ギョウム</t>
    </rPh>
    <rPh sb="17" eb="19">
      <t>イショク</t>
    </rPh>
    <phoneticPr fontId="3"/>
  </si>
  <si>
    <t>東京都港区芝浦３丁目９番１号</t>
  </si>
  <si>
    <t>株式会社サンユー</t>
  </si>
  <si>
    <t>一般社団法人ビジネス機械・情報システム産業協会</t>
  </si>
  <si>
    <t>「乗用自動車」の交換購入</t>
  </si>
  <si>
    <t>「主要邦字紙記事クリッピング資料作成」業務委嘱</t>
  </si>
  <si>
    <t>日本テクノ株式会社</t>
  </si>
  <si>
    <t>ソーシャルワイヤー株式会社</t>
  </si>
  <si>
    <t>スマートアグリコンサルタンツ合同会社</t>
  </si>
  <si>
    <t>株式会社国際マイクロ写真工業社</t>
  </si>
  <si>
    <t>5010001041293</t>
  </si>
  <si>
    <t>日産自動車販売株式会社</t>
  </si>
  <si>
    <t>綜合警備保障株式会社</t>
  </si>
  <si>
    <t>ＫＤＤＩ株式会社</t>
  </si>
  <si>
    <t>協立工業株式会社</t>
  </si>
  <si>
    <t>スイス通信システム株式会社</t>
    <rPh sb="3" eb="5">
      <t>ツウシン</t>
    </rPh>
    <rPh sb="9" eb="11">
      <t>カブシキ</t>
    </rPh>
    <rPh sb="11" eb="13">
      <t>カイシャ</t>
    </rPh>
    <phoneticPr fontId="3"/>
  </si>
  <si>
    <t>株式会社アイコーポレーション</t>
  </si>
  <si>
    <t>コンタツ株式会社</t>
  </si>
  <si>
    <t>株式会社横浜君嶋屋</t>
  </si>
  <si>
    <t>株式会社甲子屋酒店</t>
  </si>
  <si>
    <t>ソリッド株式会社</t>
  </si>
  <si>
    <t>8011001056683</t>
  </si>
  <si>
    <t>7120001083042</t>
  </si>
  <si>
    <t>5011105000953</t>
  </si>
  <si>
    <t>6010003028692</t>
  </si>
  <si>
    <t>東京都港区三田３丁目４番１０号</t>
  </si>
  <si>
    <t>9010001016358</t>
  </si>
  <si>
    <t>1011101007287</t>
  </si>
  <si>
    <t>9010401021692</t>
  </si>
  <si>
    <t>3011101058626</t>
  </si>
  <si>
    <t>東京都中央区新富1丁目15番7号</t>
    <rPh sb="0" eb="3">
      <t>トウキョウト</t>
    </rPh>
    <rPh sb="3" eb="6">
      <t>チュウオウク</t>
    </rPh>
    <rPh sb="6" eb="7">
      <t>アタラ</t>
    </rPh>
    <rPh sb="7" eb="8">
      <t>トミ</t>
    </rPh>
    <rPh sb="9" eb="11">
      <t>チョウメ</t>
    </rPh>
    <rPh sb="13" eb="14">
      <t>バン</t>
    </rPh>
    <rPh sb="15" eb="16">
      <t>ゴウ</t>
    </rPh>
    <phoneticPr fontId="3"/>
  </si>
  <si>
    <t>3010401016070</t>
  </si>
  <si>
    <t>9011101031552</t>
  </si>
  <si>
    <t>8010401054363</t>
  </si>
  <si>
    <t>東京都港区芝浦4丁目2番19号</t>
    <rPh sb="5" eb="7">
      <t>シバウラ</t>
    </rPh>
    <rPh sb="8" eb="10">
      <t>チョウメ</t>
    </rPh>
    <rPh sb="11" eb="12">
      <t>バン</t>
    </rPh>
    <rPh sb="14" eb="15">
      <t>ゴウ</t>
    </rPh>
    <phoneticPr fontId="3"/>
  </si>
  <si>
    <t>9010001043773</t>
  </si>
  <si>
    <t>6020001013976</t>
  </si>
  <si>
    <t>東京都中央区勝どき３丁目１２番１号</t>
  </si>
  <si>
    <t>一般</t>
  </si>
  <si>
    <t>東京都新宿区戸塚町１丁目１０４番地</t>
  </si>
  <si>
    <t>東京都新宿区箪笥町４番地３</t>
  </si>
  <si>
    <t>東京都港区元赤坂１丁目６番６号</t>
  </si>
  <si>
    <t>東京都中央区銀座３丁目４番１２号</t>
  </si>
  <si>
    <t>千葉県千葉市中央区都町6丁目21番5号</t>
    <rPh sb="0" eb="3">
      <t>チバケン</t>
    </rPh>
    <rPh sb="3" eb="6">
      <t>チバシ</t>
    </rPh>
    <rPh sb="6" eb="8">
      <t>チュウオウ</t>
    </rPh>
    <rPh sb="8" eb="9">
      <t>ク</t>
    </rPh>
    <rPh sb="9" eb="11">
      <t>ミヤコチョウ</t>
    </rPh>
    <rPh sb="12" eb="14">
      <t>チョウメ</t>
    </rPh>
    <rPh sb="16" eb="17">
      <t>バン</t>
    </rPh>
    <rPh sb="18" eb="19">
      <t>ゴウ</t>
    </rPh>
    <phoneticPr fontId="3"/>
  </si>
  <si>
    <t>東京都中央区八重洲１丁目１番８号</t>
  </si>
  <si>
    <t>神奈川県横浜市南区南吉田町３丁目３０番地</t>
  </si>
  <si>
    <t>東京都千代田区神田神保町２丁目９番地</t>
  </si>
  <si>
    <t>大阪府大阪市中央区今橋２丁目３番１６号</t>
  </si>
  <si>
    <t>指名</t>
  </si>
  <si>
    <t/>
  </si>
  <si>
    <t>単価契約
予定調達総額19,479,020円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1" eb="22">
      <t>エン</t>
    </rPh>
    <phoneticPr fontId="3"/>
  </si>
  <si>
    <t>単価契約
予定調達総額5,125,912円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</si>
  <si>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単価契約
予定調達総額452,298円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18" eb="19">
      <t>エン</t>
    </rPh>
    <phoneticPr fontId="3"/>
  </si>
  <si>
    <t>単価契約
予定調達総額4,445,100円</t>
    <rPh sb="0" eb="2">
      <t>タンカ</t>
    </rPh>
    <rPh sb="2" eb="4">
      <t>ケイヤク</t>
    </rPh>
    <rPh sb="5" eb="7">
      <t>ヨテイ</t>
    </rPh>
    <rPh sb="7" eb="9">
      <t>チョウタツ</t>
    </rPh>
    <rPh sb="9" eb="11">
      <t>ソウガク</t>
    </rPh>
    <rPh sb="20" eb="21">
      <t>エン</t>
    </rPh>
    <phoneticPr fontId="3"/>
  </si>
  <si>
    <t>@850他</t>
  </si>
  <si>
    <t>@90,200他</t>
  </si>
  <si>
    <t>@66,125他</t>
  </si>
  <si>
    <t>@33,000他</t>
  </si>
  <si>
    <t>@30,597他</t>
  </si>
  <si>
    <t>東京都中央区銀座７丁目１３番６号</t>
  </si>
  <si>
    <t>東京都港区麻布十番２丁目１６番４号</t>
  </si>
  <si>
    <t>「旅券冊子ICのためのプロテクションプロファイル開発」業務委嘱</t>
    <rPh sb="27" eb="29">
      <t>ギョウム</t>
    </rPh>
    <rPh sb="29" eb="31">
      <t>イショク</t>
    </rPh>
    <phoneticPr fontId="3"/>
  </si>
  <si>
    <t>「ODA評価『ペルー国別評価』調査」業務委嘱</t>
    <rPh sb="18" eb="20">
      <t>ギョウム</t>
    </rPh>
    <rPh sb="20" eb="22">
      <t>イショク</t>
    </rPh>
    <phoneticPr fontId="3"/>
  </si>
  <si>
    <t>「ODA評価『マラウイ国別評価』調査」業務委嘱</t>
    <rPh sb="19" eb="21">
      <t>ギョウム</t>
    </rPh>
    <rPh sb="21" eb="23">
      <t>イショク</t>
    </rPh>
    <phoneticPr fontId="3"/>
  </si>
  <si>
    <t>「中央アジアと南アジア・西アジア方面の連結性と日本企業の参入に関する調査」業務委嘱</t>
    <rPh sb="37" eb="39">
      <t>ギョウム</t>
    </rPh>
    <rPh sb="39" eb="41">
      <t>イショク</t>
    </rPh>
    <phoneticPr fontId="3"/>
  </si>
  <si>
    <t>「特定歴史公文書等のマイクロフィルム及び電子画像データの作成業務、並びに目次データの作成」業務委嘱</t>
    <rPh sb="45" eb="47">
      <t>ギョウム</t>
    </rPh>
    <rPh sb="47" eb="49">
      <t>イショク</t>
    </rPh>
    <phoneticPr fontId="3"/>
  </si>
  <si>
    <t>「デジタルMCA無線及びMCAアドバンス無線の調達及び回線」利用契約</t>
    <rPh sb="30" eb="32">
      <t>リヨウ</t>
    </rPh>
    <rPh sb="32" eb="34">
      <t>ケイヤク</t>
    </rPh>
    <phoneticPr fontId="3"/>
  </si>
  <si>
    <t>一般
（総合）</t>
  </si>
  <si>
    <t>支出負担行為担当官
外務省大臣官房会計課長　貝原健太郎
東京都千代田区霞が関２－２－１</t>
    <rPh sb="22" eb="24">
      <t>カイバラ</t>
    </rPh>
    <rPh sb="24" eb="27">
      <t>ケンタロウ</t>
    </rPh>
    <phoneticPr fontId="3"/>
  </si>
  <si>
    <t>「在外公館職員用Microsoft社ライセンス」の賃貸借契約</t>
    <rPh sb="28" eb="30">
      <t>ケイヤク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</si>
</sst>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[Red]#,##0"/>
    <numFmt numFmtId="177" formatCode="#,##0_ "/>
    <numFmt numFmtId="178" formatCode="#,##0_);[Red]\(#,##0\)"/>
    <numFmt numFmtId="179" formatCode="0.0%"/>
    <numFmt numFmtId="180" formatCode="0_);[Red]\(0\)"/>
    <numFmt numFmtId="181" formatCode="[$-411]ggge&quot;年&quot;m&quot;月&quot;d&quot;日&quot;;@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b/>
      <sz val="16"/>
      <name val="ＭＳ Ｐゴシック"/>
      <family val="3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6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38" fontId="6" fillId="2" borderId="0" xfId="6" applyFont="1" applyFill="1" applyAlignment="1">
      <alignment vertical="center" wrapText="1"/>
    </xf>
    <xf numFmtId="38" fontId="6" fillId="2" borderId="0" xfId="6" applyFont="1" applyFill="1">
      <alignment vertical="center"/>
    </xf>
    <xf numFmtId="0" fontId="6" fillId="2" borderId="0" xfId="0" applyFont="1" applyFill="1">
      <alignment vertical="center"/>
    </xf>
    <xf numFmtId="177" fontId="6" fillId="2" borderId="0" xfId="0" applyNumberFormat="1" applyFont="1" applyFill="1">
      <alignment vertical="center"/>
    </xf>
    <xf numFmtId="0" fontId="6" fillId="0" borderId="0" xfId="0" applyFont="1" applyBorder="1">
      <alignment vertical="center"/>
    </xf>
    <xf numFmtId="0" fontId="5" fillId="0" borderId="0" xfId="0" applyFont="1">
      <alignment vertical="center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2" borderId="4" xfId="5" applyFont="1" applyFill="1" applyBorder="1" applyAlignment="1">
      <alignment horizontal="left" vertical="center" wrapText="1"/>
    </xf>
    <xf numFmtId="181" fontId="5" fillId="0" borderId="4" xfId="0" applyNumberFormat="1" applyFont="1" applyBorder="1" applyAlignment="1">
      <alignment horizontal="center" vertical="center" wrapText="1"/>
    </xf>
    <xf numFmtId="18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/>
    </xf>
    <xf numFmtId="179" fontId="5" fillId="2" borderId="4" xfId="0" applyNumberFormat="1" applyFont="1" applyFill="1" applyBorder="1">
      <alignment vertical="center"/>
    </xf>
    <xf numFmtId="179" fontId="5" fillId="0" borderId="4" xfId="7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176" fontId="5" fillId="2" borderId="4" xfId="0" applyNumberFormat="1" applyFont="1" applyFill="1" applyBorder="1" applyAlignment="1">
      <alignment horizontal="right" vertical="center"/>
    </xf>
    <xf numFmtId="179" fontId="5" fillId="2" borderId="4" xfId="7" applyNumberFormat="1" applyFont="1" applyFill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center" vertical="center"/>
    </xf>
    <xf numFmtId="180" fontId="6" fillId="0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38" fontId="6" fillId="0" borderId="0" xfId="6" applyFont="1" applyAlignment="1">
      <alignment vertical="center" wrapText="1"/>
    </xf>
    <xf numFmtId="38" fontId="6" fillId="0" borderId="0" xfId="6" applyFont="1">
      <alignment vertical="center"/>
    </xf>
    <xf numFmtId="0" fontId="6" fillId="0" borderId="0" xfId="0" applyFont="1">
      <alignment vertical="center"/>
    </xf>
    <xf numFmtId="177" fontId="6" fillId="0" borderId="0" xfId="0" applyNumberFormat="1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180" fontId="6" fillId="0" borderId="0" xfId="0" applyNumberFormat="1" applyFont="1" applyFill="1" applyAlignment="1">
      <alignment horizontal="center" vertical="center"/>
    </xf>
    <xf numFmtId="9" fontId="6" fillId="2" borderId="0" xfId="7" applyNumberFormat="1" applyFont="1" applyFill="1">
      <alignment vertical="center"/>
    </xf>
    <xf numFmtId="9" fontId="6" fillId="0" borderId="0" xfId="7" applyNumberFormat="1" applyFo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78" fontId="5" fillId="2" borderId="2" xfId="0" applyNumberFormat="1" applyFont="1" applyFill="1" applyBorder="1" applyAlignment="1">
      <alignment horizontal="center" vertical="center" wrapText="1"/>
    </xf>
    <xf numFmtId="178" fontId="5" fillId="2" borderId="3" xfId="0" applyNumberFormat="1" applyFont="1" applyFill="1" applyBorder="1" applyAlignment="1">
      <alignment horizontal="center" vertical="center" wrapText="1"/>
    </xf>
    <xf numFmtId="179" fontId="5" fillId="2" borderId="2" xfId="0" applyNumberFormat="1" applyFont="1" applyFill="1" applyBorder="1" applyAlignment="1">
      <alignment horizontal="center" vertical="center" wrapText="1"/>
    </xf>
    <xf numFmtId="179" fontId="5" fillId="2" borderId="3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80" fontId="5" fillId="0" borderId="2" xfId="0" applyNumberFormat="1" applyFont="1" applyFill="1" applyBorder="1" applyAlignment="1">
      <alignment horizontal="center" vertical="center" wrapText="1"/>
    </xf>
    <xf numFmtId="180" fontId="5" fillId="0" borderId="3" xfId="0" applyNumberFormat="1" applyFont="1" applyFill="1" applyBorder="1" applyAlignment="1">
      <alignment horizontal="center" vertical="center" wrapText="1"/>
    </xf>
  </cellXfs>
  <cellStyles count="8">
    <cellStyle name="パーセント" xfId="7" builtinId="5"/>
    <cellStyle name="桁区切り" xfId="6" builtinId="6"/>
    <cellStyle name="桁区切り 2" xfId="1"/>
    <cellStyle name="桁区切り 3" xfId="2"/>
    <cellStyle name="標準" xfId="0" builtinId="0"/>
    <cellStyle name="標準 2" xfId="3"/>
    <cellStyle name="標準 3" xfId="4"/>
    <cellStyle name="標準_１６７調査票４案件best100（再検討）0914提出用" xfId="5"/>
  </cellStyles>
  <dxfs count="15"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FF99CC"/>
      <color rgb="FF559CDD"/>
      <color rgb="FF3399FF"/>
      <color rgb="FFFFFFCC"/>
      <color rgb="FFCCFFCC"/>
      <color rgb="FFFFFF99"/>
      <color rgb="FF3FBBF3"/>
      <color rgb="FF66CCFF"/>
      <color rgb="FF16B5DA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"/>
  <sheetViews>
    <sheetView tabSelected="1" zoomScaleNormal="100" zoomScaleSheetLayoutView="70" workbookViewId="0">
      <selection sqref="A1:O2"/>
    </sheetView>
  </sheetViews>
  <sheetFormatPr defaultColWidth="9" defaultRowHeight="14" x14ac:dyDescent="0.2"/>
  <cols>
    <col min="1" max="1" width="8.453125" style="36" customWidth="1"/>
    <col min="2" max="2" width="31.7265625" style="2" customWidth="1"/>
    <col min="3" max="3" width="45" style="2" customWidth="1"/>
    <col min="4" max="4" width="19.26953125" style="37" customWidth="1"/>
    <col min="5" max="5" width="25.6328125" style="38" customWidth="1"/>
    <col min="6" max="6" width="25" style="39" customWidth="1"/>
    <col min="7" max="7" width="37.453125" style="2" customWidth="1"/>
    <col min="8" max="8" width="18.7265625" style="38" customWidth="1"/>
    <col min="9" max="10" width="15.36328125" style="4" customWidth="1"/>
    <col min="11" max="11" width="15.36328125" style="40" customWidth="1"/>
    <col min="12" max="14" width="15.36328125" style="41" customWidth="1"/>
    <col min="15" max="15" width="26.08984375" style="2" customWidth="1"/>
    <col min="16" max="16" width="5.7265625" style="30" customWidth="1"/>
    <col min="17" max="17" width="9.08984375" style="31" bestFit="1" customWidth="1"/>
    <col min="18" max="18" width="13.26953125" style="32" bestFit="1" customWidth="1"/>
    <col min="19" max="19" width="11" style="33" customWidth="1"/>
    <col min="20" max="20" width="9.08984375" style="34" bestFit="1" customWidth="1"/>
    <col min="21" max="21" width="13.36328125" style="31" customWidth="1"/>
    <col min="22" max="22" width="18.36328125" style="31" customWidth="1"/>
    <col min="23" max="23" width="12.6328125" style="35" customWidth="1"/>
    <col min="24" max="24" width="14.26953125" style="34" bestFit="1" customWidth="1"/>
    <col min="25" max="25" width="10.08984375" style="34" customWidth="1"/>
    <col min="26" max="26" width="9" style="34" customWidth="1"/>
    <col min="27" max="16384" width="9" style="34"/>
  </cols>
  <sheetData>
    <row r="1" spans="1:23" s="5" customFormat="1" ht="14.25" customHeight="1" x14ac:dyDescent="0.2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1"/>
      <c r="Q1" s="2"/>
      <c r="R1" s="3"/>
      <c r="S1" s="4"/>
      <c r="U1" s="2"/>
      <c r="V1" s="2"/>
      <c r="W1" s="6"/>
    </row>
    <row r="2" spans="1:23" s="7" customFormat="1" ht="90" customHeight="1" x14ac:dyDescent="0.2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23" s="8" customFormat="1" ht="90" customHeight="1" x14ac:dyDescent="0.2">
      <c r="A3" s="53"/>
      <c r="B3" s="42" t="s">
        <v>5</v>
      </c>
      <c r="C3" s="42" t="s">
        <v>2</v>
      </c>
      <c r="D3" s="42" t="s">
        <v>12</v>
      </c>
      <c r="E3" s="42" t="s">
        <v>7</v>
      </c>
      <c r="F3" s="55" t="s">
        <v>11</v>
      </c>
      <c r="G3" s="42" t="s">
        <v>3</v>
      </c>
      <c r="H3" s="42" t="s">
        <v>14</v>
      </c>
      <c r="I3" s="44" t="s">
        <v>1</v>
      </c>
      <c r="J3" s="44" t="s">
        <v>16</v>
      </c>
      <c r="K3" s="46" t="s">
        <v>0</v>
      </c>
      <c r="L3" s="48" t="s">
        <v>8</v>
      </c>
      <c r="M3" s="49"/>
      <c r="N3" s="50"/>
      <c r="O3" s="42" t="s">
        <v>17</v>
      </c>
    </row>
    <row r="4" spans="1:23" s="8" customFormat="1" ht="45.75" customHeight="1" x14ac:dyDescent="0.2">
      <c r="A4" s="54"/>
      <c r="B4" s="43"/>
      <c r="C4" s="43"/>
      <c r="D4" s="43"/>
      <c r="E4" s="43"/>
      <c r="F4" s="56"/>
      <c r="G4" s="43"/>
      <c r="H4" s="43"/>
      <c r="I4" s="45"/>
      <c r="J4" s="45"/>
      <c r="K4" s="47"/>
      <c r="L4" s="9" t="s">
        <v>4</v>
      </c>
      <c r="M4" s="9" t="s">
        <v>20</v>
      </c>
      <c r="N4" s="9" t="s">
        <v>21</v>
      </c>
      <c r="O4" s="43"/>
    </row>
    <row r="5" spans="1:23" s="8" customFormat="1" ht="90" customHeight="1" x14ac:dyDescent="0.2">
      <c r="A5" s="10">
        <v>1</v>
      </c>
      <c r="B5" s="11" t="s">
        <v>88</v>
      </c>
      <c r="C5" s="12" t="s">
        <v>95</v>
      </c>
      <c r="D5" s="13">
        <v>44412</v>
      </c>
      <c r="E5" s="11" t="s">
        <v>30</v>
      </c>
      <c r="F5" s="14">
        <v>8010405010552</v>
      </c>
      <c r="G5" s="11" t="s">
        <v>52</v>
      </c>
      <c r="H5" s="15" t="s">
        <v>65</v>
      </c>
      <c r="I5" s="16">
        <v>28419600</v>
      </c>
      <c r="J5" s="16">
        <v>27555000</v>
      </c>
      <c r="K5" s="17">
        <f>ROUNDDOWN(J5/I5,3)</f>
        <v>0.96899999999999997</v>
      </c>
      <c r="L5" s="18" t="s">
        <v>23</v>
      </c>
      <c r="M5" s="18" t="s">
        <v>23</v>
      </c>
      <c r="N5" s="18" t="s">
        <v>23</v>
      </c>
      <c r="O5" s="19" t="s">
        <v>76</v>
      </c>
    </row>
    <row r="6" spans="1:23" s="8" customFormat="1" ht="90" customHeight="1" x14ac:dyDescent="0.2">
      <c r="A6" s="10">
        <v>2</v>
      </c>
      <c r="B6" s="11" t="s">
        <v>89</v>
      </c>
      <c r="C6" s="12" t="s">
        <v>95</v>
      </c>
      <c r="D6" s="13">
        <v>44428</v>
      </c>
      <c r="E6" s="11" t="s">
        <v>33</v>
      </c>
      <c r="F6" s="14" t="s">
        <v>48</v>
      </c>
      <c r="G6" s="11" t="s">
        <v>64</v>
      </c>
      <c r="H6" s="20" t="s">
        <v>94</v>
      </c>
      <c r="I6" s="16">
        <v>15374640</v>
      </c>
      <c r="J6" s="16">
        <v>14784000</v>
      </c>
      <c r="K6" s="17">
        <f>ROUNDDOWN(J6/I6,3)</f>
        <v>0.96099999999999997</v>
      </c>
      <c r="L6" s="18" t="s">
        <v>23</v>
      </c>
      <c r="M6" s="18" t="s">
        <v>23</v>
      </c>
      <c r="N6" s="18" t="s">
        <v>23</v>
      </c>
      <c r="O6" s="21"/>
    </row>
    <row r="7" spans="1:23" s="8" customFormat="1" ht="90" customHeight="1" x14ac:dyDescent="0.2">
      <c r="A7" s="10">
        <v>3</v>
      </c>
      <c r="B7" s="11" t="s">
        <v>90</v>
      </c>
      <c r="C7" s="12" t="s">
        <v>95</v>
      </c>
      <c r="D7" s="13">
        <v>44428</v>
      </c>
      <c r="E7" s="11" t="s">
        <v>10</v>
      </c>
      <c r="F7" s="14" t="s">
        <v>50</v>
      </c>
      <c r="G7" s="11" t="s">
        <v>66</v>
      </c>
      <c r="H7" s="20" t="s">
        <v>94</v>
      </c>
      <c r="I7" s="22">
        <v>15281139</v>
      </c>
      <c r="J7" s="16">
        <v>9999997</v>
      </c>
      <c r="K7" s="17">
        <f>ROUNDDOWN(J7/I7,3)</f>
        <v>0.65400000000000003</v>
      </c>
      <c r="L7" s="18" t="s">
        <v>23</v>
      </c>
      <c r="M7" s="18" t="s">
        <v>23</v>
      </c>
      <c r="N7" s="18" t="s">
        <v>23</v>
      </c>
      <c r="O7" s="19" t="s">
        <v>76</v>
      </c>
    </row>
    <row r="8" spans="1:23" s="8" customFormat="1" ht="90" customHeight="1" x14ac:dyDescent="0.2">
      <c r="A8" s="10">
        <v>4</v>
      </c>
      <c r="B8" s="11" t="s">
        <v>91</v>
      </c>
      <c r="C8" s="12" t="s">
        <v>95</v>
      </c>
      <c r="D8" s="13">
        <v>44428</v>
      </c>
      <c r="E8" s="11" t="s">
        <v>35</v>
      </c>
      <c r="F8" s="14" t="s">
        <v>51</v>
      </c>
      <c r="G8" s="11" t="s">
        <v>86</v>
      </c>
      <c r="H8" s="20" t="s">
        <v>94</v>
      </c>
      <c r="I8" s="16">
        <v>1992562</v>
      </c>
      <c r="J8" s="16">
        <v>1320000</v>
      </c>
      <c r="K8" s="17">
        <f>ROUNDDOWN(J8/I8,3)</f>
        <v>0.66200000000000003</v>
      </c>
      <c r="L8" s="23" t="s">
        <v>23</v>
      </c>
      <c r="M8" s="23" t="s">
        <v>23</v>
      </c>
      <c r="N8" s="23" t="s">
        <v>23</v>
      </c>
      <c r="O8" s="19" t="s">
        <v>76</v>
      </c>
    </row>
    <row r="9" spans="1:23" s="8" customFormat="1" ht="90" customHeight="1" x14ac:dyDescent="0.2">
      <c r="A9" s="10">
        <v>5</v>
      </c>
      <c r="B9" s="11" t="s">
        <v>92</v>
      </c>
      <c r="C9" s="12" t="s">
        <v>95</v>
      </c>
      <c r="D9" s="13">
        <v>44428</v>
      </c>
      <c r="E9" s="11" t="s">
        <v>36</v>
      </c>
      <c r="F9" s="14" t="s">
        <v>54</v>
      </c>
      <c r="G9" s="11" t="s">
        <v>67</v>
      </c>
      <c r="H9" s="15" t="s">
        <v>65</v>
      </c>
      <c r="I9" s="24" t="s">
        <v>23</v>
      </c>
      <c r="J9" s="16" t="s">
        <v>81</v>
      </c>
      <c r="K9" s="24" t="s">
        <v>23</v>
      </c>
      <c r="L9" s="23" t="s">
        <v>23</v>
      </c>
      <c r="M9" s="23" t="s">
        <v>23</v>
      </c>
      <c r="N9" s="23" t="s">
        <v>23</v>
      </c>
      <c r="O9" s="19" t="s">
        <v>77</v>
      </c>
    </row>
    <row r="10" spans="1:23" s="8" customFormat="1" ht="90" customHeight="1" x14ac:dyDescent="0.2">
      <c r="A10" s="10">
        <v>6</v>
      </c>
      <c r="B10" s="11" t="s">
        <v>31</v>
      </c>
      <c r="C10" s="12" t="s">
        <v>95</v>
      </c>
      <c r="D10" s="13">
        <v>44432</v>
      </c>
      <c r="E10" s="11" t="s">
        <v>38</v>
      </c>
      <c r="F10" s="14" t="s">
        <v>55</v>
      </c>
      <c r="G10" s="11" t="s">
        <v>61</v>
      </c>
      <c r="H10" s="15" t="s">
        <v>65</v>
      </c>
      <c r="I10" s="16">
        <v>13236545</v>
      </c>
      <c r="J10" s="16">
        <v>12452000</v>
      </c>
      <c r="K10" s="17">
        <f t="shared" ref="K10:K17" si="0">ROUNDDOWN(J10/I10,3)</f>
        <v>0.94</v>
      </c>
      <c r="L10" s="23" t="s">
        <v>23</v>
      </c>
      <c r="M10" s="23" t="s">
        <v>23</v>
      </c>
      <c r="N10" s="23" t="s">
        <v>23</v>
      </c>
      <c r="O10" s="19" t="s">
        <v>76</v>
      </c>
    </row>
    <row r="11" spans="1:23" s="8" customFormat="1" ht="90" customHeight="1" x14ac:dyDescent="0.2">
      <c r="A11" s="10">
        <v>7</v>
      </c>
      <c r="B11" s="11" t="s">
        <v>32</v>
      </c>
      <c r="C11" s="12" t="s">
        <v>95</v>
      </c>
      <c r="D11" s="13">
        <v>44432</v>
      </c>
      <c r="E11" s="11" t="s">
        <v>34</v>
      </c>
      <c r="F11" s="14" t="s">
        <v>56</v>
      </c>
      <c r="G11" s="11" t="s">
        <v>28</v>
      </c>
      <c r="H11" s="15" t="s">
        <v>65</v>
      </c>
      <c r="I11" s="16">
        <v>8976000</v>
      </c>
      <c r="J11" s="16">
        <v>4355736</v>
      </c>
      <c r="K11" s="17">
        <f t="shared" si="0"/>
        <v>0.48499999999999999</v>
      </c>
      <c r="L11" s="23" t="s">
        <v>23</v>
      </c>
      <c r="M11" s="23" t="s">
        <v>23</v>
      </c>
      <c r="N11" s="23" t="s">
        <v>23</v>
      </c>
      <c r="O11" s="19"/>
    </row>
    <row r="12" spans="1:23" s="8" customFormat="1" ht="90" customHeight="1" x14ac:dyDescent="0.2">
      <c r="A12" s="10">
        <v>8</v>
      </c>
      <c r="B12" s="11" t="s">
        <v>25</v>
      </c>
      <c r="C12" s="12" t="s">
        <v>95</v>
      </c>
      <c r="D12" s="13">
        <v>44433</v>
      </c>
      <c r="E12" s="11" t="s">
        <v>39</v>
      </c>
      <c r="F12" s="14" t="s">
        <v>58</v>
      </c>
      <c r="G12" s="11" t="s">
        <v>68</v>
      </c>
      <c r="H12" s="15" t="s">
        <v>75</v>
      </c>
      <c r="I12" s="16">
        <v>109696774</v>
      </c>
      <c r="J12" s="16">
        <v>109025492</v>
      </c>
      <c r="K12" s="17">
        <f t="shared" si="0"/>
        <v>0.99299999999999999</v>
      </c>
      <c r="L12" s="23" t="s">
        <v>23</v>
      </c>
      <c r="M12" s="23" t="s">
        <v>23</v>
      </c>
      <c r="N12" s="23" t="s">
        <v>23</v>
      </c>
      <c r="O12" s="19"/>
    </row>
    <row r="13" spans="1:23" s="8" customFormat="1" ht="90" customHeight="1" x14ac:dyDescent="0.2">
      <c r="A13" s="10">
        <v>9</v>
      </c>
      <c r="B13" s="11" t="s">
        <v>96</v>
      </c>
      <c r="C13" s="12" t="s">
        <v>95</v>
      </c>
      <c r="D13" s="13">
        <v>44434</v>
      </c>
      <c r="E13" s="11" t="s">
        <v>40</v>
      </c>
      <c r="F13" s="14" t="s">
        <v>59</v>
      </c>
      <c r="G13" s="11" t="s">
        <v>13</v>
      </c>
      <c r="H13" s="15" t="s">
        <v>65</v>
      </c>
      <c r="I13" s="16">
        <v>139649584</v>
      </c>
      <c r="J13" s="16">
        <v>113685640</v>
      </c>
      <c r="K13" s="17">
        <f t="shared" si="0"/>
        <v>0.81399999999999995</v>
      </c>
      <c r="L13" s="23" t="s">
        <v>23</v>
      </c>
      <c r="M13" s="23" t="s">
        <v>23</v>
      </c>
      <c r="N13" s="23" t="s">
        <v>23</v>
      </c>
      <c r="O13" s="19" t="s">
        <v>76</v>
      </c>
    </row>
    <row r="14" spans="1:23" s="8" customFormat="1" ht="90" customHeight="1" x14ac:dyDescent="0.2">
      <c r="A14" s="10">
        <v>10</v>
      </c>
      <c r="B14" s="11" t="s">
        <v>18</v>
      </c>
      <c r="C14" s="12" t="s">
        <v>95</v>
      </c>
      <c r="D14" s="13">
        <v>44435</v>
      </c>
      <c r="E14" s="11" t="s">
        <v>29</v>
      </c>
      <c r="F14" s="14" t="s">
        <v>9</v>
      </c>
      <c r="G14" s="11" t="s">
        <v>69</v>
      </c>
      <c r="H14" s="15" t="s">
        <v>65</v>
      </c>
      <c r="I14" s="22">
        <v>11954250</v>
      </c>
      <c r="J14" s="25">
        <v>11258500</v>
      </c>
      <c r="K14" s="17">
        <f t="shared" si="0"/>
        <v>0.94099999999999995</v>
      </c>
      <c r="L14" s="23" t="s">
        <v>23</v>
      </c>
      <c r="M14" s="23" t="s">
        <v>23</v>
      </c>
      <c r="N14" s="23" t="s">
        <v>23</v>
      </c>
      <c r="O14" s="19" t="s">
        <v>76</v>
      </c>
    </row>
    <row r="15" spans="1:23" s="8" customFormat="1" ht="90" customHeight="1" x14ac:dyDescent="0.2">
      <c r="A15" s="10">
        <v>11</v>
      </c>
      <c r="B15" s="11" t="s">
        <v>27</v>
      </c>
      <c r="C15" s="12" t="s">
        <v>95</v>
      </c>
      <c r="D15" s="13">
        <v>44435</v>
      </c>
      <c r="E15" s="11" t="s">
        <v>41</v>
      </c>
      <c r="F15" s="14" t="s">
        <v>37</v>
      </c>
      <c r="G15" s="11" t="s">
        <v>57</v>
      </c>
      <c r="H15" s="15" t="s">
        <v>65</v>
      </c>
      <c r="I15" s="16">
        <v>8007725</v>
      </c>
      <c r="J15" s="16">
        <v>7342500</v>
      </c>
      <c r="K15" s="17">
        <f t="shared" si="0"/>
        <v>0.91600000000000004</v>
      </c>
      <c r="L15" s="23" t="s">
        <v>23</v>
      </c>
      <c r="M15" s="23" t="s">
        <v>23</v>
      </c>
      <c r="N15" s="23" t="s">
        <v>23</v>
      </c>
      <c r="O15" s="19" t="s">
        <v>76</v>
      </c>
    </row>
    <row r="16" spans="1:23" s="8" customFormat="1" ht="90" customHeight="1" x14ac:dyDescent="0.2">
      <c r="A16" s="10">
        <v>12</v>
      </c>
      <c r="B16" s="11" t="s">
        <v>93</v>
      </c>
      <c r="C16" s="12" t="s">
        <v>95</v>
      </c>
      <c r="D16" s="13">
        <v>44438</v>
      </c>
      <c r="E16" s="11" t="s">
        <v>42</v>
      </c>
      <c r="F16" s="14">
        <v>5040001003497</v>
      </c>
      <c r="G16" s="11" t="s">
        <v>70</v>
      </c>
      <c r="H16" s="15" t="s">
        <v>65</v>
      </c>
      <c r="I16" s="22">
        <v>2058287</v>
      </c>
      <c r="J16" s="22">
        <v>1519100</v>
      </c>
      <c r="K16" s="17">
        <f t="shared" si="0"/>
        <v>0.73799999999999999</v>
      </c>
      <c r="L16" s="23" t="s">
        <v>23</v>
      </c>
      <c r="M16" s="23" t="s">
        <v>23</v>
      </c>
      <c r="N16" s="23" t="s">
        <v>23</v>
      </c>
      <c r="O16" s="19" t="s">
        <v>76</v>
      </c>
    </row>
    <row r="17" spans="1:15" s="8" customFormat="1" ht="90" customHeight="1" x14ac:dyDescent="0.2">
      <c r="A17" s="10">
        <v>13</v>
      </c>
      <c r="B17" s="11" t="s">
        <v>93</v>
      </c>
      <c r="C17" s="12" t="s">
        <v>95</v>
      </c>
      <c r="D17" s="13">
        <v>44438</v>
      </c>
      <c r="E17" s="11" t="s">
        <v>42</v>
      </c>
      <c r="F17" s="14">
        <v>5040001003497</v>
      </c>
      <c r="G17" s="11" t="s">
        <v>70</v>
      </c>
      <c r="H17" s="15" t="s">
        <v>65</v>
      </c>
      <c r="I17" s="16">
        <v>125235</v>
      </c>
      <c r="J17" s="16">
        <v>116985</v>
      </c>
      <c r="K17" s="17">
        <f t="shared" si="0"/>
        <v>0.93400000000000005</v>
      </c>
      <c r="L17" s="23" t="s">
        <v>23</v>
      </c>
      <c r="M17" s="23" t="s">
        <v>23</v>
      </c>
      <c r="N17" s="23" t="s">
        <v>23</v>
      </c>
      <c r="O17" s="19"/>
    </row>
    <row r="18" spans="1:15" s="8" customFormat="1" ht="90" customHeight="1" x14ac:dyDescent="0.2">
      <c r="A18" s="10">
        <v>14</v>
      </c>
      <c r="B18" s="11" t="s">
        <v>6</v>
      </c>
      <c r="C18" s="12" t="s">
        <v>95</v>
      </c>
      <c r="D18" s="13">
        <v>44439</v>
      </c>
      <c r="E18" s="11" t="s">
        <v>43</v>
      </c>
      <c r="F18" s="14" t="s">
        <v>60</v>
      </c>
      <c r="G18" s="11" t="s">
        <v>87</v>
      </c>
      <c r="H18" s="15" t="s">
        <v>65</v>
      </c>
      <c r="I18" s="24" t="s">
        <v>23</v>
      </c>
      <c r="J18" s="16" t="s">
        <v>15</v>
      </c>
      <c r="K18" s="24" t="s">
        <v>23</v>
      </c>
      <c r="L18" s="23" t="s">
        <v>23</v>
      </c>
      <c r="M18" s="23" t="s">
        <v>23</v>
      </c>
      <c r="N18" s="23" t="s">
        <v>23</v>
      </c>
      <c r="O18" s="19" t="s">
        <v>19</v>
      </c>
    </row>
    <row r="19" spans="1:15" s="8" customFormat="1" ht="90" customHeight="1" x14ac:dyDescent="0.2">
      <c r="A19" s="10">
        <v>15</v>
      </c>
      <c r="B19" s="11" t="s">
        <v>6</v>
      </c>
      <c r="C19" s="12" t="s">
        <v>95</v>
      </c>
      <c r="D19" s="13">
        <v>44439</v>
      </c>
      <c r="E19" s="11" t="s">
        <v>44</v>
      </c>
      <c r="F19" s="14" t="s">
        <v>62</v>
      </c>
      <c r="G19" s="11" t="s">
        <v>71</v>
      </c>
      <c r="H19" s="15" t="s">
        <v>65</v>
      </c>
      <c r="I19" s="24" t="s">
        <v>23</v>
      </c>
      <c r="J19" s="16" t="s">
        <v>82</v>
      </c>
      <c r="K19" s="24" t="s">
        <v>23</v>
      </c>
      <c r="L19" s="23" t="s">
        <v>23</v>
      </c>
      <c r="M19" s="23" t="s">
        <v>23</v>
      </c>
      <c r="N19" s="23" t="s">
        <v>23</v>
      </c>
      <c r="O19" s="19" t="s">
        <v>78</v>
      </c>
    </row>
    <row r="20" spans="1:15" s="8" customFormat="1" ht="90" customHeight="1" x14ac:dyDescent="0.2">
      <c r="A20" s="10">
        <v>16</v>
      </c>
      <c r="B20" s="11" t="s">
        <v>6</v>
      </c>
      <c r="C20" s="12" t="s">
        <v>95</v>
      </c>
      <c r="D20" s="13">
        <v>44439</v>
      </c>
      <c r="E20" s="11" t="s">
        <v>45</v>
      </c>
      <c r="F20" s="14" t="s">
        <v>63</v>
      </c>
      <c r="G20" s="11" t="s">
        <v>72</v>
      </c>
      <c r="H20" s="15" t="s">
        <v>65</v>
      </c>
      <c r="I20" s="24" t="s">
        <v>23</v>
      </c>
      <c r="J20" s="16" t="s">
        <v>83</v>
      </c>
      <c r="K20" s="24" t="s">
        <v>23</v>
      </c>
      <c r="L20" s="23" t="s">
        <v>23</v>
      </c>
      <c r="M20" s="23" t="s">
        <v>23</v>
      </c>
      <c r="N20" s="23" t="s">
        <v>23</v>
      </c>
      <c r="O20" s="19" t="s">
        <v>24</v>
      </c>
    </row>
    <row r="21" spans="1:15" s="8" customFormat="1" ht="90" customHeight="1" x14ac:dyDescent="0.2">
      <c r="A21" s="10">
        <v>17</v>
      </c>
      <c r="B21" s="11" t="s">
        <v>6</v>
      </c>
      <c r="C21" s="12" t="s">
        <v>95</v>
      </c>
      <c r="D21" s="13">
        <v>44439</v>
      </c>
      <c r="E21" s="11" t="s">
        <v>46</v>
      </c>
      <c r="F21" s="14" t="s">
        <v>53</v>
      </c>
      <c r="G21" s="11" t="s">
        <v>73</v>
      </c>
      <c r="H21" s="15" t="s">
        <v>65</v>
      </c>
      <c r="I21" s="24" t="s">
        <v>23</v>
      </c>
      <c r="J21" s="16" t="s">
        <v>84</v>
      </c>
      <c r="K21" s="24" t="s">
        <v>23</v>
      </c>
      <c r="L21" s="23" t="s">
        <v>23</v>
      </c>
      <c r="M21" s="23" t="s">
        <v>23</v>
      </c>
      <c r="N21" s="23" t="s">
        <v>23</v>
      </c>
      <c r="O21" s="19" t="s">
        <v>79</v>
      </c>
    </row>
    <row r="22" spans="1:15" s="8" customFormat="1" ht="90" customHeight="1" x14ac:dyDescent="0.2">
      <c r="A22" s="10">
        <v>18</v>
      </c>
      <c r="B22" s="21" t="s">
        <v>6</v>
      </c>
      <c r="C22" s="12" t="s">
        <v>95</v>
      </c>
      <c r="D22" s="13">
        <v>44439</v>
      </c>
      <c r="E22" s="11" t="s">
        <v>47</v>
      </c>
      <c r="F22" s="14" t="s">
        <v>49</v>
      </c>
      <c r="G22" s="11" t="s">
        <v>74</v>
      </c>
      <c r="H22" s="20" t="s">
        <v>65</v>
      </c>
      <c r="I22" s="24" t="s">
        <v>23</v>
      </c>
      <c r="J22" s="16" t="s">
        <v>85</v>
      </c>
      <c r="K22" s="24" t="s">
        <v>23</v>
      </c>
      <c r="L22" s="23" t="s">
        <v>23</v>
      </c>
      <c r="M22" s="23" t="s">
        <v>23</v>
      </c>
      <c r="N22" s="23" t="s">
        <v>23</v>
      </c>
      <c r="O22" s="21" t="s">
        <v>80</v>
      </c>
    </row>
    <row r="23" spans="1:15" ht="30" customHeight="1" x14ac:dyDescent="0.2">
      <c r="A23" s="26" t="s">
        <v>22</v>
      </c>
      <c r="B23" s="27"/>
      <c r="C23" s="27"/>
      <c r="D23" s="28"/>
      <c r="E23" s="27"/>
      <c r="F23" s="29"/>
      <c r="G23" s="27"/>
      <c r="H23" s="27"/>
      <c r="I23" s="27"/>
      <c r="J23" s="27"/>
      <c r="K23" s="27"/>
      <c r="L23" s="26"/>
      <c r="M23" s="26"/>
      <c r="N23" s="26"/>
      <c r="O23" s="27"/>
    </row>
  </sheetData>
  <sortState ref="A6:Z79">
    <sortCondition descending="1" ref="J6:J79"/>
  </sortState>
  <mergeCells count="14">
    <mergeCell ref="O3:O4"/>
    <mergeCell ref="L3:N3"/>
    <mergeCell ref="A1:O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"/>
  <conditionalFormatting sqref="K5:K8 K10:K17">
    <cfRule type="expression" dxfId="14" priority="193" stopIfTrue="1">
      <formula>$AH5=1</formula>
    </cfRule>
    <cfRule type="expression" dxfId="13" priority="194" stopIfTrue="1">
      <formula>#REF!="随意（単価）"</formula>
    </cfRule>
    <cfRule type="expression" dxfId="12" priority="195" stopIfTrue="1">
      <formula>#REF!="秘"</formula>
    </cfRule>
  </conditionalFormatting>
  <conditionalFormatting sqref="K5:K8 K10:K17">
    <cfRule type="expression" dxfId="11" priority="190" stopIfTrue="1">
      <formula>$AG5=1</formula>
    </cfRule>
    <cfRule type="expression" dxfId="10" priority="191" stopIfTrue="1">
      <formula>#REF!="随意（単価）"</formula>
    </cfRule>
    <cfRule type="expression" dxfId="9" priority="192" stopIfTrue="1">
      <formula>#REF!="秘"</formula>
    </cfRule>
  </conditionalFormatting>
  <conditionalFormatting sqref="K5:K8 K10:K17">
    <cfRule type="expression" dxfId="8" priority="181" stopIfTrue="1">
      <formula>#REF!=1</formula>
    </cfRule>
    <cfRule type="expression" dxfId="7" priority="182" stopIfTrue="1">
      <formula>#REF!="随意（単価）"</formula>
    </cfRule>
    <cfRule type="expression" dxfId="6" priority="183" stopIfTrue="1">
      <formula>#REF!="秘"</formula>
    </cfRule>
  </conditionalFormatting>
  <conditionalFormatting sqref="K5:K8 K10:K17">
    <cfRule type="expression" dxfId="5" priority="1348" stopIfTrue="1">
      <formula>#REF!=1</formula>
    </cfRule>
    <cfRule type="expression" dxfId="4" priority="1349" stopIfTrue="1">
      <formula>#REF!="随意（単価）"</formula>
    </cfRule>
    <cfRule type="expression" dxfId="3" priority="1350" stopIfTrue="1">
      <formula>$B5="秘"</formula>
    </cfRule>
  </conditionalFormatting>
  <conditionalFormatting sqref="K5:K8 K10:K17">
    <cfRule type="expression" dxfId="2" priority="1354" stopIfTrue="1">
      <formula>#REF!=1</formula>
    </cfRule>
    <cfRule type="expression" dxfId="1" priority="1355" stopIfTrue="1">
      <formula>#REF!="随意（単価）"</formula>
    </cfRule>
    <cfRule type="expression" dxfId="0" priority="1356" stopIfTrue="1">
      <formula>$B5="秘"</formula>
    </cfRule>
  </conditionalFormatting>
  <printOptions horizontalCentered="1"/>
  <pageMargins left="0.23622047244094488" right="0.23622047244094488" top="0.74803149606299213" bottom="0.74803149606299213" header="0.31496062992125984" footer="0.31496062992125984"/>
  <pageSetup paperSize="9" scale="4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入札（物品役務等）</vt:lpstr>
      <vt:lpstr>'入札（物品役務等）'!Print_Area</vt:lpstr>
      <vt:lpstr>'入札（物品役務等）'!Print_Titles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情報通信課</cp:lastModifiedBy>
  <cp:lastPrinted>2021-10-01T05:23:45Z</cp:lastPrinted>
  <dcterms:created xsi:type="dcterms:W3CDTF">2008-11-21T09:34:24Z</dcterms:created>
  <dcterms:modified xsi:type="dcterms:W3CDTF">2021-10-12T00:36:27Z</dcterms:modified>
</cp:coreProperties>
</file>