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新220011～新220011）\"/>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<sst xmlns="http://schemas.openxmlformats.org/spreadsheetml/2006/main" count="2899" uniqueCount="724">
  <si>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</si>
  <si>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</si>
  <si>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</si>
  <si>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</si>
  <si>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</si>
  <si>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</si>
  <si>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</si>
  <si>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</si>
  <si>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</si>
  <si>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</si>
  <si>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</si>
  <si>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</si>
  <si>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</si>
  <si>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</si>
  <si>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</si>
  <si>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</si>
  <si>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</si>
  <si>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</si>
  <si>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</si>
  <si>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</si>
  <si>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</si>
  <si>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</si>
  <si>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</si>
  <si>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</si>
  <si>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</si>
  <si>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</si>
  <si>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</si>
  <si>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</si>
  <si>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</si>
  <si>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</si>
  <si>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</si>
  <si>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</si>
  <si>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</si>
  <si>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</si>
  <si>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</si>
  <si>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</si>
  <si>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</si>
  <si>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</si>
  <si>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</si>
  <si>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</si>
  <si>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</si>
  <si>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</si>
  <si>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</si>
  <si>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</si>
  <si>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</si>
  <si>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</si>
  <si>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</si>
  <si>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</si>
  <si>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</si>
  <si>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</si>
  <si>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</si>
  <si>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</si>
  <si>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</si>
  <si>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</si>
  <si>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</si>
  <si>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</si>
  <si>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</si>
  <si>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</si>
  <si>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</si>
  <si>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</si>
  <si>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</si>
  <si>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</si>
  <si>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</si>
  <si>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</si>
  <si>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</si>
  <si>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</si>
  <si>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</si>
  <si>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</si>
  <si>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</si>
  <si>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</si>
  <si>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</si>
  <si>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</si>
  <si>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</si>
  <si>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</si>
  <si>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</si>
  <si>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</si>
  <si>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</si>
  <si>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</si>
  <si>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</si>
  <si>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</si>
  <si>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</si>
  <si>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</si>
  <si>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</si>
  <si>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</si>
  <si>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</si>
  <si>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</si>
  <si>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</si>
  <si>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</si>
  <si>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</si>
  <si>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</si>
  <si>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</si>
  <si>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</si>
  <si>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</si>
  <si>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</si>
  <si>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</si>
  <si>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</si>
  <si>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</si>
  <si>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</si>
  <si>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</si>
  <si>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</si>
  <si>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</si>
  <si>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</si>
  <si>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</si>
  <si>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</si>
  <si>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</si>
  <si>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</si>
  <si>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</si>
  <si>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</si>
  <si>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</si>
  <si>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</si>
  <si>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</si>
  <si>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</si>
  <si>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</si>
  <si>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</si>
  <si>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</si>
  <si>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</si>
  <si>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</si>
  <si>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</si>
  <si>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</si>
  <si>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</si>
  <si>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</si>
  <si>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</si>
  <si>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</si>
  <si>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</si>
  <si>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</si>
  <si>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</si>
  <si>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</si>
  <si>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</si>
  <si>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</si>
  <si>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</si>
  <si>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</si>
  <si>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</si>
  <si>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</si>
  <si>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</si>
  <si>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</si>
  <si>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</si>
  <si>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</si>
  <si>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</si>
  <si>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</si>
  <si>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</si>
  <si>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</si>
  <si>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</si>
  <si>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</si>
  <si>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</si>
  <si>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</si>
  <si>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</si>
  <si>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</si>
  <si>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</si>
  <si>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</si>
  <si>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</si>
  <si>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</si>
  <si>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</si>
  <si>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</si>
  <si>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</si>
  <si>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</si>
  <si>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</si>
  <si>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</si>
  <si>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</si>
  <si>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</si>
  <si>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</si>
  <si>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</si>
  <si>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</si>
  <si>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</si>
  <si>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</si>
  <si>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</si>
  <si>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</si>
  <si>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</si>
  <si>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</si>
  <si>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</si>
  <si>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</si>
  <si>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</si>
  <si>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</si>
  <si>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</si>
  <si>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</si>
  <si>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</si>
  <si>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</si>
  <si>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</si>
  <si>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</si>
  <si>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</si>
  <si>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</si>
  <si>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</si>
  <si>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</si>
  <si>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</si>
  <si>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</si>
  <si>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</si>
  <si>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</si>
  <si>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</si>
  <si>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</si>
  <si>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</si>
  <si>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</si>
  <si>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</si>
  <si>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</si>
  <si>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</si>
  <si>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</si>
  <si>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</si>
  <si>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</si>
  <si>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</si>
  <si>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</si>
  <si>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</si>
  <si>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</si>
  <si>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</si>
  <si>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</si>
  <si>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</si>
  <si>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</si>
  <si>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</si>
  <si>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</si>
  <si>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</si>
  <si>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</si>
  <si>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</si>
  <si>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</si>
  <si>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</si>
  <si>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</si>
  <si>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</si>
  <si>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</si>
  <si>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</si>
  <si>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</si>
  <si>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</si>
  <si>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</si>
  <si>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</si>
  <si>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</si>
  <si>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</si>
  <si>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</si>
  <si>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</si>
  <si>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</si>
  <si>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</si>
  <si>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</si>
  <si>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</si>
  <si>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</si>
  <si>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</si>
  <si>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</si>
  <si>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</si>
  <si>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</si>
  <si>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</si>
  <si>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</si>
  <si>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</si>
  <si>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</si>
  <si>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</si>
  <si>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</si>
  <si>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</si>
  <si>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</si>
  <si>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</si>
  <si>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</si>
  <si>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</si>
  <si>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</si>
  <si>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</si>
  <si>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</si>
  <si>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</si>
  <si>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</si>
  <si>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</si>
  <si>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</si>
  <si>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</si>
  <si>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</si>
  <si>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</si>
  <si>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</si>
  <si>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</si>
  <si>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</si>
  <si>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</si>
  <si>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</si>
  <si>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</si>
  <si>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</si>
  <si>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</si>
  <si>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</si>
  <si>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</si>
  <si>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</si>
  <si>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</si>
  <si>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</si>
  <si>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</si>
  <si>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</si>
  <si>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</si>
  <si>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</si>
  <si>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</si>
  <si>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</si>
  <si>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</si>
  <si>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</si>
  <si>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</si>
  <si>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</si>
  <si>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</si>
  <si>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</si>
  <si>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</si>
  <si>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</si>
  <si>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</si>
  <si>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</si>
  <si>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</si>
  <si>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</si>
  <si>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</si>
  <si>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</si>
  <si>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</si>
  <si>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</si>
  <si>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</si>
  <si>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</si>
  <si>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</si>
  <si>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</si>
  <si>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</si>
  <si>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</si>
  <si>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</si>
  <si>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</si>
  <si>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</si>
  <si>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</si>
  <si>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</si>
  <si>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</si>
  <si>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</si>
  <si>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</si>
  <si>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</si>
  <si>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</si>
  <si>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</si>
  <si>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</si>
  <si>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</si>
  <si>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</si>
  <si>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</si>
  <si>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</si>
  <si>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</si>
  <si>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</si>
  <si>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</si>
  <si>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</si>
  <si>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</si>
  <si>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</si>
  <si>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</si>
  <si>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</si>
  <si>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</si>
  <si>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</si>
  <si>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</si>
  <si>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</si>
  <si>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</si>
  <si>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</si>
  <si>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</si>
  <si>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</si>
  <si>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</si>
  <si>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</si>
  <si>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</si>
  <si>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</si>
  <si>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</si>
  <si>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</si>
  <si>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</si>
  <si>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</si>
  <si>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</si>
  <si>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</si>
  <si>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</si>
  <si>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</si>
  <si>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</si>
  <si>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</si>
  <si>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</si>
  <si>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</si>
  <si>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</si>
  <si>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</si>
  <si>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</si>
  <si>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</si>
  <si>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</si>
  <si>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</si>
  <si>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</si>
  <si>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</si>
  <si>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</si>
  <si>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</si>
  <si>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</si>
  <si>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</si>
  <si>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</si>
  <si>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</si>
  <si>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</si>
  <si>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</si>
  <si>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</si>
  <si>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</si>
  <si>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</si>
  <si>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</si>
  <si>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</si>
  <si>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</si>
  <si>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</si>
  <si>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</si>
  <si>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</si>
  <si>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</si>
  <si>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</si>
  <si>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</si>
  <si>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</si>
  <si>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</si>
  <si>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</si>
  <si>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</si>
  <si>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</si>
  <si>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</si>
  <si>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</si>
  <si>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</si>
  <si>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</si>
  <si>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</si>
  <si>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</si>
  <si>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</si>
  <si>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</si>
  <si>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</si>
  <si>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</si>
  <si>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</si>
  <si>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</si>
  <si>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</si>
  <si>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</si>
  <si>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</si>
  <si>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</si>
  <si>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</si>
  <si>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</si>
  <si>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</si>
  <si>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</si>
  <si>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</si>
  <si>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</si>
  <si>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</si>
  <si>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</si>
  <si>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</si>
  <si>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</si>
  <si>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</si>
  <si>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</si>
  <si>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</si>
  <si>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</si>
  <si>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</si>
  <si>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</si>
  <si>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</si>
  <si>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</si>
  <si>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</si>
  <si>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</si>
  <si>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</si>
  <si>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</si>
  <si>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</si>
  <si>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</si>
  <si>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</si>
  <si>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</si>
  <si>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</si>
  <si>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</si>
  <si>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</si>
  <si>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</si>
  <si>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</si>
  <si>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</si>
  <si>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</si>
  <si>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</si>
  <si>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</si>
  <si>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</si>
  <si>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</si>
  <si>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</si>
  <si>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</si>
  <si>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</si>
  <si>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</si>
  <si>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</si>
  <si>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</si>
  <si>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</si>
  <si>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</si>
  <si>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</si>
  <si>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</si>
  <si>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</si>
  <si>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</si>
  <si>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</si>
  <si>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</si>
  <si>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</si>
  <si>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</si>
  <si>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</si>
  <si>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</si>
  <si>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</si>
  <si>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</si>
  <si>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</si>
  <si>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</si>
  <si>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</si>
  <si>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</si>
  <si>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</si>
  <si>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</si>
  <si>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</si>
  <si>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</si>
  <si>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</si>
  <si>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</si>
  <si>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</si>
  <si>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</si>
  <si>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</si>
  <si>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</si>
  <si>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</si>
  <si>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</si>
  <si>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</si>
  <si>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</si>
  <si>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</si>
  <si>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</si>
  <si>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</si>
  <si>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</si>
  <si>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</si>
  <si>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</si>
  <si>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</si>
  <si>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</si>
  <si>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</si>
  <si>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</si>
  <si>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</si>
  <si>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</si>
  <si>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</si>
  <si>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</si>
  <si>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</si>
  <si>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</si>
  <si>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</si>
  <si>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</si>
  <si>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</si>
  <si>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</si>
  <si>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</si>
  <si>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</si>
  <si>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</si>
  <si>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</si>
  <si>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</si>
  <si>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</si>
  <si>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</si>
  <si>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</si>
  <si>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</si>
  <si>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</si>
  <si>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</si>
  <si>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</si>
  <si>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</si>
  <si>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</si>
  <si>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</si>
  <si>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</si>
  <si>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</si>
  <si>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</si>
  <si>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</si>
  <si>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</si>
  <si>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</si>
  <si>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</si>
  <si>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</si>
  <si>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</si>
  <si>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</si>
  <si>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</si>
  <si>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</si>
  <si>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</si>
  <si>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</si>
  <si>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</si>
  <si>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</si>
  <si>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</si>
  <si>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</si>
  <si>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</si>
  <si>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</si>
  <si>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</si>
  <si>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</si>
  <si>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</si>
  <si>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</si>
  <si>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</si>
  <si>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</si>
  <si>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</si>
  <si>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</si>
  <si>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</si>
  <si>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</si>
  <si>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</si>
  <si>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</si>
  <si>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</si>
  <si>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</si>
  <si>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</si>
  <si>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</si>
  <si>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</si>
  <si>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</si>
  <si>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</si>
  <si>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</si>
  <si>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</si>
  <si>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</si>
  <si>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</si>
  <si>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</si>
  <si>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</si>
  <si>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</si>
  <si>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</si>
  <si>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</si>
  <si>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</si>
  <si>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</si>
  <si>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</si>
  <si>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</si>
  <si>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</si>
  <si>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</si>
  <si>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</si>
  <si>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</si>
  <si>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</si>
  <si>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</si>
  <si>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</si>
  <si>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</si>
  <si>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</si>
  <si>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</si>
  <si>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</si>
  <si>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</si>
  <si>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</si>
  <si>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</si>
  <si>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</si>
  <si>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</si>
  <si>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</si>
  <si>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</si>
  <si>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</si>
  <si>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</si>
  <si>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</si>
  <si>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</si>
  <si>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</si>
  <si>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</si>
  <si>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</si>
  <si>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</si>
  <si>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</si>
  <si>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</si>
  <si>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</si>
  <si>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</si>
  <si>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</si>
  <si>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</si>
  <si>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</si>
  <si>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</si>
  <si>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</si>
  <si>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</si>
  <si>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</si>
  <si>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</si>
  <si>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</si>
  <si>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</si>
  <si>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</si>
  <si>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</si>
  <si>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</si>
  <si>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</si>
  <si>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</si>
  <si>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</si>
  <si>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</si>
  <si>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</si>
  <si>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</si>
  <si>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</si>
  <si>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</si>
  <si>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</si>
  <si>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</si>
  <si>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</si>
  <si>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</si>
  <si>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</si>
  <si>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</si>
  <si>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</si>
  <si>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</si>
  <si>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</si>
  <si>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</si>
  <si>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</si>
  <si>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</si>
  <si>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</si>
  <si>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</si>
  <si>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</si>
  <si>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</si>
  <si>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</si>
  <si>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</si>
  <si>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</si>
  <si>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</si>
  <si>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</si>
  <si>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</si>
  <si>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</si>
  <si>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</si>
  <si>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</si>
  <si>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</si>
  <si>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</si>
  <si>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</si>
  <si>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</si>
  <si>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</si>
  <si>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</si>
  <si>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</si>
  <si>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</si>
  <si>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</si>
  <si>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</si>
  <si>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</si>
  <si>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</si>
  <si>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</si>
  <si>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</si>
  <si>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</si>
  <si>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</si>
  <si>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</si>
  <si>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</si>
  <si>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</si>
  <si>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</si>
  <si>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</si>
  <si>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</si>
  <si>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</si>
  <si>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</si>
  <si>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</si>
  <si>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</si>
  <si>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</si>
  <si>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</si>
  <si>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</si>
  <si>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</si>
  <si>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</si>
  <si>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</si>
  <si>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</si>
  <si>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</si>
  <si>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</si>
  <si>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</si>
  <si>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</si>
  <si>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</si>
  <si>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</si>
  <si>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</si>
  <si>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</si>
  <si>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</si>
  <si>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</si>
  <si>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</si>
  <si>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</si>
  <si>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</si>
  <si>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</si>
  <si>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</si>
  <si>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</si>
  <si>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</si>
  <si>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</si>
  <si>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</si>
  <si>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</si>
  <si>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</si>
  <si>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</si>
  <si>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</si>
  <si>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</si>
  <si>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</si>
  <si>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</si>
  <si>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</si>
  <si>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</si>
  <si>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</si>
  <si>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</si>
  <si>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</si>
  <si>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</si>
  <si>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</si>
  <si>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</si>
  <si>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</si>
  <si>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</si>
  <si>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</si>
  <si>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</si>
  <si>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国際原子力機関（IAEA）拠出金（東電福島第一原発関連）</t>
    <phoneticPr fontId="5"/>
  </si>
  <si>
    <t>外務省</t>
  </si>
  <si>
    <t>外務</t>
  </si>
  <si>
    <t>軍縮不拡散・科学部</t>
    <rPh sb="0" eb="5">
      <t>グn</t>
    </rPh>
    <rPh sb="6" eb="9">
      <t>カガク</t>
    </rPh>
    <phoneticPr fontId="34"/>
  </si>
  <si>
    <t>国際原子力協力室</t>
    <rPh sb="0" eb="8">
      <t>コクサイ</t>
    </rPh>
    <phoneticPr fontId="34"/>
  </si>
  <si>
    <t>室長　永吉　昭一</t>
    <rPh sb="0" eb="2">
      <t>シツチョウ</t>
    </rPh>
    <rPh sb="3" eb="5">
      <t>ナガヨシ</t>
    </rPh>
    <rPh sb="6" eb="8">
      <t>ショウイチ</t>
    </rPh>
    <phoneticPr fontId="34"/>
  </si>
  <si>
    <t>○</t>
  </si>
  <si>
    <t>外務省設置法第４条第３項</t>
    <phoneticPr fontId="5"/>
  </si>
  <si>
    <t>廃炉・汚染水・処理水対策関係閣僚等会議「東京電力ホールディングス株式会社福島第一原子力発電所における多核種除去設備等処理水の処分に関する基本方針」</t>
    <phoneticPr fontId="5"/>
  </si>
  <si>
    <t>２０２１年４月１３日に公表されたＡＬＰＳ処理水の処分に係る基本方針において、モニタリングの強化及び国際原子力機関（ＩＡＥＡ）との協力が取り上げられているところ、ＩＡＥＡが有する原子力分野の優れた専門家を活用した技術や各国研究機関・国際機関間ネットワークを活用し、専門家からなる海洋モニタリング・ミッションを招聘。放射性物質の海洋モニタリングにかかるＩＡＥＡとの協力を強化することで、東電福島第一原発のＡＬＰＳ処理水処分にかかる我が国のモニタリング能力及び分析結果の信頼性向上を図る。</t>
    <phoneticPr fontId="5"/>
  </si>
  <si>
    <t>拠出金</t>
    <rPh sb="0" eb="3">
      <t>キョシュツキン</t>
    </rPh>
    <phoneticPr fontId="5"/>
  </si>
  <si>
    <t>海洋モニタリング実施後の
報告書の公表</t>
    <rPh sb="0" eb="2">
      <t>カイヨウ</t>
    </rPh>
    <rPh sb="8" eb="11">
      <t>ジッシゴ</t>
    </rPh>
    <rPh sb="13" eb="16">
      <t>ホウコクショ</t>
    </rPh>
    <rPh sb="17" eb="19">
      <t>コウヒョウ</t>
    </rPh>
    <phoneticPr fontId="5"/>
  </si>
  <si>
    <t>海洋モニタリングの報告書の公表回数</t>
    <rPh sb="0" eb="2">
      <t>カイヨウ</t>
    </rPh>
    <rPh sb="9" eb="12">
      <t>ホウコクショ</t>
    </rPh>
    <rPh sb="13" eb="15">
      <t>コウヒョウ</t>
    </rPh>
    <rPh sb="15" eb="17">
      <t>カイスウ</t>
    </rPh>
    <phoneticPr fontId="5"/>
  </si>
  <si>
    <t>日本の分析機関の参加数</t>
    <rPh sb="0" eb="2">
      <t>ニホン</t>
    </rPh>
    <rPh sb="3" eb="5">
      <t>ブンセキ</t>
    </rPh>
    <rPh sb="5" eb="7">
      <t>キカン</t>
    </rPh>
    <rPh sb="8" eb="11">
      <t>サンカスウ</t>
    </rPh>
    <phoneticPr fontId="5"/>
  </si>
  <si>
    <t>カ国</t>
    <rPh sb="1" eb="2">
      <t>コク</t>
    </rPh>
    <phoneticPr fontId="5"/>
  </si>
  <si>
    <t>プロジェクト／拠出額　　　　　　　　　　　　　　</t>
    <rPh sb="7" eb="10">
      <t>キョシュツガク</t>
    </rPh>
    <phoneticPr fontId="5"/>
  </si>
  <si>
    <t>百万円</t>
    <rPh sb="0" eb="1">
      <t>ヒャク</t>
    </rPh>
    <rPh sb="1" eb="2">
      <t>マン</t>
    </rPh>
    <rPh sb="2" eb="3">
      <t>エン</t>
    </rPh>
    <phoneticPr fontId="5"/>
  </si>
  <si>
    <t>　　プロジェクト/拠出額</t>
    <rPh sb="9" eb="12">
      <t>キョシュツガク</t>
    </rPh>
    <phoneticPr fontId="5"/>
  </si>
  <si>
    <t>基本目標VII　分担金・拠出金</t>
    <phoneticPr fontId="5"/>
  </si>
  <si>
    <t>施策VII－１　国際機関を通じた政務及び安全保障分野に係る国際貢献</t>
    <phoneticPr fontId="5"/>
  </si>
  <si>
    <t xml:space="preserve">海洋モニタリングに係る協力では、ＡＬＰＳ処理水の処分の前・処分中・処分後で継続してモニタリング結果の信頼性担保のため、今後分析機関間比較（ＩＬＣ）および分析能力テスト（ＰＴ）を継続して実施し、その結果の報告書を公開する。
</t>
    <phoneticPr fontId="5"/>
  </si>
  <si>
    <t>回</t>
    <rPh sb="0" eb="1">
      <t>カイ</t>
    </rPh>
    <phoneticPr fontId="5"/>
  </si>
  <si>
    <t>新たな成長推進枠：153.4
２０２１年４月１３日に公表されたＡＬＰＳ処理水の処分に係る基本方針において、モニタリングの強化及び国際原子力機関（ＩＡＥＡ）との協力が取り上げられているところ、ＩＡＥＡが有する原子力分野の優れた専門家を活用した技術や各国研究機関・国際機関間ネットワークを活用し、専門家からなる海洋モニタリング・ミッションにより、東電福島第一原発のＡＬＰＳ処理水処分にかかる我が国のモニタリング能力及び分析結果の信頼性向上を図る。処分に係る基本方針が公表されて以降、科学的根拠に基づかない報道によりいわれのない風評被害が発生しているところ、ＩＡＥＡとの協力の強化によりこのリスクの低減を図る。</t>
    <rPh sb="0" eb="1">
      <t>アラ</t>
    </rPh>
    <rPh sb="3" eb="5">
      <t>セイチョウ</t>
    </rPh>
    <rPh sb="5" eb="7">
      <t>スイシン</t>
    </rPh>
    <rPh sb="7" eb="8">
      <t>ワク</t>
    </rPh>
    <rPh sb="300" eb="301">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</si>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</sst>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153509</xdr:colOff>
      <xdr:row>750</xdr:row>
      <xdr:rowOff>217715</xdr:rowOff>
    </xdr:from>
    <xdr:to>
      <xdr:col>25</xdr:col>
      <xdr:colOff>47116</xdr:colOff>
      <xdr:row>752</xdr:row>
      <xdr:rowOff>40004</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3011009" y="55503536"/>
          <a:ext cx="2138786" cy="52986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clientData/>
  </xdr:twoCellAnchor>
  <xdr:oneCellAnchor>
    <xdr:from>
      <xdr:col>14</xdr:col>
      <xdr:colOff>100774</xdr:colOff>
      <xdr:row>753</xdr:row>
      <xdr:rowOff>19592</xdr:rowOff>
    </xdr:from>
    <xdr:ext cx="607859" cy="275717"/>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2301049" y="487209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54352</xdr:colOff>
      <xdr:row>752</xdr:row>
      <xdr:rowOff>240426</xdr:rowOff>
    </xdr:from>
    <xdr:to>
      <xdr:col>18</xdr:col>
      <xdr:colOff>54352</xdr:colOff>
      <xdr:row>754</xdr:row>
      <xdr:rowOff>295275</xdr:rowOff>
    </xdr:to>
    <xdr:cxnSp macro="">
      <xdr:nvCxnSpPr>
        <xdr:cNvPr id="7" name="直線矢印コネクタ 6">
          <a:extLst>
            <a:ext uri="{FF2B5EF4-FFF2-40B4-BE49-F238E27FC236}">
              <a16:creationId xmlns:a16="http://schemas.microsoft.com/office/drawing/2014/main" id="{00000000-0008-0000-0000-000005000000}"/>
            </a:ext>
          </a:extLst>
        </xdr:cNvPr>
        <xdr:cNvCxnSpPr/>
      </xdr:nvCxnSpPr>
      <xdr:spPr>
        <a:xfrm>
          <a:off x="3054727" y="48589326"/>
          <a:ext cx="0" cy="7596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124787</xdr:colOff>
      <xdr:row>753</xdr:row>
      <xdr:rowOff>19030</xdr:rowOff>
    </xdr:from>
    <xdr:ext cx="990600" cy="459100"/>
    <xdr:sp macro="" textlink="">
      <xdr:nvSpPr>
        <xdr:cNvPr id="8" name="テキスト ボックス 7">
          <a:extLst>
            <a:ext uri="{FF2B5EF4-FFF2-40B4-BE49-F238E27FC236}">
              <a16:creationId xmlns:a16="http://schemas.microsoft.com/office/drawing/2014/main" id="{00000000-0008-0000-0000-000006000000}"/>
            </a:ext>
          </a:extLst>
        </xdr:cNvPr>
        <xdr:cNvSpPr txBox="1"/>
      </xdr:nvSpPr>
      <xdr:spPr>
        <a:xfrm>
          <a:off x="3525212" y="48720355"/>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14</xdr:col>
      <xdr:colOff>143996</xdr:colOff>
      <xdr:row>755</xdr:row>
      <xdr:rowOff>88107</xdr:rowOff>
    </xdr:from>
    <xdr:to>
      <xdr:col>25</xdr:col>
      <xdr:colOff>78442</xdr:colOff>
      <xdr:row>756</xdr:row>
      <xdr:rowOff>247790</xdr:rowOff>
    </xdr:to>
    <xdr:sp macro="" textlink="">
      <xdr:nvSpPr>
        <xdr:cNvPr id="9" name="正方形/長方形 8">
          <a:extLst>
            <a:ext uri="{FF2B5EF4-FFF2-40B4-BE49-F238E27FC236}">
              <a16:creationId xmlns:a16="http://schemas.microsoft.com/office/drawing/2014/main" id="{00000000-0008-0000-0000-000008000000}"/>
            </a:ext>
          </a:extLst>
        </xdr:cNvPr>
        <xdr:cNvSpPr/>
      </xdr:nvSpPr>
      <xdr:spPr>
        <a:xfrm>
          <a:off x="2344271" y="49494282"/>
          <a:ext cx="2134721"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xdr:txBody>
    </xdr:sp>
    <xdr:clientData/>
  </xdr:twoCellAnchor>
  <xdr:twoCellAnchor>
    <xdr:from>
      <xdr:col>20</xdr:col>
      <xdr:colOff>66675</xdr:colOff>
      <xdr:row>752</xdr:row>
      <xdr:rowOff>247650</xdr:rowOff>
    </xdr:from>
    <xdr:to>
      <xdr:col>20</xdr:col>
      <xdr:colOff>66676</xdr:colOff>
      <xdr:row>754</xdr:row>
      <xdr:rowOff>313136</xdr:rowOff>
    </xdr:to>
    <xdr:cxnSp macro="">
      <xdr:nvCxnSpPr>
        <xdr:cNvPr id="10" name="直線矢印コネクタ 9">
          <a:extLst>
            <a:ext uri="{FF2B5EF4-FFF2-40B4-BE49-F238E27FC236}">
              <a16:creationId xmlns:a16="http://schemas.microsoft.com/office/drawing/2014/main" id="{00000000-0008-0000-0000-000007000000}"/>
            </a:ext>
          </a:extLst>
        </xdr:cNvPr>
        <xdr:cNvCxnSpPr/>
      </xdr:nvCxnSpPr>
      <xdr:spPr>
        <a:xfrm flipH="1" flipV="1">
          <a:off x="3467100" y="48596550"/>
          <a:ext cx="1" cy="7703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1</v>
      </c>
      <c r="AJ2" s="207" t="s">
        <v>702</v>
      </c>
      <c r="AK2" s="207"/>
      <c r="AL2" s="207"/>
      <c r="AM2" s="207"/>
      <c r="AN2" s="98" t="s">
        <v>1</v>
      </c>
      <c r="AO2" s="207" t="s">
        <v>244</v>
      </c>
      <c r="AP2" s="207"/>
      <c r="AQ2" s="207"/>
      <c r="AR2" s="99" t="s">
        <v>1</v>
      </c>
      <c r="AS2" s="208">
        <v>11</v>
      </c>
      <c r="AT2" s="208"/>
      <c r="AU2" s="208"/>
      <c r="AV2" s="98" t="str">
        <f>IF(AW2="","","-")</f>
        <v/>
      </c>
      <c r="AW2" s="395"/>
      <c r="AX2" s="395"/>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701</v>
      </c>
      <c r="AK3" s="522"/>
      <c r="AL3" s="522"/>
      <c r="AM3" s="522"/>
      <c r="AN3" s="522"/>
      <c r="AO3" s="522"/>
      <c r="AP3" s="522"/>
      <c r="AQ3" s="522"/>
      <c r="AR3" s="522"/>
      <c r="AS3" s="522"/>
      <c r="AT3" s="522"/>
      <c r="AU3" s="522"/>
      <c r="AV3" s="522"/>
      <c r="AW3" s="522"/>
      <c r="AX3" s="24" t="s">
        <v>4</v>
      </c>
    </row>
    <row r="4" spans="1:50" ht="24.75" customHeight="1">
      <c r="A4" s="721" t="s">
        <v>5</v>
      </c>
      <c r="B4" s="722"/>
      <c r="C4" s="722"/>
      <c r="D4" s="722"/>
      <c r="E4" s="722"/>
      <c r="F4" s="722"/>
      <c r="G4" s="698" t="s">
        <v>700</v>
      </c>
      <c r="H4" s="699"/>
      <c r="I4" s="699"/>
      <c r="J4" s="699"/>
      <c r="K4" s="699"/>
      <c r="L4" s="699"/>
      <c r="M4" s="699"/>
      <c r="N4" s="699"/>
      <c r="O4" s="699"/>
      <c r="P4" s="699"/>
      <c r="Q4" s="699"/>
      <c r="R4" s="699"/>
      <c r="S4" s="699"/>
      <c r="T4" s="699"/>
      <c r="U4" s="699"/>
      <c r="V4" s="699"/>
      <c r="W4" s="699"/>
      <c r="X4" s="699"/>
      <c r="Y4" s="700" t="s">
        <v>6</v>
      </c>
      <c r="Z4" s="701"/>
      <c r="AA4" s="701"/>
      <c r="AB4" s="701"/>
      <c r="AC4" s="701"/>
      <c r="AD4" s="702"/>
      <c r="AE4" s="703" t="s">
        <v>703</v>
      </c>
      <c r="AF4" s="699"/>
      <c r="AG4" s="699"/>
      <c r="AH4" s="699"/>
      <c r="AI4" s="699"/>
      <c r="AJ4" s="699"/>
      <c r="AK4" s="699"/>
      <c r="AL4" s="699"/>
      <c r="AM4" s="699"/>
      <c r="AN4" s="699"/>
      <c r="AO4" s="699"/>
      <c r="AP4" s="704"/>
      <c r="AQ4" s="705" t="s">
        <v>7</v>
      </c>
      <c r="AR4" s="701"/>
      <c r="AS4" s="701"/>
      <c r="AT4" s="701"/>
      <c r="AU4" s="701"/>
      <c r="AV4" s="701"/>
      <c r="AW4" s="701"/>
      <c r="AX4" s="706"/>
    </row>
    <row r="5" spans="1:50" ht="30" customHeight="1">
      <c r="A5" s="707" t="s">
        <v>8</v>
      </c>
      <c r="B5" s="708"/>
      <c r="C5" s="708"/>
      <c r="D5" s="708"/>
      <c r="E5" s="708"/>
      <c r="F5" s="709"/>
      <c r="G5" s="555" t="s">
        <v>619</v>
      </c>
      <c r="H5" s="556"/>
      <c r="I5" s="556"/>
      <c r="J5" s="556"/>
      <c r="K5" s="556"/>
      <c r="L5" s="556"/>
      <c r="M5" s="557" t="s">
        <v>9</v>
      </c>
      <c r="N5" s="558"/>
      <c r="O5" s="558"/>
      <c r="P5" s="558"/>
      <c r="Q5" s="558"/>
      <c r="R5" s="559"/>
      <c r="S5" s="560" t="s">
        <v>481</v>
      </c>
      <c r="T5" s="556"/>
      <c r="U5" s="556"/>
      <c r="V5" s="556"/>
      <c r="W5" s="556"/>
      <c r="X5" s="561"/>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707</v>
      </c>
      <c r="H7" s="824"/>
      <c r="I7" s="824"/>
      <c r="J7" s="824"/>
      <c r="K7" s="824"/>
      <c r="L7" s="824"/>
      <c r="M7" s="824"/>
      <c r="N7" s="824"/>
      <c r="O7" s="824"/>
      <c r="P7" s="824"/>
      <c r="Q7" s="824"/>
      <c r="R7" s="824"/>
      <c r="S7" s="824"/>
      <c r="T7" s="824"/>
      <c r="U7" s="824"/>
      <c r="V7" s="824"/>
      <c r="W7" s="824"/>
      <c r="X7" s="825"/>
      <c r="Y7" s="393" t="s">
        <v>13</v>
      </c>
      <c r="Z7" s="297"/>
      <c r="AA7" s="297"/>
      <c r="AB7" s="297"/>
      <c r="AC7" s="297"/>
      <c r="AD7" s="394"/>
      <c r="AE7" s="380" t="s">
        <v>708</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0" t="s">
        <v>14</v>
      </c>
      <c r="B8" s="821"/>
      <c r="C8" s="821"/>
      <c r="D8" s="821"/>
      <c r="E8" s="821"/>
      <c r="F8" s="822"/>
      <c r="G8" s="219" t="str">
        <f>入力規則等!A27</f>
        <v>-</v>
      </c>
      <c r="H8" s="220"/>
      <c r="I8" s="220"/>
      <c r="J8" s="220"/>
      <c r="K8" s="220"/>
      <c r="L8" s="220"/>
      <c r="M8" s="220"/>
      <c r="N8" s="220"/>
      <c r="O8" s="220"/>
      <c r="P8" s="220"/>
      <c r="Q8" s="220"/>
      <c r="R8" s="220"/>
      <c r="S8" s="220"/>
      <c r="T8" s="220"/>
      <c r="U8" s="220"/>
      <c r="V8" s="220"/>
      <c r="W8" s="220"/>
      <c r="X8" s="221"/>
      <c r="Y8" s="566" t="s">
        <v>15</v>
      </c>
      <c r="Z8" s="567"/>
      <c r="AA8" s="567"/>
      <c r="AB8" s="567"/>
      <c r="AC8" s="567"/>
      <c r="AD8" s="568"/>
      <c r="AE8" s="736"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7"/>
    </row>
    <row r="9" spans="1:50" ht="58.5" customHeight="1">
      <c r="A9" s="124" t="s">
        <v>16</v>
      </c>
      <c r="B9" s="125"/>
      <c r="C9" s="125"/>
      <c r="D9" s="125"/>
      <c r="E9" s="125"/>
      <c r="F9" s="125"/>
      <c r="G9" s="569" t="s">
        <v>709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38" t="s">
        <v>17</v>
      </c>
      <c r="B10" s="739"/>
      <c r="C10" s="739"/>
      <c r="D10" s="739"/>
      <c r="E10" s="739"/>
      <c r="F10" s="739"/>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8" t="s">
        <v>19</v>
      </c>
      <c r="B12" s="119"/>
      <c r="C12" s="119"/>
      <c r="D12" s="119"/>
      <c r="E12" s="119"/>
      <c r="F12" s="120"/>
      <c r="G12" s="678"/>
      <c r="H12" s="679"/>
      <c r="I12" s="679"/>
      <c r="J12" s="679"/>
      <c r="K12" s="679"/>
      <c r="L12" s="679"/>
      <c r="M12" s="679"/>
      <c r="N12" s="679"/>
      <c r="O12" s="679"/>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40"/>
    </row>
    <row r="13" spans="1:50" ht="21" customHeight="1">
      <c r="A13" s="121"/>
      <c r="B13" s="122"/>
      <c r="C13" s="122"/>
      <c r="D13" s="122"/>
      <c r="E13" s="122"/>
      <c r="F13" s="123"/>
      <c r="G13" s="741" t="s">
        <v>25</v>
      </c>
      <c r="H13" s="742"/>
      <c r="I13" s="635" t="s">
        <v>26</v>
      </c>
      <c r="J13" s="636"/>
      <c r="K13" s="636"/>
      <c r="L13" s="636"/>
      <c r="M13" s="636"/>
      <c r="N13" s="636"/>
      <c r="O13" s="637"/>
      <c r="P13" s="164"/>
      <c r="Q13" s="165"/>
      <c r="R13" s="165"/>
      <c r="S13" s="165"/>
      <c r="T13" s="165"/>
      <c r="U13" s="165"/>
      <c r="V13" s="166"/>
      <c r="W13" s="164"/>
      <c r="X13" s="165"/>
      <c r="Y13" s="165"/>
      <c r="Z13" s="165"/>
      <c r="AA13" s="165"/>
      <c r="AB13" s="165"/>
      <c r="AC13" s="166"/>
      <c r="AD13" s="164"/>
      <c r="AE13" s="165"/>
      <c r="AF13" s="165"/>
      <c r="AG13" s="165"/>
      <c r="AH13" s="165"/>
      <c r="AI13" s="165"/>
      <c r="AJ13" s="166"/>
      <c r="AK13" s="164"/>
      <c r="AL13" s="165"/>
      <c r="AM13" s="165"/>
      <c r="AN13" s="165"/>
      <c r="AO13" s="165"/>
      <c r="AP13" s="165"/>
      <c r="AQ13" s="166"/>
      <c r="AR13" s="161">
        <v>153.358</v>
      </c>
      <c r="AS13" s="162"/>
      <c r="AT13" s="162"/>
      <c r="AU13" s="162"/>
      <c r="AV13" s="162"/>
      <c r="AW13" s="162"/>
      <c r="AX13" s="392"/>
    </row>
    <row r="14" spans="1:50" ht="21" customHeight="1">
      <c r="A14" s="121"/>
      <c r="B14" s="122"/>
      <c r="C14" s="122"/>
      <c r="D14" s="122"/>
      <c r="E14" s="122"/>
      <c r="F14" s="123"/>
      <c r="G14" s="743"/>
      <c r="H14" s="744"/>
      <c r="I14" s="572" t="s">
        <v>27</v>
      </c>
      <c r="J14" s="626"/>
      <c r="K14" s="626"/>
      <c r="L14" s="626"/>
      <c r="M14" s="626"/>
      <c r="N14" s="626"/>
      <c r="O14" s="627"/>
      <c r="P14" s="164"/>
      <c r="Q14" s="165"/>
      <c r="R14" s="165"/>
      <c r="S14" s="165"/>
      <c r="T14" s="165"/>
      <c r="U14" s="165"/>
      <c r="V14" s="166"/>
      <c r="W14" s="164"/>
      <c r="X14" s="165"/>
      <c r="Y14" s="165"/>
      <c r="Z14" s="165"/>
      <c r="AA14" s="165"/>
      <c r="AB14" s="165"/>
      <c r="AC14" s="166"/>
      <c r="AD14" s="164"/>
      <c r="AE14" s="165"/>
      <c r="AF14" s="165"/>
      <c r="AG14" s="165"/>
      <c r="AH14" s="165"/>
      <c r="AI14" s="165"/>
      <c r="AJ14" s="166"/>
      <c r="AK14" s="164"/>
      <c r="AL14" s="165"/>
      <c r="AM14" s="165"/>
      <c r="AN14" s="165"/>
      <c r="AO14" s="165"/>
      <c r="AP14" s="165"/>
      <c r="AQ14" s="166"/>
      <c r="AR14" s="662"/>
      <c r="AS14" s="662"/>
      <c r="AT14" s="662"/>
      <c r="AU14" s="662"/>
      <c r="AV14" s="662"/>
      <c r="AW14" s="662"/>
      <c r="AX14" s="663"/>
    </row>
    <row r="15" spans="1:50" ht="21" customHeight="1">
      <c r="A15" s="121"/>
      <c r="B15" s="122"/>
      <c r="C15" s="122"/>
      <c r="D15" s="122"/>
      <c r="E15" s="122"/>
      <c r="F15" s="123"/>
      <c r="G15" s="743"/>
      <c r="H15" s="744"/>
      <c r="I15" s="572" t="s">
        <v>28</v>
      </c>
      <c r="J15" s="573"/>
      <c r="K15" s="573"/>
      <c r="L15" s="573"/>
      <c r="M15" s="573"/>
      <c r="N15" s="573"/>
      <c r="O15" s="574"/>
      <c r="P15" s="164"/>
      <c r="Q15" s="165"/>
      <c r="R15" s="165"/>
      <c r="S15" s="165"/>
      <c r="T15" s="165"/>
      <c r="U15" s="165"/>
      <c r="V15" s="166"/>
      <c r="W15" s="164"/>
      <c r="X15" s="165"/>
      <c r="Y15" s="165"/>
      <c r="Z15" s="165"/>
      <c r="AA15" s="165"/>
      <c r="AB15" s="165"/>
      <c r="AC15" s="166"/>
      <c r="AD15" s="164"/>
      <c r="AE15" s="165"/>
      <c r="AF15" s="165"/>
      <c r="AG15" s="165"/>
      <c r="AH15" s="165"/>
      <c r="AI15" s="165"/>
      <c r="AJ15" s="166"/>
      <c r="AK15" s="164"/>
      <c r="AL15" s="165"/>
      <c r="AM15" s="165"/>
      <c r="AN15" s="165"/>
      <c r="AO15" s="165"/>
      <c r="AP15" s="165"/>
      <c r="AQ15" s="166"/>
      <c r="AR15" s="164"/>
      <c r="AS15" s="165"/>
      <c r="AT15" s="165"/>
      <c r="AU15" s="165"/>
      <c r="AV15" s="165"/>
      <c r="AW15" s="165"/>
      <c r="AX15" s="625"/>
    </row>
    <row r="16" spans="1:50" ht="21" customHeight="1">
      <c r="A16" s="121"/>
      <c r="B16" s="122"/>
      <c r="C16" s="122"/>
      <c r="D16" s="122"/>
      <c r="E16" s="122"/>
      <c r="F16" s="123"/>
      <c r="G16" s="743"/>
      <c r="H16" s="744"/>
      <c r="I16" s="572" t="s">
        <v>29</v>
      </c>
      <c r="J16" s="573"/>
      <c r="K16" s="573"/>
      <c r="L16" s="573"/>
      <c r="M16" s="573"/>
      <c r="N16" s="573"/>
      <c r="O16" s="574"/>
      <c r="P16" s="164"/>
      <c r="Q16" s="165"/>
      <c r="R16" s="165"/>
      <c r="S16" s="165"/>
      <c r="T16" s="165"/>
      <c r="U16" s="165"/>
      <c r="V16" s="166"/>
      <c r="W16" s="164"/>
      <c r="X16" s="165"/>
      <c r="Y16" s="165"/>
      <c r="Z16" s="165"/>
      <c r="AA16" s="165"/>
      <c r="AB16" s="165"/>
      <c r="AC16" s="166"/>
      <c r="AD16" s="164"/>
      <c r="AE16" s="165"/>
      <c r="AF16" s="165"/>
      <c r="AG16" s="165"/>
      <c r="AH16" s="165"/>
      <c r="AI16" s="165"/>
      <c r="AJ16" s="166"/>
      <c r="AK16" s="164"/>
      <c r="AL16" s="165"/>
      <c r="AM16" s="165"/>
      <c r="AN16" s="165"/>
      <c r="AO16" s="165"/>
      <c r="AP16" s="165"/>
      <c r="AQ16" s="166"/>
      <c r="AR16" s="675"/>
      <c r="AS16" s="676"/>
      <c r="AT16" s="676"/>
      <c r="AU16" s="676"/>
      <c r="AV16" s="676"/>
      <c r="AW16" s="676"/>
      <c r="AX16" s="677"/>
    </row>
    <row r="17" spans="1:50" ht="24.75" customHeight="1">
      <c r="A17" s="121"/>
      <c r="B17" s="122"/>
      <c r="C17" s="122"/>
      <c r="D17" s="122"/>
      <c r="E17" s="122"/>
      <c r="F17" s="123"/>
      <c r="G17" s="743"/>
      <c r="H17" s="744"/>
      <c r="I17" s="572" t="s">
        <v>30</v>
      </c>
      <c r="J17" s="626"/>
      <c r="K17" s="626"/>
      <c r="L17" s="626"/>
      <c r="M17" s="626"/>
      <c r="N17" s="626"/>
      <c r="O17" s="627"/>
      <c r="P17" s="164"/>
      <c r="Q17" s="165"/>
      <c r="R17" s="165"/>
      <c r="S17" s="165"/>
      <c r="T17" s="165"/>
      <c r="U17" s="165"/>
      <c r="V17" s="166"/>
      <c r="W17" s="164"/>
      <c r="X17" s="165"/>
      <c r="Y17" s="165"/>
      <c r="Z17" s="165"/>
      <c r="AA17" s="165"/>
      <c r="AB17" s="165"/>
      <c r="AC17" s="166"/>
      <c r="AD17" s="164"/>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c r="A18" s="121"/>
      <c r="B18" s="122"/>
      <c r="C18" s="122"/>
      <c r="D18" s="122"/>
      <c r="E18" s="122"/>
      <c r="F18" s="123"/>
      <c r="G18" s="745"/>
      <c r="H18" s="746"/>
      <c r="I18" s="733" t="s">
        <v>31</v>
      </c>
      <c r="J18" s="734"/>
      <c r="K18" s="734"/>
      <c r="L18" s="734"/>
      <c r="M18" s="734"/>
      <c r="N18" s="734"/>
      <c r="O18" s="735"/>
      <c r="P18" s="170">
        <f>SUM(P13:V17)</f>
        <v>0</v>
      </c>
      <c r="Q18" s="171"/>
      <c r="R18" s="171"/>
      <c r="S18" s="171"/>
      <c r="T18" s="171"/>
      <c r="U18" s="171"/>
      <c r="V18" s="172"/>
      <c r="W18" s="170">
        <f>SUM(W13:AC17)</f>
        <v>0</v>
      </c>
      <c r="X18" s="171"/>
      <c r="Y18" s="171"/>
      <c r="Z18" s="171"/>
      <c r="AA18" s="171"/>
      <c r="AB18" s="171"/>
      <c r="AC18" s="172"/>
      <c r="AD18" s="170">
        <f>SUM(AD13:AJ17)</f>
        <v>0</v>
      </c>
      <c r="AE18" s="171"/>
      <c r="AF18" s="171"/>
      <c r="AG18" s="171"/>
      <c r="AH18" s="171"/>
      <c r="AI18" s="171"/>
      <c r="AJ18" s="172"/>
      <c r="AK18" s="170">
        <f>SUM(AK13:AQ17)</f>
        <v>0</v>
      </c>
      <c r="AL18" s="171"/>
      <c r="AM18" s="171"/>
      <c r="AN18" s="171"/>
      <c r="AO18" s="171"/>
      <c r="AP18" s="171"/>
      <c r="AQ18" s="172"/>
      <c r="AR18" s="170">
        <f>SUM(AR13:AX17)</f>
        <v>153.358</v>
      </c>
      <c r="AS18" s="171"/>
      <c r="AT18" s="171"/>
      <c r="AU18" s="171"/>
      <c r="AV18" s="171"/>
      <c r="AW18" s="171"/>
      <c r="AX18" s="534"/>
    </row>
    <row r="19" spans="1:50" ht="24.75" customHeight="1">
      <c r="A19" s="121"/>
      <c r="B19" s="122"/>
      <c r="C19" s="122"/>
      <c r="D19" s="122"/>
      <c r="E19" s="122"/>
      <c r="F19" s="123"/>
      <c r="G19" s="532" t="s">
        <v>32</v>
      </c>
      <c r="H19" s="533"/>
      <c r="I19" s="533"/>
      <c r="J19" s="533"/>
      <c r="K19" s="533"/>
      <c r="L19" s="533"/>
      <c r="M19" s="533"/>
      <c r="N19" s="533"/>
      <c r="O19" s="533"/>
      <c r="P19" s="164"/>
      <c r="Q19" s="165"/>
      <c r="R19" s="165"/>
      <c r="S19" s="165"/>
      <c r="T19" s="165"/>
      <c r="U19" s="165"/>
      <c r="V19" s="166"/>
      <c r="W19" s="164"/>
      <c r="X19" s="165"/>
      <c r="Y19" s="165"/>
      <c r="Z19" s="165"/>
      <c r="AA19" s="165"/>
      <c r="AB19" s="165"/>
      <c r="AC19" s="166"/>
      <c r="AD19" s="164"/>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c r="A20" s="121"/>
      <c r="B20" s="122"/>
      <c r="C20" s="122"/>
      <c r="D20" s="122"/>
      <c r="E20" s="122"/>
      <c r="F20" s="123"/>
      <c r="G20" s="532" t="s">
        <v>33</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24"/>
      <c r="B21" s="125"/>
      <c r="C21" s="125"/>
      <c r="D21" s="125"/>
      <c r="E21" s="125"/>
      <c r="F21" s="126"/>
      <c r="G21" s="918" t="s">
        <v>34</v>
      </c>
      <c r="H21" s="919"/>
      <c r="I21" s="919"/>
      <c r="J21" s="919"/>
      <c r="K21" s="919"/>
      <c r="L21" s="919"/>
      <c r="M21" s="919"/>
      <c r="N21" s="919"/>
      <c r="O21" s="919"/>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710</v>
      </c>
      <c r="H23" s="134"/>
      <c r="I23" s="134"/>
      <c r="J23" s="134"/>
      <c r="K23" s="134"/>
      <c r="L23" s="134"/>
      <c r="M23" s="134"/>
      <c r="N23" s="134"/>
      <c r="O23" s="135"/>
      <c r="P23" s="161">
        <v>0</v>
      </c>
      <c r="Q23" s="162"/>
      <c r="R23" s="162"/>
      <c r="S23" s="162"/>
      <c r="T23" s="162"/>
      <c r="U23" s="162"/>
      <c r="V23" s="163"/>
      <c r="W23" s="161">
        <v>153.358</v>
      </c>
      <c r="X23" s="162"/>
      <c r="Y23" s="162"/>
      <c r="Z23" s="162"/>
      <c r="AA23" s="162"/>
      <c r="AB23" s="162"/>
      <c r="AC23" s="163"/>
      <c r="AD23" s="150" t="s">
        <v>722</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c r="A28" s="142"/>
      <c r="B28" s="143"/>
      <c r="C28" s="143"/>
      <c r="D28" s="143"/>
      <c r="E28" s="143"/>
      <c r="F28" s="144"/>
      <c r="G28" s="226" t="s">
        <v>40</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9" t="s">
        <v>31</v>
      </c>
      <c r="H29" s="230"/>
      <c r="I29" s="230"/>
      <c r="J29" s="230"/>
      <c r="K29" s="230"/>
      <c r="L29" s="230"/>
      <c r="M29" s="230"/>
      <c r="N29" s="230"/>
      <c r="O29" s="231"/>
      <c r="P29" s="164">
        <f>AK13</f>
        <v>0</v>
      </c>
      <c r="Q29" s="165"/>
      <c r="R29" s="165"/>
      <c r="S29" s="165"/>
      <c r="T29" s="165"/>
      <c r="U29" s="165"/>
      <c r="V29" s="166"/>
      <c r="W29" s="212">
        <f>AR13</f>
        <v>153.358</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06" t="s">
        <v>41</v>
      </c>
      <c r="B30" s="507"/>
      <c r="C30" s="507"/>
      <c r="D30" s="507"/>
      <c r="E30" s="507"/>
      <c r="F30" s="508"/>
      <c r="G30" s="647" t="s">
        <v>42</v>
      </c>
      <c r="H30" s="388"/>
      <c r="I30" s="388"/>
      <c r="J30" s="388"/>
      <c r="K30" s="388"/>
      <c r="L30" s="388"/>
      <c r="M30" s="388"/>
      <c r="N30" s="388"/>
      <c r="O30" s="576"/>
      <c r="P30" s="575" t="s">
        <v>43</v>
      </c>
      <c r="Q30" s="388"/>
      <c r="R30" s="388"/>
      <c r="S30" s="388"/>
      <c r="T30" s="388"/>
      <c r="U30" s="388"/>
      <c r="V30" s="388"/>
      <c r="W30" s="388"/>
      <c r="X30" s="576"/>
      <c r="Y30" s="462"/>
      <c r="Z30" s="463"/>
      <c r="AA30" s="464"/>
      <c r="AB30" s="383" t="s">
        <v>44</v>
      </c>
      <c r="AC30" s="384"/>
      <c r="AD30" s="385"/>
      <c r="AE30" s="383" t="s">
        <v>20</v>
      </c>
      <c r="AF30" s="384"/>
      <c r="AG30" s="384"/>
      <c r="AH30" s="385"/>
      <c r="AI30" s="386" t="s">
        <v>21</v>
      </c>
      <c r="AJ30" s="386"/>
      <c r="AK30" s="386"/>
      <c r="AL30" s="383"/>
      <c r="AM30" s="386" t="s">
        <v>45</v>
      </c>
      <c r="AN30" s="386"/>
      <c r="AO30" s="386"/>
      <c r="AP30" s="383"/>
      <c r="AQ30" s="638" t="s">
        <v>46</v>
      </c>
      <c r="AR30" s="639"/>
      <c r="AS30" s="639"/>
      <c r="AT30" s="640"/>
      <c r="AU30" s="388" t="s">
        <v>47</v>
      </c>
      <c r="AV30" s="388"/>
      <c r="AW30" s="388"/>
      <c r="AX30" s="389"/>
    </row>
    <row r="31" spans="1:50" ht="18.75"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v>4</v>
      </c>
      <c r="AR31" s="179"/>
      <c r="AS31" s="180" t="s">
        <v>48</v>
      </c>
      <c r="AT31" s="203"/>
      <c r="AU31" s="272"/>
      <c r="AV31" s="272"/>
      <c r="AW31" s="376" t="s">
        <v>49</v>
      </c>
      <c r="AX31" s="377"/>
    </row>
    <row r="32" spans="1:50" ht="23.25" customHeight="1">
      <c r="A32" s="512"/>
      <c r="B32" s="510"/>
      <c r="C32" s="510"/>
      <c r="D32" s="510"/>
      <c r="E32" s="510"/>
      <c r="F32" s="511"/>
      <c r="G32" s="537" t="s">
        <v>711</v>
      </c>
      <c r="H32" s="538"/>
      <c r="I32" s="538"/>
      <c r="J32" s="538"/>
      <c r="K32" s="538"/>
      <c r="L32" s="538"/>
      <c r="M32" s="538"/>
      <c r="N32" s="538"/>
      <c r="O32" s="539"/>
      <c r="P32" s="192" t="s">
        <v>712</v>
      </c>
      <c r="Q32" s="192"/>
      <c r="R32" s="192"/>
      <c r="S32" s="192"/>
      <c r="T32" s="192"/>
      <c r="U32" s="192"/>
      <c r="V32" s="192"/>
      <c r="W32" s="192"/>
      <c r="X32" s="234"/>
      <c r="Y32" s="340" t="s">
        <v>50</v>
      </c>
      <c r="Z32" s="546"/>
      <c r="AA32" s="547"/>
      <c r="AB32" s="548" t="s">
        <v>721</v>
      </c>
      <c r="AC32" s="548"/>
      <c r="AD32" s="548"/>
      <c r="AE32" s="364"/>
      <c r="AF32" s="365"/>
      <c r="AG32" s="365"/>
      <c r="AH32" s="365"/>
      <c r="AI32" s="364"/>
      <c r="AJ32" s="365"/>
      <c r="AK32" s="365"/>
      <c r="AL32" s="365"/>
      <c r="AM32" s="364"/>
      <c r="AN32" s="365"/>
      <c r="AO32" s="365"/>
      <c r="AP32" s="365"/>
      <c r="AQ32" s="167"/>
      <c r="AR32" s="168"/>
      <c r="AS32" s="168"/>
      <c r="AT32" s="169"/>
      <c r="AU32" s="365"/>
      <c r="AV32" s="365"/>
      <c r="AW32" s="365"/>
      <c r="AX32" s="366"/>
    </row>
    <row r="33" spans="1:51" ht="23.25" customHeight="1">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51</v>
      </c>
      <c r="Z33" s="299"/>
      <c r="AA33" s="300"/>
      <c r="AB33" s="519" t="s">
        <v>721</v>
      </c>
      <c r="AC33" s="519"/>
      <c r="AD33" s="519"/>
      <c r="AE33" s="364"/>
      <c r="AF33" s="365"/>
      <c r="AG33" s="365"/>
      <c r="AH33" s="365"/>
      <c r="AI33" s="364"/>
      <c r="AJ33" s="365"/>
      <c r="AK33" s="365"/>
      <c r="AL33" s="365"/>
      <c r="AM33" s="364"/>
      <c r="AN33" s="365"/>
      <c r="AO33" s="365"/>
      <c r="AP33" s="365"/>
      <c r="AQ33" s="167">
        <v>1</v>
      </c>
      <c r="AR33" s="168"/>
      <c r="AS33" s="168"/>
      <c r="AT33" s="169"/>
      <c r="AU33" s="365"/>
      <c r="AV33" s="365"/>
      <c r="AW33" s="365"/>
      <c r="AX33" s="366"/>
    </row>
    <row r="34" spans="1:51" ht="23.25" customHeight="1">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52</v>
      </c>
      <c r="Z34" s="299"/>
      <c r="AA34" s="300"/>
      <c r="AB34" s="494" t="s">
        <v>53</v>
      </c>
      <c r="AC34" s="494"/>
      <c r="AD34" s="494"/>
      <c r="AE34" s="364"/>
      <c r="AF34" s="365"/>
      <c r="AG34" s="365"/>
      <c r="AH34" s="365"/>
      <c r="AI34" s="364"/>
      <c r="AJ34" s="365"/>
      <c r="AK34" s="365"/>
      <c r="AL34" s="365"/>
      <c r="AM34" s="364"/>
      <c r="AN34" s="365"/>
      <c r="AO34" s="365"/>
      <c r="AP34" s="365"/>
      <c r="AQ34" s="167"/>
      <c r="AR34" s="168"/>
      <c r="AS34" s="168"/>
      <c r="AT34" s="169"/>
      <c r="AU34" s="365"/>
      <c r="AV34" s="365"/>
      <c r="AW34" s="365"/>
      <c r="AX34" s="366"/>
    </row>
    <row r="35" spans="1:5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1" t="s">
        <v>41</v>
      </c>
      <c r="B37" s="642"/>
      <c r="C37" s="642"/>
      <c r="D37" s="642"/>
      <c r="E37" s="642"/>
      <c r="F37" s="643"/>
      <c r="G37" s="562" t="s">
        <v>42</v>
      </c>
      <c r="H37" s="378"/>
      <c r="I37" s="378"/>
      <c r="J37" s="378"/>
      <c r="K37" s="378"/>
      <c r="L37" s="378"/>
      <c r="M37" s="378"/>
      <c r="N37" s="378"/>
      <c r="O37" s="563"/>
      <c r="P37" s="628" t="s">
        <v>43</v>
      </c>
      <c r="Q37" s="378"/>
      <c r="R37" s="378"/>
      <c r="S37" s="378"/>
      <c r="T37" s="378"/>
      <c r="U37" s="378"/>
      <c r="V37" s="378"/>
      <c r="W37" s="378"/>
      <c r="X37" s="563"/>
      <c r="Y37" s="629"/>
      <c r="Z37" s="630"/>
      <c r="AA37" s="631"/>
      <c r="AB37" s="632" t="s">
        <v>44</v>
      </c>
      <c r="AC37" s="633"/>
      <c r="AD37" s="634"/>
      <c r="AE37" s="336" t="s">
        <v>20</v>
      </c>
      <c r="AF37" s="336"/>
      <c r="AG37" s="336"/>
      <c r="AH37" s="336"/>
      <c r="AI37" s="336" t="s">
        <v>21</v>
      </c>
      <c r="AJ37" s="336"/>
      <c r="AK37" s="336"/>
      <c r="AL37" s="336"/>
      <c r="AM37" s="336" t="s">
        <v>45</v>
      </c>
      <c r="AN37" s="336"/>
      <c r="AO37" s="336"/>
      <c r="AP37" s="336"/>
      <c r="AQ37" s="268" t="s">
        <v>46</v>
      </c>
      <c r="AR37" s="269"/>
      <c r="AS37" s="269"/>
      <c r="AT37" s="270"/>
      <c r="AU37" s="378" t="s">
        <v>47</v>
      </c>
      <c r="AV37" s="378"/>
      <c r="AW37" s="378"/>
      <c r="AX37" s="379"/>
      <c r="AY37">
        <f>COUNTA($G$39)</f>
        <v>0</v>
      </c>
    </row>
    <row r="38" spans="1:51" ht="18.75" hidden="1"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48</v>
      </c>
      <c r="AT38" s="203"/>
      <c r="AU38" s="272"/>
      <c r="AV38" s="272"/>
      <c r="AW38" s="376" t="s">
        <v>49</v>
      </c>
      <c r="AX38" s="377"/>
      <c r="AY38">
        <f>$AY$37</f>
        <v>0</v>
      </c>
    </row>
    <row r="39" spans="1:51" ht="23.25" hidden="1" customHeight="1">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50</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51</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52</v>
      </c>
      <c r="Z41" s="299"/>
      <c r="AA41" s="300"/>
      <c r="AB41" s="494" t="s">
        <v>53</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1" t="s">
        <v>41</v>
      </c>
      <c r="B44" s="642"/>
      <c r="C44" s="642"/>
      <c r="D44" s="642"/>
      <c r="E44" s="642"/>
      <c r="F44" s="643"/>
      <c r="G44" s="562" t="s">
        <v>42</v>
      </c>
      <c r="H44" s="378"/>
      <c r="I44" s="378"/>
      <c r="J44" s="378"/>
      <c r="K44" s="378"/>
      <c r="L44" s="378"/>
      <c r="M44" s="378"/>
      <c r="N44" s="378"/>
      <c r="O44" s="563"/>
      <c r="P44" s="628" t="s">
        <v>43</v>
      </c>
      <c r="Q44" s="378"/>
      <c r="R44" s="378"/>
      <c r="S44" s="378"/>
      <c r="T44" s="378"/>
      <c r="U44" s="378"/>
      <c r="V44" s="378"/>
      <c r="W44" s="378"/>
      <c r="X44" s="563"/>
      <c r="Y44" s="629"/>
      <c r="Z44" s="630"/>
      <c r="AA44" s="631"/>
      <c r="AB44" s="632" t="s">
        <v>44</v>
      </c>
      <c r="AC44" s="633"/>
      <c r="AD44" s="634"/>
      <c r="AE44" s="336" t="s">
        <v>20</v>
      </c>
      <c r="AF44" s="336"/>
      <c r="AG44" s="336"/>
      <c r="AH44" s="336"/>
      <c r="AI44" s="336" t="s">
        <v>21</v>
      </c>
      <c r="AJ44" s="336"/>
      <c r="AK44" s="336"/>
      <c r="AL44" s="336"/>
      <c r="AM44" s="336" t="s">
        <v>45</v>
      </c>
      <c r="AN44" s="336"/>
      <c r="AO44" s="336"/>
      <c r="AP44" s="336"/>
      <c r="AQ44" s="268" t="s">
        <v>46</v>
      </c>
      <c r="AR44" s="269"/>
      <c r="AS44" s="269"/>
      <c r="AT44" s="270"/>
      <c r="AU44" s="378" t="s">
        <v>47</v>
      </c>
      <c r="AV44" s="378"/>
      <c r="AW44" s="378"/>
      <c r="AX44" s="379"/>
      <c r="AY44">
        <f>COUNTA($G$46)</f>
        <v>0</v>
      </c>
    </row>
    <row r="45" spans="1:51" ht="18.75" hidden="1"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48</v>
      </c>
      <c r="AT45" s="203"/>
      <c r="AU45" s="272"/>
      <c r="AV45" s="272"/>
      <c r="AW45" s="376" t="s">
        <v>49</v>
      </c>
      <c r="AX45" s="377"/>
      <c r="AY45">
        <f>$AY$44</f>
        <v>0</v>
      </c>
    </row>
    <row r="46" spans="1:51" ht="23.25" hidden="1" customHeight="1">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50</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51</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52</v>
      </c>
      <c r="Z48" s="299"/>
      <c r="AA48" s="300"/>
      <c r="AB48" s="494" t="s">
        <v>53</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9" t="s">
        <v>41</v>
      </c>
      <c r="B51" s="510"/>
      <c r="C51" s="510"/>
      <c r="D51" s="510"/>
      <c r="E51" s="510"/>
      <c r="F51" s="511"/>
      <c r="G51" s="562" t="s">
        <v>42</v>
      </c>
      <c r="H51" s="378"/>
      <c r="I51" s="378"/>
      <c r="J51" s="378"/>
      <c r="K51" s="378"/>
      <c r="L51" s="378"/>
      <c r="M51" s="378"/>
      <c r="N51" s="378"/>
      <c r="O51" s="563"/>
      <c r="P51" s="628" t="s">
        <v>43</v>
      </c>
      <c r="Q51" s="378"/>
      <c r="R51" s="378"/>
      <c r="S51" s="378"/>
      <c r="T51" s="378"/>
      <c r="U51" s="378"/>
      <c r="V51" s="378"/>
      <c r="W51" s="378"/>
      <c r="X51" s="563"/>
      <c r="Y51" s="629"/>
      <c r="Z51" s="630"/>
      <c r="AA51" s="631"/>
      <c r="AB51" s="632" t="s">
        <v>44</v>
      </c>
      <c r="AC51" s="633"/>
      <c r="AD51" s="634"/>
      <c r="AE51" s="336" t="s">
        <v>20</v>
      </c>
      <c r="AF51" s="336"/>
      <c r="AG51" s="336"/>
      <c r="AH51" s="336"/>
      <c r="AI51" s="336" t="s">
        <v>21</v>
      </c>
      <c r="AJ51" s="336"/>
      <c r="AK51" s="336"/>
      <c r="AL51" s="336"/>
      <c r="AM51" s="336" t="s">
        <v>45</v>
      </c>
      <c r="AN51" s="336"/>
      <c r="AO51" s="336"/>
      <c r="AP51" s="336"/>
      <c r="AQ51" s="268" t="s">
        <v>46</v>
      </c>
      <c r="AR51" s="269"/>
      <c r="AS51" s="269"/>
      <c r="AT51" s="270"/>
      <c r="AU51" s="374" t="s">
        <v>47</v>
      </c>
      <c r="AV51" s="374"/>
      <c r="AW51" s="374"/>
      <c r="AX51" s="375"/>
      <c r="AY51">
        <f>COUNTA($G$53)</f>
        <v>0</v>
      </c>
    </row>
    <row r="52" spans="1:51" ht="18.75" hidden="1"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48</v>
      </c>
      <c r="AT52" s="203"/>
      <c r="AU52" s="272"/>
      <c r="AV52" s="272"/>
      <c r="AW52" s="376" t="s">
        <v>49</v>
      </c>
      <c r="AX52" s="377"/>
      <c r="AY52">
        <f>$AY$51</f>
        <v>0</v>
      </c>
    </row>
    <row r="53" spans="1:51" ht="23.25" hidden="1" customHeight="1">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50</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51</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52</v>
      </c>
      <c r="Z55" s="299"/>
      <c r="AA55" s="300"/>
      <c r="AB55" s="458" t="s">
        <v>53</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9" t="s">
        <v>41</v>
      </c>
      <c r="B58" s="510"/>
      <c r="C58" s="510"/>
      <c r="D58" s="510"/>
      <c r="E58" s="510"/>
      <c r="F58" s="511"/>
      <c r="G58" s="562" t="s">
        <v>42</v>
      </c>
      <c r="H58" s="378"/>
      <c r="I58" s="378"/>
      <c r="J58" s="378"/>
      <c r="K58" s="378"/>
      <c r="L58" s="378"/>
      <c r="M58" s="378"/>
      <c r="N58" s="378"/>
      <c r="O58" s="563"/>
      <c r="P58" s="628" t="s">
        <v>43</v>
      </c>
      <c r="Q58" s="378"/>
      <c r="R58" s="378"/>
      <c r="S58" s="378"/>
      <c r="T58" s="378"/>
      <c r="U58" s="378"/>
      <c r="V58" s="378"/>
      <c r="W58" s="378"/>
      <c r="X58" s="563"/>
      <c r="Y58" s="629"/>
      <c r="Z58" s="630"/>
      <c r="AA58" s="631"/>
      <c r="AB58" s="632" t="s">
        <v>44</v>
      </c>
      <c r="AC58" s="633"/>
      <c r="AD58" s="634"/>
      <c r="AE58" s="336" t="s">
        <v>20</v>
      </c>
      <c r="AF58" s="336"/>
      <c r="AG58" s="336"/>
      <c r="AH58" s="336"/>
      <c r="AI58" s="336" t="s">
        <v>21</v>
      </c>
      <c r="AJ58" s="336"/>
      <c r="AK58" s="336"/>
      <c r="AL58" s="336"/>
      <c r="AM58" s="336" t="s">
        <v>45</v>
      </c>
      <c r="AN58" s="336"/>
      <c r="AO58" s="336"/>
      <c r="AP58" s="336"/>
      <c r="AQ58" s="268" t="s">
        <v>46</v>
      </c>
      <c r="AR58" s="269"/>
      <c r="AS58" s="269"/>
      <c r="AT58" s="270"/>
      <c r="AU58" s="374" t="s">
        <v>47</v>
      </c>
      <c r="AV58" s="374"/>
      <c r="AW58" s="374"/>
      <c r="AX58" s="375"/>
      <c r="AY58">
        <f>COUNTA($G$60)</f>
        <v>0</v>
      </c>
    </row>
    <row r="59" spans="1:51" ht="18.75" hidden="1"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48</v>
      </c>
      <c r="AT59" s="203"/>
      <c r="AU59" s="272"/>
      <c r="AV59" s="272"/>
      <c r="AW59" s="376" t="s">
        <v>49</v>
      </c>
      <c r="AX59" s="377"/>
      <c r="AY59">
        <f>$AY$58</f>
        <v>0</v>
      </c>
    </row>
    <row r="60" spans="1:51" ht="23.25" hidden="1" customHeight="1">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50</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51</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52</v>
      </c>
      <c r="Z62" s="299"/>
      <c r="AA62" s="300"/>
      <c r="AB62" s="494" t="s">
        <v>53</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6" t="s">
        <v>20</v>
      </c>
      <c r="AF65" s="336"/>
      <c r="AG65" s="336"/>
      <c r="AH65" s="336"/>
      <c r="AI65" s="336" t="s">
        <v>21</v>
      </c>
      <c r="AJ65" s="336"/>
      <c r="AK65" s="336"/>
      <c r="AL65" s="336"/>
      <c r="AM65" s="336" t="s">
        <v>45</v>
      </c>
      <c r="AN65" s="336"/>
      <c r="AO65" s="336"/>
      <c r="AP65" s="336"/>
      <c r="AQ65" s="216" t="s">
        <v>46</v>
      </c>
      <c r="AR65" s="200"/>
      <c r="AS65" s="200"/>
      <c r="AT65" s="201"/>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2"/>
      <c r="AR66" s="179"/>
      <c r="AS66" s="180" t="s">
        <v>48</v>
      </c>
      <c r="AT66" s="203"/>
      <c r="AU66" s="272"/>
      <c r="AV66" s="272"/>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1" t="s">
        <v>51</v>
      </c>
      <c r="Z68" s="131"/>
      <c r="AA68" s="132"/>
      <c r="AB68" s="968" t="s">
        <v>58</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1" t="s">
        <v>52</v>
      </c>
      <c r="Z69" s="131"/>
      <c r="AA69" s="132"/>
      <c r="AB69" s="969" t="s">
        <v>59</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1" t="s">
        <v>51</v>
      </c>
      <c r="Z71" s="131"/>
      <c r="AA71" s="132"/>
      <c r="AB71" s="968" t="s">
        <v>58</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1" t="s">
        <v>52</v>
      </c>
      <c r="Z72" s="131"/>
      <c r="AA72" s="132"/>
      <c r="AB72" s="969" t="s">
        <v>59</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c r="A73" s="831" t="s">
        <v>55</v>
      </c>
      <c r="B73" s="832"/>
      <c r="C73" s="832"/>
      <c r="D73" s="832"/>
      <c r="E73" s="832"/>
      <c r="F73" s="833"/>
      <c r="G73" s="802"/>
      <c r="H73" s="200" t="s">
        <v>42</v>
      </c>
      <c r="I73" s="200"/>
      <c r="J73" s="200"/>
      <c r="K73" s="200"/>
      <c r="L73" s="200"/>
      <c r="M73" s="200"/>
      <c r="N73" s="200"/>
      <c r="O73" s="201"/>
      <c r="P73" s="216" t="s">
        <v>43</v>
      </c>
      <c r="Q73" s="200"/>
      <c r="R73" s="200"/>
      <c r="S73" s="200"/>
      <c r="T73" s="200"/>
      <c r="U73" s="200"/>
      <c r="V73" s="200"/>
      <c r="W73" s="200"/>
      <c r="X73" s="201"/>
      <c r="Y73" s="804"/>
      <c r="Z73" s="805"/>
      <c r="AA73" s="806"/>
      <c r="AB73" s="216" t="s">
        <v>44</v>
      </c>
      <c r="AC73" s="200"/>
      <c r="AD73" s="201"/>
      <c r="AE73" s="336" t="s">
        <v>20</v>
      </c>
      <c r="AF73" s="336"/>
      <c r="AG73" s="336"/>
      <c r="AH73" s="336"/>
      <c r="AI73" s="336" t="s">
        <v>21</v>
      </c>
      <c r="AJ73" s="336"/>
      <c r="AK73" s="336"/>
      <c r="AL73" s="336"/>
      <c r="AM73" s="336" t="s">
        <v>45</v>
      </c>
      <c r="AN73" s="336"/>
      <c r="AO73" s="336"/>
      <c r="AP73" s="336"/>
      <c r="AQ73" s="216" t="s">
        <v>46</v>
      </c>
      <c r="AR73" s="200"/>
      <c r="AS73" s="200"/>
      <c r="AT73" s="201"/>
      <c r="AU73" s="274" t="s">
        <v>47</v>
      </c>
      <c r="AV73" s="177"/>
      <c r="AW73" s="177"/>
      <c r="AX73" s="178"/>
      <c r="AY73">
        <f>COUNTA($H$75)</f>
        <v>0</v>
      </c>
    </row>
    <row r="74" spans="1:51" ht="18.75" hidden="1" customHeight="1">
      <c r="A74" s="834"/>
      <c r="B74" s="835"/>
      <c r="C74" s="835"/>
      <c r="D74" s="835"/>
      <c r="E74" s="835"/>
      <c r="F74" s="836"/>
      <c r="G74" s="803"/>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48</v>
      </c>
      <c r="AT74" s="203"/>
      <c r="AU74" s="232"/>
      <c r="AV74" s="179"/>
      <c r="AW74" s="180" t="s">
        <v>49</v>
      </c>
      <c r="AX74" s="181"/>
      <c r="AY74">
        <f>$AY$73</f>
        <v>0</v>
      </c>
    </row>
    <row r="75" spans="1:51" ht="23.25" hidden="1" customHeight="1">
      <c r="A75" s="834"/>
      <c r="B75" s="835"/>
      <c r="C75" s="835"/>
      <c r="D75" s="835"/>
      <c r="E75" s="835"/>
      <c r="F75" s="836"/>
      <c r="G75" s="777" t="s">
        <v>57</v>
      </c>
      <c r="H75" s="192"/>
      <c r="I75" s="192"/>
      <c r="J75" s="192"/>
      <c r="K75" s="192"/>
      <c r="L75" s="192"/>
      <c r="M75" s="192"/>
      <c r="N75" s="192"/>
      <c r="O75" s="234"/>
      <c r="P75" s="192"/>
      <c r="Q75" s="192"/>
      <c r="R75" s="192"/>
      <c r="S75" s="192"/>
      <c r="T75" s="192"/>
      <c r="U75" s="192"/>
      <c r="V75" s="192"/>
      <c r="W75" s="192"/>
      <c r="X75" s="234"/>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c r="A76" s="834"/>
      <c r="B76" s="835"/>
      <c r="C76" s="835"/>
      <c r="D76" s="835"/>
      <c r="E76" s="835"/>
      <c r="F76" s="836"/>
      <c r="G76" s="778"/>
      <c r="H76" s="236"/>
      <c r="I76" s="236"/>
      <c r="J76" s="236"/>
      <c r="K76" s="236"/>
      <c r="L76" s="236"/>
      <c r="M76" s="236"/>
      <c r="N76" s="236"/>
      <c r="O76" s="237"/>
      <c r="P76" s="236"/>
      <c r="Q76" s="236"/>
      <c r="R76" s="236"/>
      <c r="S76" s="236"/>
      <c r="T76" s="236"/>
      <c r="U76" s="236"/>
      <c r="V76" s="236"/>
      <c r="W76" s="236"/>
      <c r="X76" s="237"/>
      <c r="Y76" s="210" t="s">
        <v>51</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c r="A77" s="834"/>
      <c r="B77" s="835"/>
      <c r="C77" s="835"/>
      <c r="D77" s="835"/>
      <c r="E77" s="835"/>
      <c r="F77" s="836"/>
      <c r="G77" s="779"/>
      <c r="H77" s="195"/>
      <c r="I77" s="195"/>
      <c r="J77" s="195"/>
      <c r="K77" s="195"/>
      <c r="L77" s="195"/>
      <c r="M77" s="195"/>
      <c r="N77" s="195"/>
      <c r="O77" s="239"/>
      <c r="P77" s="236"/>
      <c r="Q77" s="236"/>
      <c r="R77" s="236"/>
      <c r="S77" s="236"/>
      <c r="T77" s="236"/>
      <c r="U77" s="236"/>
      <c r="V77" s="236"/>
      <c r="W77" s="236"/>
      <c r="X77" s="237"/>
      <c r="Y77" s="216" t="s">
        <v>52</v>
      </c>
      <c r="Z77" s="200"/>
      <c r="AA77" s="201"/>
      <c r="AB77" s="211" t="s">
        <v>53</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c r="A78" s="906" t="s">
        <v>63</v>
      </c>
      <c r="B78" s="907"/>
      <c r="C78" s="907"/>
      <c r="D78" s="907"/>
      <c r="E78" s="904" t="s">
        <v>64</v>
      </c>
      <c r="F78" s="905"/>
      <c r="G78" s="54" t="s">
        <v>61</v>
      </c>
      <c r="H78" s="788"/>
      <c r="I78" s="246"/>
      <c r="J78" s="246"/>
      <c r="K78" s="246"/>
      <c r="L78" s="246"/>
      <c r="M78" s="246"/>
      <c r="N78" s="246"/>
      <c r="O78" s="789"/>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7" t="s">
        <v>66</v>
      </c>
      <c r="AP79" s="128"/>
      <c r="AQ79" s="128"/>
      <c r="AR79" s="76"/>
      <c r="AS79" s="127"/>
      <c r="AT79" s="128"/>
      <c r="AU79" s="128"/>
      <c r="AV79" s="128"/>
      <c r="AW79" s="128"/>
      <c r="AX79" s="129"/>
      <c r="AY79">
        <f>COUNTIF($AR$79,"☑")</f>
        <v>0</v>
      </c>
    </row>
    <row r="80" spans="1:51" ht="18.75" hidden="1" customHeight="1">
      <c r="A80" s="516"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7"/>
      <c r="B81" s="843"/>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17"/>
      <c r="B82" s="843"/>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8"/>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c r="A83" s="517"/>
      <c r="B83" s="843"/>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9"/>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c r="A84" s="517"/>
      <c r="B84" s="844"/>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0"/>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c r="A85" s="517"/>
      <c r="B85" s="549" t="s">
        <v>71</v>
      </c>
      <c r="C85" s="549"/>
      <c r="D85" s="549"/>
      <c r="E85" s="549"/>
      <c r="F85" s="550"/>
      <c r="G85" s="790" t="s">
        <v>72</v>
      </c>
      <c r="H85" s="775"/>
      <c r="I85" s="775"/>
      <c r="J85" s="775"/>
      <c r="K85" s="775"/>
      <c r="L85" s="775"/>
      <c r="M85" s="775"/>
      <c r="N85" s="775"/>
      <c r="O85" s="776"/>
      <c r="P85" s="774" t="s">
        <v>73</v>
      </c>
      <c r="Q85" s="775"/>
      <c r="R85" s="775"/>
      <c r="S85" s="775"/>
      <c r="T85" s="775"/>
      <c r="U85" s="775"/>
      <c r="V85" s="775"/>
      <c r="W85" s="775"/>
      <c r="X85" s="776"/>
      <c r="Y85" s="204"/>
      <c r="Z85" s="205"/>
      <c r="AA85" s="206"/>
      <c r="AB85" s="455" t="s">
        <v>44</v>
      </c>
      <c r="AC85" s="456"/>
      <c r="AD85" s="457"/>
      <c r="AE85" s="336" t="s">
        <v>20</v>
      </c>
      <c r="AF85" s="336"/>
      <c r="AG85" s="336"/>
      <c r="AH85" s="336"/>
      <c r="AI85" s="336" t="s">
        <v>21</v>
      </c>
      <c r="AJ85" s="336"/>
      <c r="AK85" s="336"/>
      <c r="AL85" s="336"/>
      <c r="AM85" s="336" t="s">
        <v>45</v>
      </c>
      <c r="AN85" s="336"/>
      <c r="AO85" s="336"/>
      <c r="AP85" s="336"/>
      <c r="AQ85" s="216" t="s">
        <v>46</v>
      </c>
      <c r="AR85" s="200"/>
      <c r="AS85" s="200"/>
      <c r="AT85" s="201"/>
      <c r="AU85" s="370" t="s">
        <v>47</v>
      </c>
      <c r="AV85" s="370"/>
      <c r="AW85" s="370"/>
      <c r="AX85" s="371"/>
      <c r="AY85">
        <f t="shared" si="10"/>
        <v>0</v>
      </c>
      <c r="AZ85" s="10"/>
      <c r="BA85" s="10"/>
      <c r="BB85" s="10"/>
      <c r="BC85" s="10"/>
    </row>
    <row r="86" spans="1:60" ht="18.75" hidden="1" customHeight="1">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48</v>
      </c>
      <c r="AT86" s="203"/>
      <c r="AU86" s="272"/>
      <c r="AV86" s="272"/>
      <c r="AW86" s="376" t="s">
        <v>49</v>
      </c>
      <c r="AX86" s="377"/>
      <c r="AY86">
        <f t="shared" si="10"/>
        <v>0</v>
      </c>
      <c r="AZ86" s="10"/>
      <c r="BA86" s="10"/>
      <c r="BB86" s="10"/>
      <c r="BC86" s="10"/>
      <c r="BD86" s="10"/>
      <c r="BE86" s="10"/>
      <c r="BF86" s="10"/>
      <c r="BG86" s="10"/>
      <c r="BH86" s="10"/>
    </row>
    <row r="87" spans="1:60" ht="23.25" hidden="1" customHeight="1">
      <c r="A87" s="517"/>
      <c r="B87" s="549"/>
      <c r="C87" s="549"/>
      <c r="D87" s="549"/>
      <c r="E87" s="549"/>
      <c r="F87" s="550"/>
      <c r="G87" s="233"/>
      <c r="H87" s="192"/>
      <c r="I87" s="192"/>
      <c r="J87" s="192"/>
      <c r="K87" s="192"/>
      <c r="L87" s="192"/>
      <c r="M87" s="192"/>
      <c r="N87" s="192"/>
      <c r="O87" s="234"/>
      <c r="P87" s="192"/>
      <c r="Q87" s="795"/>
      <c r="R87" s="795"/>
      <c r="S87" s="795"/>
      <c r="T87" s="795"/>
      <c r="U87" s="795"/>
      <c r="V87" s="795"/>
      <c r="W87" s="795"/>
      <c r="X87" s="796"/>
      <c r="Y87" s="751" t="s">
        <v>74</v>
      </c>
      <c r="Z87" s="752"/>
      <c r="AA87" s="753"/>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c r="A88" s="517"/>
      <c r="B88" s="549"/>
      <c r="C88" s="549"/>
      <c r="D88" s="549"/>
      <c r="E88" s="549"/>
      <c r="F88" s="550"/>
      <c r="G88" s="235"/>
      <c r="H88" s="236"/>
      <c r="I88" s="236"/>
      <c r="J88" s="236"/>
      <c r="K88" s="236"/>
      <c r="L88" s="236"/>
      <c r="M88" s="236"/>
      <c r="N88" s="236"/>
      <c r="O88" s="237"/>
      <c r="P88" s="797"/>
      <c r="Q88" s="797"/>
      <c r="R88" s="797"/>
      <c r="S88" s="797"/>
      <c r="T88" s="797"/>
      <c r="U88" s="797"/>
      <c r="V88" s="797"/>
      <c r="W88" s="797"/>
      <c r="X88" s="798"/>
      <c r="Y88" s="728" t="s">
        <v>51</v>
      </c>
      <c r="Z88" s="729"/>
      <c r="AA88" s="730"/>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799"/>
      <c r="Y89" s="728" t="s">
        <v>52</v>
      </c>
      <c r="Z89" s="729"/>
      <c r="AA89" s="730"/>
      <c r="AB89" s="458" t="s">
        <v>53</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c r="A90" s="517"/>
      <c r="B90" s="549" t="s">
        <v>71</v>
      </c>
      <c r="C90" s="549"/>
      <c r="D90" s="549"/>
      <c r="E90" s="549"/>
      <c r="F90" s="550"/>
      <c r="G90" s="790" t="s">
        <v>72</v>
      </c>
      <c r="H90" s="775"/>
      <c r="I90" s="775"/>
      <c r="J90" s="775"/>
      <c r="K90" s="775"/>
      <c r="L90" s="775"/>
      <c r="M90" s="775"/>
      <c r="N90" s="775"/>
      <c r="O90" s="776"/>
      <c r="P90" s="774" t="s">
        <v>73</v>
      </c>
      <c r="Q90" s="775"/>
      <c r="R90" s="775"/>
      <c r="S90" s="775"/>
      <c r="T90" s="775"/>
      <c r="U90" s="775"/>
      <c r="V90" s="775"/>
      <c r="W90" s="775"/>
      <c r="X90" s="776"/>
      <c r="Y90" s="204"/>
      <c r="Z90" s="205"/>
      <c r="AA90" s="206"/>
      <c r="AB90" s="455" t="s">
        <v>44</v>
      </c>
      <c r="AC90" s="456"/>
      <c r="AD90" s="457"/>
      <c r="AE90" s="336" t="s">
        <v>20</v>
      </c>
      <c r="AF90" s="336"/>
      <c r="AG90" s="336"/>
      <c r="AH90" s="336"/>
      <c r="AI90" s="336" t="s">
        <v>21</v>
      </c>
      <c r="AJ90" s="336"/>
      <c r="AK90" s="336"/>
      <c r="AL90" s="336"/>
      <c r="AM90" s="336" t="s">
        <v>45</v>
      </c>
      <c r="AN90" s="336"/>
      <c r="AO90" s="336"/>
      <c r="AP90" s="336"/>
      <c r="AQ90" s="216" t="s">
        <v>46</v>
      </c>
      <c r="AR90" s="200"/>
      <c r="AS90" s="200"/>
      <c r="AT90" s="201"/>
      <c r="AU90" s="370" t="s">
        <v>47</v>
      </c>
      <c r="AV90" s="370"/>
      <c r="AW90" s="370"/>
      <c r="AX90" s="371"/>
      <c r="AY90">
        <f>COUNTA($G$92)</f>
        <v>0</v>
      </c>
    </row>
    <row r="91" spans="1:60" ht="18.75" hidden="1" customHeight="1">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48</v>
      </c>
      <c r="AT91" s="203"/>
      <c r="AU91" s="272"/>
      <c r="AV91" s="272"/>
      <c r="AW91" s="376" t="s">
        <v>49</v>
      </c>
      <c r="AX91" s="377"/>
      <c r="AY91">
        <f>$AY$90</f>
        <v>0</v>
      </c>
      <c r="AZ91" s="10"/>
      <c r="BA91" s="10"/>
      <c r="BB91" s="10"/>
      <c r="BC91" s="10"/>
    </row>
    <row r="92" spans="1:60" ht="23.25" hidden="1" customHeight="1">
      <c r="A92" s="517"/>
      <c r="B92" s="549"/>
      <c r="C92" s="549"/>
      <c r="D92" s="549"/>
      <c r="E92" s="549"/>
      <c r="F92" s="550"/>
      <c r="G92" s="233"/>
      <c r="H92" s="192"/>
      <c r="I92" s="192"/>
      <c r="J92" s="192"/>
      <c r="K92" s="192"/>
      <c r="L92" s="192"/>
      <c r="M92" s="192"/>
      <c r="N92" s="192"/>
      <c r="O92" s="234"/>
      <c r="P92" s="192"/>
      <c r="Q92" s="795"/>
      <c r="R92" s="795"/>
      <c r="S92" s="795"/>
      <c r="T92" s="795"/>
      <c r="U92" s="795"/>
      <c r="V92" s="795"/>
      <c r="W92" s="795"/>
      <c r="X92" s="796"/>
      <c r="Y92" s="751" t="s">
        <v>74</v>
      </c>
      <c r="Z92" s="752"/>
      <c r="AA92" s="753"/>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c r="A93" s="517"/>
      <c r="B93" s="549"/>
      <c r="C93" s="549"/>
      <c r="D93" s="549"/>
      <c r="E93" s="549"/>
      <c r="F93" s="550"/>
      <c r="G93" s="235"/>
      <c r="H93" s="236"/>
      <c r="I93" s="236"/>
      <c r="J93" s="236"/>
      <c r="K93" s="236"/>
      <c r="L93" s="236"/>
      <c r="M93" s="236"/>
      <c r="N93" s="236"/>
      <c r="O93" s="237"/>
      <c r="P93" s="797"/>
      <c r="Q93" s="797"/>
      <c r="R93" s="797"/>
      <c r="S93" s="797"/>
      <c r="T93" s="797"/>
      <c r="U93" s="797"/>
      <c r="V93" s="797"/>
      <c r="W93" s="797"/>
      <c r="X93" s="798"/>
      <c r="Y93" s="728" t="s">
        <v>51</v>
      </c>
      <c r="Z93" s="729"/>
      <c r="AA93" s="730"/>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799"/>
      <c r="Y94" s="728" t="s">
        <v>52</v>
      </c>
      <c r="Z94" s="729"/>
      <c r="AA94" s="730"/>
      <c r="AB94" s="458" t="s">
        <v>53</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c r="A95" s="517"/>
      <c r="B95" s="549" t="s">
        <v>71</v>
      </c>
      <c r="C95" s="549"/>
      <c r="D95" s="549"/>
      <c r="E95" s="549"/>
      <c r="F95" s="550"/>
      <c r="G95" s="790" t="s">
        <v>72</v>
      </c>
      <c r="H95" s="775"/>
      <c r="I95" s="775"/>
      <c r="J95" s="775"/>
      <c r="K95" s="775"/>
      <c r="L95" s="775"/>
      <c r="M95" s="775"/>
      <c r="N95" s="775"/>
      <c r="O95" s="776"/>
      <c r="P95" s="774" t="s">
        <v>73</v>
      </c>
      <c r="Q95" s="775"/>
      <c r="R95" s="775"/>
      <c r="S95" s="775"/>
      <c r="T95" s="775"/>
      <c r="U95" s="775"/>
      <c r="V95" s="775"/>
      <c r="W95" s="775"/>
      <c r="X95" s="776"/>
      <c r="Y95" s="204"/>
      <c r="Z95" s="205"/>
      <c r="AA95" s="206"/>
      <c r="AB95" s="455" t="s">
        <v>44</v>
      </c>
      <c r="AC95" s="456"/>
      <c r="AD95" s="457"/>
      <c r="AE95" s="336" t="s">
        <v>20</v>
      </c>
      <c r="AF95" s="336"/>
      <c r="AG95" s="336"/>
      <c r="AH95" s="336"/>
      <c r="AI95" s="336" t="s">
        <v>21</v>
      </c>
      <c r="AJ95" s="336"/>
      <c r="AK95" s="336"/>
      <c r="AL95" s="336"/>
      <c r="AM95" s="336" t="s">
        <v>45</v>
      </c>
      <c r="AN95" s="336"/>
      <c r="AO95" s="336"/>
      <c r="AP95" s="336"/>
      <c r="AQ95" s="216" t="s">
        <v>46</v>
      </c>
      <c r="AR95" s="200"/>
      <c r="AS95" s="200"/>
      <c r="AT95" s="201"/>
      <c r="AU95" s="370" t="s">
        <v>47</v>
      </c>
      <c r="AV95" s="370"/>
      <c r="AW95" s="370"/>
      <c r="AX95" s="371"/>
      <c r="AY95">
        <f>COUNTA($G$97)</f>
        <v>0</v>
      </c>
      <c r="AZ95" s="10"/>
      <c r="BA95" s="10"/>
      <c r="BB95" s="10"/>
      <c r="BC95" s="10"/>
      <c r="BD95" s="10"/>
      <c r="BE95" s="10"/>
      <c r="BF95" s="10"/>
      <c r="BG95" s="10"/>
      <c r="BH95" s="10"/>
    </row>
    <row r="96" spans="1:60" ht="18.75" hidden="1" customHeight="1">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48</v>
      </c>
      <c r="AT96" s="203"/>
      <c r="AU96" s="272"/>
      <c r="AV96" s="272"/>
      <c r="AW96" s="376" t="s">
        <v>49</v>
      </c>
      <c r="AX96" s="377"/>
      <c r="AY96">
        <f>$AY$95</f>
        <v>0</v>
      </c>
    </row>
    <row r="97" spans="1:60" ht="23.25" hidden="1" customHeight="1">
      <c r="A97" s="517"/>
      <c r="B97" s="549"/>
      <c r="C97" s="549"/>
      <c r="D97" s="549"/>
      <c r="E97" s="549"/>
      <c r="F97" s="550"/>
      <c r="G97" s="233"/>
      <c r="H97" s="192"/>
      <c r="I97" s="192"/>
      <c r="J97" s="192"/>
      <c r="K97" s="192"/>
      <c r="L97" s="192"/>
      <c r="M97" s="192"/>
      <c r="N97" s="192"/>
      <c r="O97" s="234"/>
      <c r="P97" s="192"/>
      <c r="Q97" s="795"/>
      <c r="R97" s="795"/>
      <c r="S97" s="795"/>
      <c r="T97" s="795"/>
      <c r="U97" s="795"/>
      <c r="V97" s="795"/>
      <c r="W97" s="795"/>
      <c r="X97" s="796"/>
      <c r="Y97" s="751" t="s">
        <v>74</v>
      </c>
      <c r="Z97" s="752"/>
      <c r="AA97" s="753"/>
      <c r="AB97" s="404"/>
      <c r="AC97" s="405"/>
      <c r="AD97" s="406"/>
      <c r="AE97" s="364"/>
      <c r="AF97" s="365"/>
      <c r="AG97" s="365"/>
      <c r="AH97" s="810"/>
      <c r="AI97" s="364"/>
      <c r="AJ97" s="365"/>
      <c r="AK97" s="365"/>
      <c r="AL97" s="810"/>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c r="A98" s="517"/>
      <c r="B98" s="549"/>
      <c r="C98" s="549"/>
      <c r="D98" s="549"/>
      <c r="E98" s="549"/>
      <c r="F98" s="550"/>
      <c r="G98" s="235"/>
      <c r="H98" s="236"/>
      <c r="I98" s="236"/>
      <c r="J98" s="236"/>
      <c r="K98" s="236"/>
      <c r="L98" s="236"/>
      <c r="M98" s="236"/>
      <c r="N98" s="236"/>
      <c r="O98" s="237"/>
      <c r="P98" s="797"/>
      <c r="Q98" s="797"/>
      <c r="R98" s="797"/>
      <c r="S98" s="797"/>
      <c r="T98" s="797"/>
      <c r="U98" s="797"/>
      <c r="V98" s="797"/>
      <c r="W98" s="797"/>
      <c r="X98" s="798"/>
      <c r="Y98" s="728" t="s">
        <v>51</v>
      </c>
      <c r="Z98" s="729"/>
      <c r="AA98" s="730"/>
      <c r="AB98" s="301"/>
      <c r="AC98" s="302"/>
      <c r="AD98" s="303"/>
      <c r="AE98" s="364"/>
      <c r="AF98" s="365"/>
      <c r="AG98" s="365"/>
      <c r="AH98" s="810"/>
      <c r="AI98" s="364"/>
      <c r="AJ98" s="365"/>
      <c r="AK98" s="365"/>
      <c r="AL98" s="810"/>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c r="A99" s="518"/>
      <c r="B99" s="874"/>
      <c r="C99" s="874"/>
      <c r="D99" s="874"/>
      <c r="E99" s="874"/>
      <c r="F99" s="875"/>
      <c r="G99" s="800"/>
      <c r="H99" s="249"/>
      <c r="I99" s="249"/>
      <c r="J99" s="249"/>
      <c r="K99" s="249"/>
      <c r="L99" s="249"/>
      <c r="M99" s="249"/>
      <c r="N99" s="249"/>
      <c r="O99" s="801"/>
      <c r="P99" s="837"/>
      <c r="Q99" s="837"/>
      <c r="R99" s="837"/>
      <c r="S99" s="837"/>
      <c r="T99" s="837"/>
      <c r="U99" s="837"/>
      <c r="V99" s="837"/>
      <c r="W99" s="837"/>
      <c r="X99" s="838"/>
      <c r="Y99" s="477" t="s">
        <v>52</v>
      </c>
      <c r="Z99" s="478"/>
      <c r="AA99" s="479"/>
      <c r="AB99" s="459" t="s">
        <v>53</v>
      </c>
      <c r="AC99" s="460"/>
      <c r="AD99" s="461"/>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2"/>
      <c r="Z100" s="463"/>
      <c r="AA100" s="464"/>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8"/>
      <c r="B101" s="489"/>
      <c r="C101" s="489"/>
      <c r="D101" s="489"/>
      <c r="E101" s="489"/>
      <c r="F101" s="490"/>
      <c r="G101" s="192" t="s">
        <v>713</v>
      </c>
      <c r="H101" s="192"/>
      <c r="I101" s="192"/>
      <c r="J101" s="192"/>
      <c r="K101" s="192"/>
      <c r="L101" s="192"/>
      <c r="M101" s="192"/>
      <c r="N101" s="192"/>
      <c r="O101" s="192"/>
      <c r="P101" s="192"/>
      <c r="Q101" s="192"/>
      <c r="R101" s="192"/>
      <c r="S101" s="192"/>
      <c r="T101" s="192"/>
      <c r="U101" s="192"/>
      <c r="V101" s="192"/>
      <c r="W101" s="192"/>
      <c r="X101" s="234"/>
      <c r="Y101" s="809" t="s">
        <v>79</v>
      </c>
      <c r="Z101" s="714"/>
      <c r="AA101" s="715"/>
      <c r="AB101" s="548" t="s">
        <v>714</v>
      </c>
      <c r="AC101" s="548"/>
      <c r="AD101" s="548"/>
      <c r="AE101" s="359"/>
      <c r="AF101" s="359"/>
      <c r="AG101" s="359"/>
      <c r="AH101" s="359"/>
      <c r="AI101" s="359"/>
      <c r="AJ101" s="359"/>
      <c r="AK101" s="359"/>
      <c r="AL101" s="359"/>
      <c r="AM101" s="359"/>
      <c r="AN101" s="359"/>
      <c r="AO101" s="359"/>
      <c r="AP101" s="359"/>
      <c r="AQ101" s="359"/>
      <c r="AR101" s="359"/>
      <c r="AS101" s="359"/>
      <c r="AT101" s="359"/>
      <c r="AU101" s="364"/>
      <c r="AV101" s="365"/>
      <c r="AW101" s="365"/>
      <c r="AX101" s="366"/>
    </row>
    <row r="102" spans="1:60" ht="23.25" customHeight="1">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80</v>
      </c>
      <c r="Z102" s="341"/>
      <c r="AA102" s="342"/>
      <c r="AB102" s="548" t="s">
        <v>714</v>
      </c>
      <c r="AC102" s="548"/>
      <c r="AD102" s="548"/>
      <c r="AE102" s="359"/>
      <c r="AF102" s="359"/>
      <c r="AG102" s="359"/>
      <c r="AH102" s="359"/>
      <c r="AI102" s="359"/>
      <c r="AJ102" s="359"/>
      <c r="AK102" s="359"/>
      <c r="AL102" s="359"/>
      <c r="AM102" s="359"/>
      <c r="AN102" s="359"/>
      <c r="AO102" s="359"/>
      <c r="AP102" s="359"/>
      <c r="AQ102" s="359"/>
      <c r="AR102" s="359"/>
      <c r="AS102" s="359"/>
      <c r="AT102" s="359"/>
      <c r="AU102" s="372">
        <v>5</v>
      </c>
      <c r="AV102" s="373"/>
      <c r="AW102" s="373"/>
      <c r="AX102" s="924"/>
    </row>
    <row r="103" spans="1:60" ht="31.5" hidden="1" customHeight="1">
      <c r="A103" s="485" t="s">
        <v>75</v>
      </c>
      <c r="B103" s="486"/>
      <c r="C103" s="486"/>
      <c r="D103" s="486"/>
      <c r="E103" s="486"/>
      <c r="F103" s="487"/>
      <c r="G103" s="729" t="s">
        <v>76</v>
      </c>
      <c r="H103" s="729"/>
      <c r="I103" s="729"/>
      <c r="J103" s="729"/>
      <c r="K103" s="729"/>
      <c r="L103" s="729"/>
      <c r="M103" s="729"/>
      <c r="N103" s="729"/>
      <c r="O103" s="729"/>
      <c r="P103" s="729"/>
      <c r="Q103" s="729"/>
      <c r="R103" s="729"/>
      <c r="S103" s="729"/>
      <c r="T103" s="729"/>
      <c r="U103" s="729"/>
      <c r="V103" s="729"/>
      <c r="W103" s="729"/>
      <c r="X103" s="730"/>
      <c r="Y103" s="465"/>
      <c r="Z103" s="466"/>
      <c r="AA103" s="467"/>
      <c r="AB103" s="304" t="s">
        <v>44</v>
      </c>
      <c r="AC103" s="299"/>
      <c r="AD103" s="300"/>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0</v>
      </c>
    </row>
    <row r="104" spans="1:60" ht="23.25" hidden="1" customHeight="1">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79</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80</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5" t="s">
        <v>75</v>
      </c>
      <c r="B106" s="486"/>
      <c r="C106" s="486"/>
      <c r="D106" s="486"/>
      <c r="E106" s="486"/>
      <c r="F106" s="487"/>
      <c r="G106" s="729" t="s">
        <v>76</v>
      </c>
      <c r="H106" s="729"/>
      <c r="I106" s="729"/>
      <c r="J106" s="729"/>
      <c r="K106" s="729"/>
      <c r="L106" s="729"/>
      <c r="M106" s="729"/>
      <c r="N106" s="729"/>
      <c r="O106" s="729"/>
      <c r="P106" s="729"/>
      <c r="Q106" s="729"/>
      <c r="R106" s="729"/>
      <c r="S106" s="729"/>
      <c r="T106" s="729"/>
      <c r="U106" s="729"/>
      <c r="V106" s="729"/>
      <c r="W106" s="729"/>
      <c r="X106" s="730"/>
      <c r="Y106" s="465"/>
      <c r="Z106" s="466"/>
      <c r="AA106" s="467"/>
      <c r="AB106" s="304" t="s">
        <v>44</v>
      </c>
      <c r="AC106" s="299"/>
      <c r="AD106" s="300"/>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79</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80</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5" t="s">
        <v>75</v>
      </c>
      <c r="B109" s="486"/>
      <c r="C109" s="486"/>
      <c r="D109" s="486"/>
      <c r="E109" s="486"/>
      <c r="F109" s="487"/>
      <c r="G109" s="729" t="s">
        <v>76</v>
      </c>
      <c r="H109" s="729"/>
      <c r="I109" s="729"/>
      <c r="J109" s="729"/>
      <c r="K109" s="729"/>
      <c r="L109" s="729"/>
      <c r="M109" s="729"/>
      <c r="N109" s="729"/>
      <c r="O109" s="729"/>
      <c r="P109" s="729"/>
      <c r="Q109" s="729"/>
      <c r="R109" s="729"/>
      <c r="S109" s="729"/>
      <c r="T109" s="729"/>
      <c r="U109" s="729"/>
      <c r="V109" s="729"/>
      <c r="W109" s="729"/>
      <c r="X109" s="730"/>
      <c r="Y109" s="465"/>
      <c r="Z109" s="466"/>
      <c r="AA109" s="467"/>
      <c r="AB109" s="304" t="s">
        <v>44</v>
      </c>
      <c r="AC109" s="299"/>
      <c r="AD109" s="300"/>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79</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80</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5" t="s">
        <v>75</v>
      </c>
      <c r="B112" s="486"/>
      <c r="C112" s="486"/>
      <c r="D112" s="486"/>
      <c r="E112" s="486"/>
      <c r="F112" s="487"/>
      <c r="G112" s="729" t="s">
        <v>76</v>
      </c>
      <c r="H112" s="729"/>
      <c r="I112" s="729"/>
      <c r="J112" s="729"/>
      <c r="K112" s="729"/>
      <c r="L112" s="729"/>
      <c r="M112" s="729"/>
      <c r="N112" s="729"/>
      <c r="O112" s="729"/>
      <c r="P112" s="729"/>
      <c r="Q112" s="729"/>
      <c r="R112" s="729"/>
      <c r="S112" s="729"/>
      <c r="T112" s="729"/>
      <c r="U112" s="729"/>
      <c r="V112" s="729"/>
      <c r="W112" s="729"/>
      <c r="X112" s="730"/>
      <c r="Y112" s="465"/>
      <c r="Z112" s="466"/>
      <c r="AA112" s="467"/>
      <c r="AB112" s="304" t="s">
        <v>44</v>
      </c>
      <c r="AC112" s="299"/>
      <c r="AD112" s="300"/>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79</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80</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hidden="1"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44</v>
      </c>
      <c r="AC115" s="299"/>
      <c r="AD115" s="300"/>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hidden="1" customHeight="1">
      <c r="A116" s="293"/>
      <c r="B116" s="294"/>
      <c r="C116" s="294"/>
      <c r="D116" s="294"/>
      <c r="E116" s="294"/>
      <c r="F116" s="295"/>
      <c r="G116" s="352" t="s">
        <v>84</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1"/>
      <c r="AC116" s="302"/>
      <c r="AD116" s="303"/>
      <c r="AE116" s="359"/>
      <c r="AF116" s="359"/>
      <c r="AG116" s="359"/>
      <c r="AH116" s="359"/>
      <c r="AI116" s="359"/>
      <c r="AJ116" s="359"/>
      <c r="AK116" s="359"/>
      <c r="AL116" s="359"/>
      <c r="AM116" s="359"/>
      <c r="AN116" s="359"/>
      <c r="AO116" s="359"/>
      <c r="AP116" s="359"/>
      <c r="AQ116" s="364"/>
      <c r="AR116" s="365"/>
      <c r="AS116" s="365"/>
      <c r="AT116" s="365"/>
      <c r="AU116" s="365"/>
      <c r="AV116" s="365"/>
      <c r="AW116" s="365"/>
      <c r="AX116" s="366"/>
    </row>
    <row r="117" spans="1:51" ht="46.5" hidden="1"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86</v>
      </c>
      <c r="AC117" s="344"/>
      <c r="AD117" s="345"/>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1" ht="23.25" hidden="1"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44</v>
      </c>
      <c r="AC118" s="299"/>
      <c r="AD118" s="300"/>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0</v>
      </c>
    </row>
    <row r="119" spans="1:51" ht="23.25" hidden="1" customHeight="1">
      <c r="A119" s="293"/>
      <c r="B119" s="294"/>
      <c r="C119" s="294"/>
      <c r="D119" s="294"/>
      <c r="E119" s="294"/>
      <c r="F119" s="295"/>
      <c r="G119" s="352" t="s">
        <v>87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86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44</v>
      </c>
      <c r="AC121" s="299"/>
      <c r="AD121" s="300"/>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3"/>
      <c r="B122" s="294"/>
      <c r="C122" s="294"/>
      <c r="D122" s="294"/>
      <c r="E122" s="294"/>
      <c r="F122" s="295"/>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44</v>
      </c>
      <c r="AC124" s="299"/>
      <c r="AD124" s="300"/>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customHeight="1">
      <c r="A127" s="553" t="s">
        <v>81</v>
      </c>
      <c r="B127" s="294"/>
      <c r="C127" s="294"/>
      <c r="D127" s="294"/>
      <c r="E127" s="294"/>
      <c r="F127" s="295"/>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1</v>
      </c>
    </row>
    <row r="128" spans="1:51" ht="23.25" customHeight="1">
      <c r="A128" s="293"/>
      <c r="B128" s="294"/>
      <c r="C128" s="294"/>
      <c r="D128" s="294"/>
      <c r="E128" s="294"/>
      <c r="F128" s="295"/>
      <c r="G128" s="352" t="s">
        <v>715</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1" t="s">
        <v>716</v>
      </c>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1</v>
      </c>
    </row>
    <row r="129" spans="1:51" ht="46.5"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717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1</v>
      </c>
    </row>
    <row r="130" spans="1:51" ht="45" customHeight="1">
      <c r="A130" s="987" t="s">
        <v>88</v>
      </c>
      <c r="B130" s="985"/>
      <c r="C130" s="984" t="s">
        <v>89</v>
      </c>
      <c r="D130" s="985"/>
      <c r="E130" s="309" t="s">
        <v>90</v>
      </c>
      <c r="F130" s="310"/>
      <c r="G130" s="311" t="s">
        <v>718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988"/>
      <c r="B131" s="254"/>
      <c r="C131" s="253"/>
      <c r="D131" s="254"/>
      <c r="E131" s="240" t="s">
        <v>91</v>
      </c>
      <c r="F131" s="241"/>
      <c r="G131" s="238" t="s">
        <v>719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c r="A132" s="988"/>
      <c r="B132" s="254"/>
      <c r="C132" s="253"/>
      <c r="D132" s="254"/>
      <c r="E132" s="251" t="s">
        <v>92</v>
      </c>
      <c r="F132" s="314"/>
      <c r="G132" s="283" t="s">
        <v>93</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44</v>
      </c>
      <c r="AC132" s="269"/>
      <c r="AD132" s="270"/>
      <c r="AE132" s="216" t="s">
        <v>20</v>
      </c>
      <c r="AF132" s="200"/>
      <c r="AG132" s="200"/>
      <c r="AH132" s="201"/>
      <c r="AI132" s="216" t="s">
        <v>21</v>
      </c>
      <c r="AJ132" s="200"/>
      <c r="AK132" s="200"/>
      <c r="AL132" s="201"/>
      <c r="AM132" s="216" t="s">
        <v>22</v>
      </c>
      <c r="AN132" s="200"/>
      <c r="AO132" s="200"/>
      <c r="AP132" s="201"/>
      <c r="AQ132" s="268" t="s">
        <v>46</v>
      </c>
      <c r="AR132" s="269"/>
      <c r="AS132" s="269"/>
      <c r="AT132" s="270"/>
      <c r="AU132" s="280" t="s">
        <v>94</v>
      </c>
      <c r="AV132" s="280"/>
      <c r="AW132" s="280"/>
      <c r="AX132" s="281"/>
      <c r="AY132">
        <f>COUNTA($G$134)</f>
        <v>0</v>
      </c>
    </row>
    <row r="133" spans="1:51" ht="18.75" customHeight="1">
      <c r="A133" s="988"/>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48</v>
      </c>
      <c r="AT133" s="203"/>
      <c r="AU133" s="179"/>
      <c r="AV133" s="179"/>
      <c r="AW133" s="180" t="s">
        <v>49</v>
      </c>
      <c r="AX133" s="181"/>
      <c r="AY133">
        <f>$AY$132</f>
        <v>0</v>
      </c>
    </row>
    <row r="134" spans="1:51" ht="39.75" customHeight="1">
      <c r="A134" s="988"/>
      <c r="B134" s="254"/>
      <c r="C134" s="253"/>
      <c r="D134" s="254"/>
      <c r="E134" s="253"/>
      <c r="F134" s="315"/>
      <c r="G134" s="233"/>
      <c r="H134" s="192"/>
      <c r="I134" s="192"/>
      <c r="J134" s="192"/>
      <c r="K134" s="192"/>
      <c r="L134" s="192"/>
      <c r="M134" s="192"/>
      <c r="N134" s="192"/>
      <c r="O134" s="192"/>
      <c r="P134" s="192"/>
      <c r="Q134" s="192"/>
      <c r="R134" s="192"/>
      <c r="S134" s="192"/>
      <c r="T134" s="192"/>
      <c r="U134" s="192"/>
      <c r="V134" s="192"/>
      <c r="W134" s="192"/>
      <c r="X134" s="234"/>
      <c r="Y134" s="173" t="s">
        <v>95</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customHeight="1">
      <c r="A135" s="988"/>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51</v>
      </c>
      <c r="Z135" s="159"/>
      <c r="AA135" s="160"/>
      <c r="AB135" s="287"/>
      <c r="AC135" s="176"/>
      <c r="AD135" s="176"/>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c r="A136" s="988"/>
      <c r="B136" s="254"/>
      <c r="C136" s="253"/>
      <c r="D136" s="254"/>
      <c r="E136" s="253"/>
      <c r="F136" s="315"/>
      <c r="G136" s="283" t="s">
        <v>93</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44</v>
      </c>
      <c r="AC136" s="269"/>
      <c r="AD136" s="270"/>
      <c r="AE136" s="216" t="s">
        <v>20</v>
      </c>
      <c r="AF136" s="200"/>
      <c r="AG136" s="200"/>
      <c r="AH136" s="201"/>
      <c r="AI136" s="216" t="s">
        <v>21</v>
      </c>
      <c r="AJ136" s="200"/>
      <c r="AK136" s="200"/>
      <c r="AL136" s="201"/>
      <c r="AM136" s="216" t="s">
        <v>22</v>
      </c>
      <c r="AN136" s="200"/>
      <c r="AO136" s="200"/>
      <c r="AP136" s="201"/>
      <c r="AQ136" s="268" t="s">
        <v>46</v>
      </c>
      <c r="AR136" s="269"/>
      <c r="AS136" s="269"/>
      <c r="AT136" s="270"/>
      <c r="AU136" s="280" t="s">
        <v>94</v>
      </c>
      <c r="AV136" s="280"/>
      <c r="AW136" s="280"/>
      <c r="AX136" s="281"/>
      <c r="AY136">
        <f>COUNTA($G$138)</f>
        <v>0</v>
      </c>
    </row>
    <row r="137" spans="1:51" ht="18.75" hidden="1" customHeight="1">
      <c r="A137" s="988"/>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48</v>
      </c>
      <c r="AT137" s="203"/>
      <c r="AU137" s="179"/>
      <c r="AV137" s="179"/>
      <c r="AW137" s="180" t="s">
        <v>49</v>
      </c>
      <c r="AX137" s="181"/>
      <c r="AY137">
        <f>$AY$136</f>
        <v>0</v>
      </c>
    </row>
    <row r="138" spans="1:51" ht="39.75" hidden="1" customHeight="1">
      <c r="A138" s="988"/>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95</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c r="A139" s="988"/>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51</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c r="A140" s="988"/>
      <c r="B140" s="254"/>
      <c r="C140" s="253"/>
      <c r="D140" s="254"/>
      <c r="E140" s="253"/>
      <c r="F140" s="315"/>
      <c r="G140" s="283" t="s">
        <v>93</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44</v>
      </c>
      <c r="AC140" s="269"/>
      <c r="AD140" s="270"/>
      <c r="AE140" s="216" t="s">
        <v>20</v>
      </c>
      <c r="AF140" s="200"/>
      <c r="AG140" s="200"/>
      <c r="AH140" s="201"/>
      <c r="AI140" s="216" t="s">
        <v>21</v>
      </c>
      <c r="AJ140" s="200"/>
      <c r="AK140" s="200"/>
      <c r="AL140" s="201"/>
      <c r="AM140" s="216" t="s">
        <v>22</v>
      </c>
      <c r="AN140" s="200"/>
      <c r="AO140" s="200"/>
      <c r="AP140" s="201"/>
      <c r="AQ140" s="268" t="s">
        <v>46</v>
      </c>
      <c r="AR140" s="269"/>
      <c r="AS140" s="269"/>
      <c r="AT140" s="270"/>
      <c r="AU140" s="280" t="s">
        <v>94</v>
      </c>
      <c r="AV140" s="280"/>
      <c r="AW140" s="280"/>
      <c r="AX140" s="281"/>
      <c r="AY140">
        <f>COUNTA($G$142)</f>
        <v>0</v>
      </c>
    </row>
    <row r="141" spans="1:51" ht="18.75" hidden="1" customHeight="1">
      <c r="A141" s="988"/>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48</v>
      </c>
      <c r="AT141" s="203"/>
      <c r="AU141" s="179"/>
      <c r="AV141" s="179"/>
      <c r="AW141" s="180" t="s">
        <v>49</v>
      </c>
      <c r="AX141" s="181"/>
      <c r="AY141">
        <f>$AY$140</f>
        <v>0</v>
      </c>
    </row>
    <row r="142" spans="1:51" ht="39.75" hidden="1" customHeight="1">
      <c r="A142" s="988"/>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95</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c r="A143" s="988"/>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51</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c r="A144" s="988"/>
      <c r="B144" s="254"/>
      <c r="C144" s="253"/>
      <c r="D144" s="254"/>
      <c r="E144" s="253"/>
      <c r="F144" s="315"/>
      <c r="G144" s="283" t="s">
        <v>93</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44</v>
      </c>
      <c r="AC144" s="269"/>
      <c r="AD144" s="270"/>
      <c r="AE144" s="216" t="s">
        <v>20</v>
      </c>
      <c r="AF144" s="200"/>
      <c r="AG144" s="200"/>
      <c r="AH144" s="201"/>
      <c r="AI144" s="216" t="s">
        <v>21</v>
      </c>
      <c r="AJ144" s="200"/>
      <c r="AK144" s="200"/>
      <c r="AL144" s="201"/>
      <c r="AM144" s="216" t="s">
        <v>22</v>
      </c>
      <c r="AN144" s="200"/>
      <c r="AO144" s="200"/>
      <c r="AP144" s="201"/>
      <c r="AQ144" s="268" t="s">
        <v>46</v>
      </c>
      <c r="AR144" s="269"/>
      <c r="AS144" s="269"/>
      <c r="AT144" s="270"/>
      <c r="AU144" s="280" t="s">
        <v>94</v>
      </c>
      <c r="AV144" s="280"/>
      <c r="AW144" s="280"/>
      <c r="AX144" s="281"/>
      <c r="AY144">
        <f>COUNTA($G$146)</f>
        <v>0</v>
      </c>
    </row>
    <row r="145" spans="1:51" ht="18.75" hidden="1" customHeight="1">
      <c r="A145" s="988"/>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48</v>
      </c>
      <c r="AT145" s="203"/>
      <c r="AU145" s="179"/>
      <c r="AV145" s="179"/>
      <c r="AW145" s="180" t="s">
        <v>49</v>
      </c>
      <c r="AX145" s="181"/>
      <c r="AY145">
        <f>$AY$144</f>
        <v>0</v>
      </c>
    </row>
    <row r="146" spans="1:51" ht="39.75" hidden="1" customHeight="1">
      <c r="A146" s="988"/>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95</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c r="A147" s="988"/>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51</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c r="A148" s="988"/>
      <c r="B148" s="254"/>
      <c r="C148" s="253"/>
      <c r="D148" s="254"/>
      <c r="E148" s="253"/>
      <c r="F148" s="315"/>
      <c r="G148" s="283" t="s">
        <v>93</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44</v>
      </c>
      <c r="AC148" s="269"/>
      <c r="AD148" s="270"/>
      <c r="AE148" s="216" t="s">
        <v>20</v>
      </c>
      <c r="AF148" s="200"/>
      <c r="AG148" s="200"/>
      <c r="AH148" s="201"/>
      <c r="AI148" s="216" t="s">
        <v>21</v>
      </c>
      <c r="AJ148" s="200"/>
      <c r="AK148" s="200"/>
      <c r="AL148" s="201"/>
      <c r="AM148" s="216" t="s">
        <v>22</v>
      </c>
      <c r="AN148" s="200"/>
      <c r="AO148" s="200"/>
      <c r="AP148" s="201"/>
      <c r="AQ148" s="268" t="s">
        <v>46</v>
      </c>
      <c r="AR148" s="269"/>
      <c r="AS148" s="269"/>
      <c r="AT148" s="270"/>
      <c r="AU148" s="280" t="s">
        <v>94</v>
      </c>
      <c r="AV148" s="280"/>
      <c r="AW148" s="280"/>
      <c r="AX148" s="281"/>
      <c r="AY148">
        <f>COUNTA($G$150)</f>
        <v>0</v>
      </c>
    </row>
    <row r="149" spans="1:51" ht="18.75" hidden="1" customHeight="1">
      <c r="A149" s="988"/>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48</v>
      </c>
      <c r="AT149" s="203"/>
      <c r="AU149" s="179"/>
      <c r="AV149" s="179"/>
      <c r="AW149" s="180" t="s">
        <v>49</v>
      </c>
      <c r="AX149" s="181"/>
      <c r="AY149">
        <f>$AY$148</f>
        <v>0</v>
      </c>
    </row>
    <row r="150" spans="1:51" ht="39.75" hidden="1" customHeight="1">
      <c r="A150" s="988"/>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95</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988"/>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51</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c r="A152" s="988"/>
      <c r="B152" s="254"/>
      <c r="C152" s="253"/>
      <c r="D152" s="254"/>
      <c r="E152" s="253"/>
      <c r="F152" s="315"/>
      <c r="G152" s="273" t="s">
        <v>96</v>
      </c>
      <c r="H152" s="200"/>
      <c r="I152" s="200"/>
      <c r="J152" s="200"/>
      <c r="K152" s="200"/>
      <c r="L152" s="200"/>
      <c r="M152" s="200"/>
      <c r="N152" s="200"/>
      <c r="O152" s="200"/>
      <c r="P152" s="201"/>
      <c r="Q152" s="216" t="s">
        <v>97</v>
      </c>
      <c r="R152" s="200"/>
      <c r="S152" s="200"/>
      <c r="T152" s="200"/>
      <c r="U152" s="200"/>
      <c r="V152" s="200"/>
      <c r="W152" s="200"/>
      <c r="X152" s="200"/>
      <c r="Y152" s="200"/>
      <c r="Z152" s="200"/>
      <c r="AA152" s="200"/>
      <c r="AB152" s="288" t="s">
        <v>98</v>
      </c>
      <c r="AC152" s="200"/>
      <c r="AD152" s="201"/>
      <c r="AE152" s="216" t="s">
        <v>99</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customHeight="1">
      <c r="A153" s="988"/>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customHeight="1">
      <c r="A154" s="988"/>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5"/>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customHeight="1">
      <c r="A155" s="988"/>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customHeight="1">
      <c r="A156" s="988"/>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6"/>
      <c r="AB156" s="259"/>
      <c r="AC156" s="260"/>
      <c r="AD156" s="260"/>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customHeight="1">
      <c r="A157" s="988"/>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6"/>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customHeight="1">
      <c r="A158" s="988"/>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7"/>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c r="A159" s="988"/>
      <c r="B159" s="254"/>
      <c r="C159" s="253"/>
      <c r="D159" s="254"/>
      <c r="E159" s="253"/>
      <c r="F159" s="315"/>
      <c r="G159" s="273" t="s">
        <v>96</v>
      </c>
      <c r="H159" s="200"/>
      <c r="I159" s="200"/>
      <c r="J159" s="200"/>
      <c r="K159" s="200"/>
      <c r="L159" s="200"/>
      <c r="M159" s="200"/>
      <c r="N159" s="200"/>
      <c r="O159" s="200"/>
      <c r="P159" s="201"/>
      <c r="Q159" s="216" t="s">
        <v>97</v>
      </c>
      <c r="R159" s="200"/>
      <c r="S159" s="200"/>
      <c r="T159" s="200"/>
      <c r="U159" s="200"/>
      <c r="V159" s="200"/>
      <c r="W159" s="200"/>
      <c r="X159" s="200"/>
      <c r="Y159" s="200"/>
      <c r="Z159" s="200"/>
      <c r="AA159" s="200"/>
      <c r="AB159" s="288" t="s">
        <v>98</v>
      </c>
      <c r="AC159" s="200"/>
      <c r="AD159" s="201"/>
      <c r="AE159" s="274" t="s">
        <v>99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988"/>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988"/>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c r="A162" s="988"/>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c r="A163" s="988"/>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6"/>
      <c r="AB163" s="259"/>
      <c r="AC163" s="260"/>
      <c r="AD163" s="260"/>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988"/>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6"/>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988"/>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7"/>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988"/>
      <c r="B166" s="254"/>
      <c r="C166" s="253"/>
      <c r="D166" s="254"/>
      <c r="E166" s="253"/>
      <c r="F166" s="315"/>
      <c r="G166" s="273" t="s">
        <v>96</v>
      </c>
      <c r="H166" s="200"/>
      <c r="I166" s="200"/>
      <c r="J166" s="200"/>
      <c r="K166" s="200"/>
      <c r="L166" s="200"/>
      <c r="M166" s="200"/>
      <c r="N166" s="200"/>
      <c r="O166" s="200"/>
      <c r="P166" s="201"/>
      <c r="Q166" s="216" t="s">
        <v>97</v>
      </c>
      <c r="R166" s="200"/>
      <c r="S166" s="200"/>
      <c r="T166" s="200"/>
      <c r="U166" s="200"/>
      <c r="V166" s="200"/>
      <c r="W166" s="200"/>
      <c r="X166" s="200"/>
      <c r="Y166" s="200"/>
      <c r="Z166" s="200"/>
      <c r="AA166" s="200"/>
      <c r="AB166" s="288" t="s">
        <v>98</v>
      </c>
      <c r="AC166" s="200"/>
      <c r="AD166" s="201"/>
      <c r="AE166" s="274" t="s">
        <v>99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988"/>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988"/>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c r="A169" s="988"/>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c r="A170" s="988"/>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6"/>
      <c r="AB170" s="259"/>
      <c r="AC170" s="260"/>
      <c r="AD170" s="260"/>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988"/>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6"/>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988"/>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7"/>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988"/>
      <c r="B173" s="254"/>
      <c r="C173" s="253"/>
      <c r="D173" s="254"/>
      <c r="E173" s="253"/>
      <c r="F173" s="315"/>
      <c r="G173" s="273" t="s">
        <v>96</v>
      </c>
      <c r="H173" s="200"/>
      <c r="I173" s="200"/>
      <c r="J173" s="200"/>
      <c r="K173" s="200"/>
      <c r="L173" s="200"/>
      <c r="M173" s="200"/>
      <c r="N173" s="200"/>
      <c r="O173" s="200"/>
      <c r="P173" s="201"/>
      <c r="Q173" s="216" t="s">
        <v>97</v>
      </c>
      <c r="R173" s="200"/>
      <c r="S173" s="200"/>
      <c r="T173" s="200"/>
      <c r="U173" s="200"/>
      <c r="V173" s="200"/>
      <c r="W173" s="200"/>
      <c r="X173" s="200"/>
      <c r="Y173" s="200"/>
      <c r="Z173" s="200"/>
      <c r="AA173" s="200"/>
      <c r="AB173" s="288" t="s">
        <v>98</v>
      </c>
      <c r="AC173" s="200"/>
      <c r="AD173" s="201"/>
      <c r="AE173" s="274" t="s">
        <v>99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988"/>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88"/>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988"/>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988"/>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6"/>
      <c r="AB177" s="259"/>
      <c r="AC177" s="260"/>
      <c r="AD177" s="260"/>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88"/>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6"/>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988"/>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7"/>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988"/>
      <c r="B180" s="254"/>
      <c r="C180" s="253"/>
      <c r="D180" s="254"/>
      <c r="E180" s="253"/>
      <c r="F180" s="315"/>
      <c r="G180" s="273" t="s">
        <v>96</v>
      </c>
      <c r="H180" s="200"/>
      <c r="I180" s="200"/>
      <c r="J180" s="200"/>
      <c r="K180" s="200"/>
      <c r="L180" s="200"/>
      <c r="M180" s="200"/>
      <c r="N180" s="200"/>
      <c r="O180" s="200"/>
      <c r="P180" s="201"/>
      <c r="Q180" s="216" t="s">
        <v>97</v>
      </c>
      <c r="R180" s="200"/>
      <c r="S180" s="200"/>
      <c r="T180" s="200"/>
      <c r="U180" s="200"/>
      <c r="V180" s="200"/>
      <c r="W180" s="200"/>
      <c r="X180" s="200"/>
      <c r="Y180" s="200"/>
      <c r="Z180" s="200"/>
      <c r="AA180" s="200"/>
      <c r="AB180" s="288" t="s">
        <v>98</v>
      </c>
      <c r="AC180" s="200"/>
      <c r="AD180" s="201"/>
      <c r="AE180" s="274" t="s">
        <v>99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988"/>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88"/>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988"/>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988"/>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6"/>
      <c r="AB184" s="259"/>
      <c r="AC184" s="260"/>
      <c r="AD184" s="260"/>
      <c r="AE184" s="265" t="s">
        <v>100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988"/>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6"/>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988"/>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7"/>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c r="A187" s="988"/>
      <c r="B187" s="254"/>
      <c r="C187" s="253"/>
      <c r="D187" s="254"/>
      <c r="E187" s="188" t="s">
        <v>101</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customHeight="1">
      <c r="A188" s="988"/>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customHeight="1" thickBot="1">
      <c r="A189" s="988"/>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c r="A190" s="988"/>
      <c r="B190" s="254"/>
      <c r="C190" s="253"/>
      <c r="D190" s="254"/>
      <c r="E190" s="309" t="s">
        <v>90</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988"/>
      <c r="B191" s="254"/>
      <c r="C191" s="253"/>
      <c r="D191" s="254"/>
      <c r="E191" s="240" t="s">
        <v>91</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88"/>
      <c r="B192" s="254"/>
      <c r="C192" s="253"/>
      <c r="D192" s="254"/>
      <c r="E192" s="251" t="s">
        <v>92</v>
      </c>
      <c r="F192" s="314"/>
      <c r="G192" s="283" t="s">
        <v>93</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44</v>
      </c>
      <c r="AC192" s="269"/>
      <c r="AD192" s="270"/>
      <c r="AE192" s="216" t="s">
        <v>20</v>
      </c>
      <c r="AF192" s="200"/>
      <c r="AG192" s="200"/>
      <c r="AH192" s="201"/>
      <c r="AI192" s="216" t="s">
        <v>21</v>
      </c>
      <c r="AJ192" s="200"/>
      <c r="AK192" s="200"/>
      <c r="AL192" s="201"/>
      <c r="AM192" s="216" t="s">
        <v>22</v>
      </c>
      <c r="AN192" s="200"/>
      <c r="AO192" s="200"/>
      <c r="AP192" s="201"/>
      <c r="AQ192" s="268" t="s">
        <v>46</v>
      </c>
      <c r="AR192" s="269"/>
      <c r="AS192" s="269"/>
      <c r="AT192" s="270"/>
      <c r="AU192" s="280" t="s">
        <v>94</v>
      </c>
      <c r="AV192" s="280"/>
      <c r="AW192" s="280"/>
      <c r="AX192" s="281"/>
      <c r="AY192">
        <f>COUNTA($G$194)</f>
        <v>0</v>
      </c>
    </row>
    <row r="193" spans="1:51" ht="18.75" hidden="1" customHeight="1">
      <c r="A193" s="988"/>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48</v>
      </c>
      <c r="AT193" s="203"/>
      <c r="AU193" s="179"/>
      <c r="AV193" s="179"/>
      <c r="AW193" s="180" t="s">
        <v>49</v>
      </c>
      <c r="AX193" s="181"/>
      <c r="AY193">
        <f>$AY$192</f>
        <v>0</v>
      </c>
    </row>
    <row r="194" spans="1:51" ht="39.75" hidden="1" customHeight="1">
      <c r="A194" s="988"/>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95</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988"/>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51</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988"/>
      <c r="B196" s="254"/>
      <c r="C196" s="253"/>
      <c r="D196" s="254"/>
      <c r="E196" s="253"/>
      <c r="F196" s="315"/>
      <c r="G196" s="283" t="s">
        <v>93</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44</v>
      </c>
      <c r="AC196" s="269"/>
      <c r="AD196" s="270"/>
      <c r="AE196" s="216" t="s">
        <v>20</v>
      </c>
      <c r="AF196" s="200"/>
      <c r="AG196" s="200"/>
      <c r="AH196" s="201"/>
      <c r="AI196" s="216" t="s">
        <v>21</v>
      </c>
      <c r="AJ196" s="200"/>
      <c r="AK196" s="200"/>
      <c r="AL196" s="201"/>
      <c r="AM196" s="216" t="s">
        <v>22</v>
      </c>
      <c r="AN196" s="200"/>
      <c r="AO196" s="200"/>
      <c r="AP196" s="201"/>
      <c r="AQ196" s="268" t="s">
        <v>46</v>
      </c>
      <c r="AR196" s="269"/>
      <c r="AS196" s="269"/>
      <c r="AT196" s="270"/>
      <c r="AU196" s="280" t="s">
        <v>94</v>
      </c>
      <c r="AV196" s="280"/>
      <c r="AW196" s="280"/>
      <c r="AX196" s="281"/>
      <c r="AY196">
        <f>COUNTA($G$198)</f>
        <v>0</v>
      </c>
    </row>
    <row r="197" spans="1:51" ht="18.75" hidden="1" customHeight="1">
      <c r="A197" s="988"/>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48</v>
      </c>
      <c r="AT197" s="203"/>
      <c r="AU197" s="179"/>
      <c r="AV197" s="179"/>
      <c r="AW197" s="180" t="s">
        <v>49</v>
      </c>
      <c r="AX197" s="181"/>
      <c r="AY197">
        <f>$AY$196</f>
        <v>0</v>
      </c>
    </row>
    <row r="198" spans="1:51" ht="39.75" hidden="1" customHeight="1">
      <c r="A198" s="988"/>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95</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988"/>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51</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988"/>
      <c r="B200" s="254"/>
      <c r="C200" s="253"/>
      <c r="D200" s="254"/>
      <c r="E200" s="253"/>
      <c r="F200" s="315"/>
      <c r="G200" s="283" t="s">
        <v>93</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44</v>
      </c>
      <c r="AC200" s="269"/>
      <c r="AD200" s="270"/>
      <c r="AE200" s="216" t="s">
        <v>20</v>
      </c>
      <c r="AF200" s="200"/>
      <c r="AG200" s="200"/>
      <c r="AH200" s="201"/>
      <c r="AI200" s="216" t="s">
        <v>21</v>
      </c>
      <c r="AJ200" s="200"/>
      <c r="AK200" s="200"/>
      <c r="AL200" s="201"/>
      <c r="AM200" s="216" t="s">
        <v>22</v>
      </c>
      <c r="AN200" s="200"/>
      <c r="AO200" s="200"/>
      <c r="AP200" s="201"/>
      <c r="AQ200" s="268" t="s">
        <v>46</v>
      </c>
      <c r="AR200" s="269"/>
      <c r="AS200" s="269"/>
      <c r="AT200" s="270"/>
      <c r="AU200" s="280" t="s">
        <v>94</v>
      </c>
      <c r="AV200" s="280"/>
      <c r="AW200" s="280"/>
      <c r="AX200" s="281"/>
      <c r="AY200">
        <f>COUNTA($G$202)</f>
        <v>0</v>
      </c>
    </row>
    <row r="201" spans="1:51" ht="18.75" hidden="1" customHeight="1">
      <c r="A201" s="988"/>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48</v>
      </c>
      <c r="AT201" s="203"/>
      <c r="AU201" s="179"/>
      <c r="AV201" s="179"/>
      <c r="AW201" s="180" t="s">
        <v>49</v>
      </c>
      <c r="AX201" s="181"/>
      <c r="AY201">
        <f>$AY$200</f>
        <v>0</v>
      </c>
    </row>
    <row r="202" spans="1:51" ht="39.75" hidden="1" customHeight="1">
      <c r="A202" s="988"/>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95</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988"/>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51</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988"/>
      <c r="B204" s="254"/>
      <c r="C204" s="253"/>
      <c r="D204" s="254"/>
      <c r="E204" s="253"/>
      <c r="F204" s="315"/>
      <c r="G204" s="283" t="s">
        <v>93</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44</v>
      </c>
      <c r="AC204" s="269"/>
      <c r="AD204" s="270"/>
      <c r="AE204" s="216" t="s">
        <v>20</v>
      </c>
      <c r="AF204" s="200"/>
      <c r="AG204" s="200"/>
      <c r="AH204" s="201"/>
      <c r="AI204" s="216" t="s">
        <v>21</v>
      </c>
      <c r="AJ204" s="200"/>
      <c r="AK204" s="200"/>
      <c r="AL204" s="201"/>
      <c r="AM204" s="216" t="s">
        <v>22</v>
      </c>
      <c r="AN204" s="200"/>
      <c r="AO204" s="200"/>
      <c r="AP204" s="201"/>
      <c r="AQ204" s="268" t="s">
        <v>46</v>
      </c>
      <c r="AR204" s="269"/>
      <c r="AS204" s="269"/>
      <c r="AT204" s="270"/>
      <c r="AU204" s="280" t="s">
        <v>94</v>
      </c>
      <c r="AV204" s="280"/>
      <c r="AW204" s="280"/>
      <c r="AX204" s="281"/>
      <c r="AY204">
        <f>COUNTA($G$206)</f>
        <v>0</v>
      </c>
    </row>
    <row r="205" spans="1:51" ht="18.75" hidden="1" customHeight="1">
      <c r="A205" s="988"/>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48</v>
      </c>
      <c r="AT205" s="203"/>
      <c r="AU205" s="179"/>
      <c r="AV205" s="179"/>
      <c r="AW205" s="180" t="s">
        <v>49</v>
      </c>
      <c r="AX205" s="181"/>
      <c r="AY205">
        <f>$AY$204</f>
        <v>0</v>
      </c>
    </row>
    <row r="206" spans="1:51" ht="39.75" hidden="1" customHeight="1">
      <c r="A206" s="988"/>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95</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988"/>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51</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988"/>
      <c r="B208" s="254"/>
      <c r="C208" s="253"/>
      <c r="D208" s="254"/>
      <c r="E208" s="253"/>
      <c r="F208" s="315"/>
      <c r="G208" s="283" t="s">
        <v>93</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44</v>
      </c>
      <c r="AC208" s="269"/>
      <c r="AD208" s="270"/>
      <c r="AE208" s="216" t="s">
        <v>20</v>
      </c>
      <c r="AF208" s="200"/>
      <c r="AG208" s="200"/>
      <c r="AH208" s="201"/>
      <c r="AI208" s="216" t="s">
        <v>21</v>
      </c>
      <c r="AJ208" s="200"/>
      <c r="AK208" s="200"/>
      <c r="AL208" s="201"/>
      <c r="AM208" s="216" t="s">
        <v>22</v>
      </c>
      <c r="AN208" s="200"/>
      <c r="AO208" s="200"/>
      <c r="AP208" s="201"/>
      <c r="AQ208" s="268" t="s">
        <v>46</v>
      </c>
      <c r="AR208" s="269"/>
      <c r="AS208" s="269"/>
      <c r="AT208" s="270"/>
      <c r="AU208" s="280" t="s">
        <v>94</v>
      </c>
      <c r="AV208" s="280"/>
      <c r="AW208" s="280"/>
      <c r="AX208" s="281"/>
      <c r="AY208">
        <f>COUNTA($G$210)</f>
        <v>0</v>
      </c>
    </row>
    <row r="209" spans="1:51" ht="18.75" hidden="1" customHeight="1">
      <c r="A209" s="988"/>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48</v>
      </c>
      <c r="AT209" s="203"/>
      <c r="AU209" s="179"/>
      <c r="AV209" s="179"/>
      <c r="AW209" s="180" t="s">
        <v>49</v>
      </c>
      <c r="AX209" s="181"/>
      <c r="AY209">
        <f>$AY$208</f>
        <v>0</v>
      </c>
    </row>
    <row r="210" spans="1:51" ht="39.75" hidden="1" customHeight="1">
      <c r="A210" s="988"/>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95</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988"/>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51</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988"/>
      <c r="B212" s="254"/>
      <c r="C212" s="253"/>
      <c r="D212" s="254"/>
      <c r="E212" s="253"/>
      <c r="F212" s="315"/>
      <c r="G212" s="273" t="s">
        <v>96</v>
      </c>
      <c r="H212" s="200"/>
      <c r="I212" s="200"/>
      <c r="J212" s="200"/>
      <c r="K212" s="200"/>
      <c r="L212" s="200"/>
      <c r="M212" s="200"/>
      <c r="N212" s="200"/>
      <c r="O212" s="200"/>
      <c r="P212" s="201"/>
      <c r="Q212" s="216" t="s">
        <v>97</v>
      </c>
      <c r="R212" s="200"/>
      <c r="S212" s="200"/>
      <c r="T212" s="200"/>
      <c r="U212" s="200"/>
      <c r="V212" s="200"/>
      <c r="W212" s="200"/>
      <c r="X212" s="200"/>
      <c r="Y212" s="200"/>
      <c r="Z212" s="200"/>
      <c r="AA212" s="200"/>
      <c r="AB212" s="288" t="s">
        <v>98</v>
      </c>
      <c r="AC212" s="200"/>
      <c r="AD212" s="201"/>
      <c r="AE212" s="216" t="s">
        <v>99</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c r="A213" s="988"/>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988"/>
      <c r="B214" s="254"/>
      <c r="C214" s="253"/>
      <c r="D214" s="254"/>
      <c r="E214" s="253"/>
      <c r="F214" s="315"/>
      <c r="G214" s="233"/>
      <c r="H214" s="192"/>
      <c r="I214" s="192"/>
      <c r="J214" s="192"/>
      <c r="K214" s="192"/>
      <c r="L214" s="192"/>
      <c r="M214" s="192"/>
      <c r="N214" s="192"/>
      <c r="O214" s="192"/>
      <c r="P214" s="234"/>
      <c r="Q214" s="975"/>
      <c r="R214" s="976"/>
      <c r="S214" s="976"/>
      <c r="T214" s="976"/>
      <c r="U214" s="976"/>
      <c r="V214" s="976"/>
      <c r="W214" s="976"/>
      <c r="X214" s="976"/>
      <c r="Y214" s="976"/>
      <c r="Z214" s="976"/>
      <c r="AA214" s="97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988"/>
      <c r="B215" s="254"/>
      <c r="C215" s="253"/>
      <c r="D215" s="254"/>
      <c r="E215" s="253"/>
      <c r="F215" s="315"/>
      <c r="G215" s="235"/>
      <c r="H215" s="236"/>
      <c r="I215" s="236"/>
      <c r="J215" s="236"/>
      <c r="K215" s="236"/>
      <c r="L215" s="236"/>
      <c r="M215" s="236"/>
      <c r="N215" s="236"/>
      <c r="O215" s="236"/>
      <c r="P215" s="237"/>
      <c r="Q215" s="978"/>
      <c r="R215" s="979"/>
      <c r="S215" s="979"/>
      <c r="T215" s="979"/>
      <c r="U215" s="979"/>
      <c r="V215" s="979"/>
      <c r="W215" s="979"/>
      <c r="X215" s="979"/>
      <c r="Y215" s="979"/>
      <c r="Z215" s="979"/>
      <c r="AA215" s="98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988"/>
      <c r="B216" s="254"/>
      <c r="C216" s="253"/>
      <c r="D216" s="254"/>
      <c r="E216" s="253"/>
      <c r="F216" s="315"/>
      <c r="G216" s="235"/>
      <c r="H216" s="236"/>
      <c r="I216" s="236"/>
      <c r="J216" s="236"/>
      <c r="K216" s="236"/>
      <c r="L216" s="236"/>
      <c r="M216" s="236"/>
      <c r="N216" s="236"/>
      <c r="O216" s="236"/>
      <c r="P216" s="237"/>
      <c r="Q216" s="978"/>
      <c r="R216" s="979"/>
      <c r="S216" s="979"/>
      <c r="T216" s="979"/>
      <c r="U216" s="979"/>
      <c r="V216" s="979"/>
      <c r="W216" s="979"/>
      <c r="X216" s="979"/>
      <c r="Y216" s="979"/>
      <c r="Z216" s="979"/>
      <c r="AA216" s="980"/>
      <c r="AB216" s="259"/>
      <c r="AC216" s="260"/>
      <c r="AD216" s="260"/>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88"/>
      <c r="B217" s="254"/>
      <c r="C217" s="253"/>
      <c r="D217" s="254"/>
      <c r="E217" s="253"/>
      <c r="F217" s="315"/>
      <c r="G217" s="235"/>
      <c r="H217" s="236"/>
      <c r="I217" s="236"/>
      <c r="J217" s="236"/>
      <c r="K217" s="236"/>
      <c r="L217" s="236"/>
      <c r="M217" s="236"/>
      <c r="N217" s="236"/>
      <c r="O217" s="236"/>
      <c r="P217" s="237"/>
      <c r="Q217" s="978"/>
      <c r="R217" s="979"/>
      <c r="S217" s="979"/>
      <c r="T217" s="979"/>
      <c r="U217" s="979"/>
      <c r="V217" s="979"/>
      <c r="W217" s="979"/>
      <c r="X217" s="979"/>
      <c r="Y217" s="979"/>
      <c r="Z217" s="979"/>
      <c r="AA217" s="980"/>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988"/>
      <c r="B218" s="254"/>
      <c r="C218" s="253"/>
      <c r="D218" s="254"/>
      <c r="E218" s="253"/>
      <c r="F218" s="315"/>
      <c r="G218" s="238"/>
      <c r="H218" s="195"/>
      <c r="I218" s="195"/>
      <c r="J218" s="195"/>
      <c r="K218" s="195"/>
      <c r="L218" s="195"/>
      <c r="M218" s="195"/>
      <c r="N218" s="195"/>
      <c r="O218" s="195"/>
      <c r="P218" s="239"/>
      <c r="Q218" s="981"/>
      <c r="R218" s="982"/>
      <c r="S218" s="982"/>
      <c r="T218" s="982"/>
      <c r="U218" s="982"/>
      <c r="V218" s="982"/>
      <c r="W218" s="982"/>
      <c r="X218" s="982"/>
      <c r="Y218" s="982"/>
      <c r="Z218" s="982"/>
      <c r="AA218" s="983"/>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988"/>
      <c r="B219" s="254"/>
      <c r="C219" s="253"/>
      <c r="D219" s="254"/>
      <c r="E219" s="253"/>
      <c r="F219" s="315"/>
      <c r="G219" s="273" t="s">
        <v>96</v>
      </c>
      <c r="H219" s="200"/>
      <c r="I219" s="200"/>
      <c r="J219" s="200"/>
      <c r="K219" s="200"/>
      <c r="L219" s="200"/>
      <c r="M219" s="200"/>
      <c r="N219" s="200"/>
      <c r="O219" s="200"/>
      <c r="P219" s="201"/>
      <c r="Q219" s="216" t="s">
        <v>97</v>
      </c>
      <c r="R219" s="200"/>
      <c r="S219" s="200"/>
      <c r="T219" s="200"/>
      <c r="U219" s="200"/>
      <c r="V219" s="200"/>
      <c r="W219" s="200"/>
      <c r="X219" s="200"/>
      <c r="Y219" s="200"/>
      <c r="Z219" s="200"/>
      <c r="AA219" s="200"/>
      <c r="AB219" s="288" t="s">
        <v>98</v>
      </c>
      <c r="AC219" s="200"/>
      <c r="AD219" s="201"/>
      <c r="AE219" s="274" t="s">
        <v>99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988"/>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88"/>
      <c r="B221" s="254"/>
      <c r="C221" s="253"/>
      <c r="D221" s="254"/>
      <c r="E221" s="253"/>
      <c r="F221" s="315"/>
      <c r="G221" s="233"/>
      <c r="H221" s="192"/>
      <c r="I221" s="192"/>
      <c r="J221" s="192"/>
      <c r="K221" s="192"/>
      <c r="L221" s="192"/>
      <c r="M221" s="192"/>
      <c r="N221" s="192"/>
      <c r="O221" s="192"/>
      <c r="P221" s="234"/>
      <c r="Q221" s="975"/>
      <c r="R221" s="976"/>
      <c r="S221" s="976"/>
      <c r="T221" s="976"/>
      <c r="U221" s="976"/>
      <c r="V221" s="976"/>
      <c r="W221" s="976"/>
      <c r="X221" s="976"/>
      <c r="Y221" s="976"/>
      <c r="Z221" s="976"/>
      <c r="AA221" s="97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988"/>
      <c r="B222" s="254"/>
      <c r="C222" s="253"/>
      <c r="D222" s="254"/>
      <c r="E222" s="253"/>
      <c r="F222" s="315"/>
      <c r="G222" s="235"/>
      <c r="H222" s="236"/>
      <c r="I222" s="236"/>
      <c r="J222" s="236"/>
      <c r="K222" s="236"/>
      <c r="L222" s="236"/>
      <c r="M222" s="236"/>
      <c r="N222" s="236"/>
      <c r="O222" s="236"/>
      <c r="P222" s="237"/>
      <c r="Q222" s="978"/>
      <c r="R222" s="979"/>
      <c r="S222" s="979"/>
      <c r="T222" s="979"/>
      <c r="U222" s="979"/>
      <c r="V222" s="979"/>
      <c r="W222" s="979"/>
      <c r="X222" s="979"/>
      <c r="Y222" s="979"/>
      <c r="Z222" s="979"/>
      <c r="AA222" s="98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988"/>
      <c r="B223" s="254"/>
      <c r="C223" s="253"/>
      <c r="D223" s="254"/>
      <c r="E223" s="253"/>
      <c r="F223" s="315"/>
      <c r="G223" s="235"/>
      <c r="H223" s="236"/>
      <c r="I223" s="236"/>
      <c r="J223" s="236"/>
      <c r="K223" s="236"/>
      <c r="L223" s="236"/>
      <c r="M223" s="236"/>
      <c r="N223" s="236"/>
      <c r="O223" s="236"/>
      <c r="P223" s="237"/>
      <c r="Q223" s="978"/>
      <c r="R223" s="979"/>
      <c r="S223" s="979"/>
      <c r="T223" s="979"/>
      <c r="U223" s="979"/>
      <c r="V223" s="979"/>
      <c r="W223" s="979"/>
      <c r="X223" s="979"/>
      <c r="Y223" s="979"/>
      <c r="Z223" s="979"/>
      <c r="AA223" s="980"/>
      <c r="AB223" s="259"/>
      <c r="AC223" s="260"/>
      <c r="AD223" s="260"/>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88"/>
      <c r="B224" s="254"/>
      <c r="C224" s="253"/>
      <c r="D224" s="254"/>
      <c r="E224" s="253"/>
      <c r="F224" s="315"/>
      <c r="G224" s="235"/>
      <c r="H224" s="236"/>
      <c r="I224" s="236"/>
      <c r="J224" s="236"/>
      <c r="K224" s="236"/>
      <c r="L224" s="236"/>
      <c r="M224" s="236"/>
      <c r="N224" s="236"/>
      <c r="O224" s="236"/>
      <c r="P224" s="237"/>
      <c r="Q224" s="978"/>
      <c r="R224" s="979"/>
      <c r="S224" s="979"/>
      <c r="T224" s="979"/>
      <c r="U224" s="979"/>
      <c r="V224" s="979"/>
      <c r="W224" s="979"/>
      <c r="X224" s="979"/>
      <c r="Y224" s="979"/>
      <c r="Z224" s="979"/>
      <c r="AA224" s="980"/>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988"/>
      <c r="B225" s="254"/>
      <c r="C225" s="253"/>
      <c r="D225" s="254"/>
      <c r="E225" s="253"/>
      <c r="F225" s="315"/>
      <c r="G225" s="238"/>
      <c r="H225" s="195"/>
      <c r="I225" s="195"/>
      <c r="J225" s="195"/>
      <c r="K225" s="195"/>
      <c r="L225" s="195"/>
      <c r="M225" s="195"/>
      <c r="N225" s="195"/>
      <c r="O225" s="195"/>
      <c r="P225" s="239"/>
      <c r="Q225" s="981"/>
      <c r="R225" s="982"/>
      <c r="S225" s="982"/>
      <c r="T225" s="982"/>
      <c r="U225" s="982"/>
      <c r="V225" s="982"/>
      <c r="W225" s="982"/>
      <c r="X225" s="982"/>
      <c r="Y225" s="982"/>
      <c r="Z225" s="982"/>
      <c r="AA225" s="983"/>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988"/>
      <c r="B226" s="254"/>
      <c r="C226" s="253"/>
      <c r="D226" s="254"/>
      <c r="E226" s="253"/>
      <c r="F226" s="315"/>
      <c r="G226" s="273" t="s">
        <v>96</v>
      </c>
      <c r="H226" s="200"/>
      <c r="I226" s="200"/>
      <c r="J226" s="200"/>
      <c r="K226" s="200"/>
      <c r="L226" s="200"/>
      <c r="M226" s="200"/>
      <c r="N226" s="200"/>
      <c r="O226" s="200"/>
      <c r="P226" s="201"/>
      <c r="Q226" s="216" t="s">
        <v>97</v>
      </c>
      <c r="R226" s="200"/>
      <c r="S226" s="200"/>
      <c r="T226" s="200"/>
      <c r="U226" s="200"/>
      <c r="V226" s="200"/>
      <c r="W226" s="200"/>
      <c r="X226" s="200"/>
      <c r="Y226" s="200"/>
      <c r="Z226" s="200"/>
      <c r="AA226" s="200"/>
      <c r="AB226" s="288" t="s">
        <v>98</v>
      </c>
      <c r="AC226" s="200"/>
      <c r="AD226" s="201"/>
      <c r="AE226" s="274" t="s">
        <v>99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988"/>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88"/>
      <c r="B228" s="254"/>
      <c r="C228" s="253"/>
      <c r="D228" s="254"/>
      <c r="E228" s="253"/>
      <c r="F228" s="315"/>
      <c r="G228" s="233"/>
      <c r="H228" s="192"/>
      <c r="I228" s="192"/>
      <c r="J228" s="192"/>
      <c r="K228" s="192"/>
      <c r="L228" s="192"/>
      <c r="M228" s="192"/>
      <c r="N228" s="192"/>
      <c r="O228" s="192"/>
      <c r="P228" s="234"/>
      <c r="Q228" s="975"/>
      <c r="R228" s="976"/>
      <c r="S228" s="976"/>
      <c r="T228" s="976"/>
      <c r="U228" s="976"/>
      <c r="V228" s="976"/>
      <c r="W228" s="976"/>
      <c r="X228" s="976"/>
      <c r="Y228" s="976"/>
      <c r="Z228" s="976"/>
      <c r="AA228" s="97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988"/>
      <c r="B229" s="254"/>
      <c r="C229" s="253"/>
      <c r="D229" s="254"/>
      <c r="E229" s="253"/>
      <c r="F229" s="315"/>
      <c r="G229" s="235"/>
      <c r="H229" s="236"/>
      <c r="I229" s="236"/>
      <c r="J229" s="236"/>
      <c r="K229" s="236"/>
      <c r="L229" s="236"/>
      <c r="M229" s="236"/>
      <c r="N229" s="236"/>
      <c r="O229" s="236"/>
      <c r="P229" s="237"/>
      <c r="Q229" s="978"/>
      <c r="R229" s="979"/>
      <c r="S229" s="979"/>
      <c r="T229" s="979"/>
      <c r="U229" s="979"/>
      <c r="V229" s="979"/>
      <c r="W229" s="979"/>
      <c r="X229" s="979"/>
      <c r="Y229" s="979"/>
      <c r="Z229" s="979"/>
      <c r="AA229" s="98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988"/>
      <c r="B230" s="254"/>
      <c r="C230" s="253"/>
      <c r="D230" s="254"/>
      <c r="E230" s="253"/>
      <c r="F230" s="315"/>
      <c r="G230" s="235"/>
      <c r="H230" s="236"/>
      <c r="I230" s="236"/>
      <c r="J230" s="236"/>
      <c r="K230" s="236"/>
      <c r="L230" s="236"/>
      <c r="M230" s="236"/>
      <c r="N230" s="236"/>
      <c r="O230" s="236"/>
      <c r="P230" s="237"/>
      <c r="Q230" s="978"/>
      <c r="R230" s="979"/>
      <c r="S230" s="979"/>
      <c r="T230" s="979"/>
      <c r="U230" s="979"/>
      <c r="V230" s="979"/>
      <c r="W230" s="979"/>
      <c r="X230" s="979"/>
      <c r="Y230" s="979"/>
      <c r="Z230" s="979"/>
      <c r="AA230" s="980"/>
      <c r="AB230" s="259"/>
      <c r="AC230" s="260"/>
      <c r="AD230" s="260"/>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88"/>
      <c r="B231" s="254"/>
      <c r="C231" s="253"/>
      <c r="D231" s="254"/>
      <c r="E231" s="253"/>
      <c r="F231" s="315"/>
      <c r="G231" s="235"/>
      <c r="H231" s="236"/>
      <c r="I231" s="236"/>
      <c r="J231" s="236"/>
      <c r="K231" s="236"/>
      <c r="L231" s="236"/>
      <c r="M231" s="236"/>
      <c r="N231" s="236"/>
      <c r="O231" s="236"/>
      <c r="P231" s="237"/>
      <c r="Q231" s="978"/>
      <c r="R231" s="979"/>
      <c r="S231" s="979"/>
      <c r="T231" s="979"/>
      <c r="U231" s="979"/>
      <c r="V231" s="979"/>
      <c r="W231" s="979"/>
      <c r="X231" s="979"/>
      <c r="Y231" s="979"/>
      <c r="Z231" s="979"/>
      <c r="AA231" s="980"/>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988"/>
      <c r="B232" s="254"/>
      <c r="C232" s="253"/>
      <c r="D232" s="254"/>
      <c r="E232" s="253"/>
      <c r="F232" s="315"/>
      <c r="G232" s="238"/>
      <c r="H232" s="195"/>
      <c r="I232" s="195"/>
      <c r="J232" s="195"/>
      <c r="K232" s="195"/>
      <c r="L232" s="195"/>
      <c r="M232" s="195"/>
      <c r="N232" s="195"/>
      <c r="O232" s="195"/>
      <c r="P232" s="239"/>
      <c r="Q232" s="981"/>
      <c r="R232" s="982"/>
      <c r="S232" s="982"/>
      <c r="T232" s="982"/>
      <c r="U232" s="982"/>
      <c r="V232" s="982"/>
      <c r="W232" s="982"/>
      <c r="X232" s="982"/>
      <c r="Y232" s="982"/>
      <c r="Z232" s="982"/>
      <c r="AA232" s="983"/>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988"/>
      <c r="B233" s="254"/>
      <c r="C233" s="253"/>
      <c r="D233" s="254"/>
      <c r="E233" s="253"/>
      <c r="F233" s="315"/>
      <c r="G233" s="273" t="s">
        <v>96</v>
      </c>
      <c r="H233" s="200"/>
      <c r="I233" s="200"/>
      <c r="J233" s="200"/>
      <c r="K233" s="200"/>
      <c r="L233" s="200"/>
      <c r="M233" s="200"/>
      <c r="N233" s="200"/>
      <c r="O233" s="200"/>
      <c r="P233" s="201"/>
      <c r="Q233" s="216" t="s">
        <v>97</v>
      </c>
      <c r="R233" s="200"/>
      <c r="S233" s="200"/>
      <c r="T233" s="200"/>
      <c r="U233" s="200"/>
      <c r="V233" s="200"/>
      <c r="W233" s="200"/>
      <c r="X233" s="200"/>
      <c r="Y233" s="200"/>
      <c r="Z233" s="200"/>
      <c r="AA233" s="200"/>
      <c r="AB233" s="288" t="s">
        <v>98</v>
      </c>
      <c r="AC233" s="200"/>
      <c r="AD233" s="201"/>
      <c r="AE233" s="274" t="s">
        <v>99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988"/>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88"/>
      <c r="B235" s="254"/>
      <c r="C235" s="253"/>
      <c r="D235" s="254"/>
      <c r="E235" s="253"/>
      <c r="F235" s="315"/>
      <c r="G235" s="233"/>
      <c r="H235" s="192"/>
      <c r="I235" s="192"/>
      <c r="J235" s="192"/>
      <c r="K235" s="192"/>
      <c r="L235" s="192"/>
      <c r="M235" s="192"/>
      <c r="N235" s="192"/>
      <c r="O235" s="192"/>
      <c r="P235" s="234"/>
      <c r="Q235" s="975"/>
      <c r="R235" s="976"/>
      <c r="S235" s="976"/>
      <c r="T235" s="976"/>
      <c r="U235" s="976"/>
      <c r="V235" s="976"/>
      <c r="W235" s="976"/>
      <c r="X235" s="976"/>
      <c r="Y235" s="976"/>
      <c r="Z235" s="976"/>
      <c r="AA235" s="97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988"/>
      <c r="B236" s="254"/>
      <c r="C236" s="253"/>
      <c r="D236" s="254"/>
      <c r="E236" s="253"/>
      <c r="F236" s="315"/>
      <c r="G236" s="235"/>
      <c r="H236" s="236"/>
      <c r="I236" s="236"/>
      <c r="J236" s="236"/>
      <c r="K236" s="236"/>
      <c r="L236" s="236"/>
      <c r="M236" s="236"/>
      <c r="N236" s="236"/>
      <c r="O236" s="236"/>
      <c r="P236" s="237"/>
      <c r="Q236" s="978"/>
      <c r="R236" s="979"/>
      <c r="S236" s="979"/>
      <c r="T236" s="979"/>
      <c r="U236" s="979"/>
      <c r="V236" s="979"/>
      <c r="W236" s="979"/>
      <c r="X236" s="979"/>
      <c r="Y236" s="979"/>
      <c r="Z236" s="979"/>
      <c r="AA236" s="98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988"/>
      <c r="B237" s="254"/>
      <c r="C237" s="253"/>
      <c r="D237" s="254"/>
      <c r="E237" s="253"/>
      <c r="F237" s="315"/>
      <c r="G237" s="235"/>
      <c r="H237" s="236"/>
      <c r="I237" s="236"/>
      <c r="J237" s="236"/>
      <c r="K237" s="236"/>
      <c r="L237" s="236"/>
      <c r="M237" s="236"/>
      <c r="N237" s="236"/>
      <c r="O237" s="236"/>
      <c r="P237" s="237"/>
      <c r="Q237" s="978"/>
      <c r="R237" s="979"/>
      <c r="S237" s="979"/>
      <c r="T237" s="979"/>
      <c r="U237" s="979"/>
      <c r="V237" s="979"/>
      <c r="W237" s="979"/>
      <c r="X237" s="979"/>
      <c r="Y237" s="979"/>
      <c r="Z237" s="979"/>
      <c r="AA237" s="980"/>
      <c r="AB237" s="259"/>
      <c r="AC237" s="260"/>
      <c r="AD237" s="260"/>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88"/>
      <c r="B238" s="254"/>
      <c r="C238" s="253"/>
      <c r="D238" s="254"/>
      <c r="E238" s="253"/>
      <c r="F238" s="315"/>
      <c r="G238" s="235"/>
      <c r="H238" s="236"/>
      <c r="I238" s="236"/>
      <c r="J238" s="236"/>
      <c r="K238" s="236"/>
      <c r="L238" s="236"/>
      <c r="M238" s="236"/>
      <c r="N238" s="236"/>
      <c r="O238" s="236"/>
      <c r="P238" s="237"/>
      <c r="Q238" s="978"/>
      <c r="R238" s="979"/>
      <c r="S238" s="979"/>
      <c r="T238" s="979"/>
      <c r="U238" s="979"/>
      <c r="V238" s="979"/>
      <c r="W238" s="979"/>
      <c r="X238" s="979"/>
      <c r="Y238" s="979"/>
      <c r="Z238" s="979"/>
      <c r="AA238" s="980"/>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988"/>
      <c r="B239" s="254"/>
      <c r="C239" s="253"/>
      <c r="D239" s="254"/>
      <c r="E239" s="253"/>
      <c r="F239" s="315"/>
      <c r="G239" s="238"/>
      <c r="H239" s="195"/>
      <c r="I239" s="195"/>
      <c r="J239" s="195"/>
      <c r="K239" s="195"/>
      <c r="L239" s="195"/>
      <c r="M239" s="195"/>
      <c r="N239" s="195"/>
      <c r="O239" s="195"/>
      <c r="P239" s="239"/>
      <c r="Q239" s="981"/>
      <c r="R239" s="982"/>
      <c r="S239" s="982"/>
      <c r="T239" s="982"/>
      <c r="U239" s="982"/>
      <c r="V239" s="982"/>
      <c r="W239" s="982"/>
      <c r="X239" s="982"/>
      <c r="Y239" s="982"/>
      <c r="Z239" s="982"/>
      <c r="AA239" s="983"/>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988"/>
      <c r="B240" s="254"/>
      <c r="C240" s="253"/>
      <c r="D240" s="254"/>
      <c r="E240" s="253"/>
      <c r="F240" s="315"/>
      <c r="G240" s="273" t="s">
        <v>96</v>
      </c>
      <c r="H240" s="200"/>
      <c r="I240" s="200"/>
      <c r="J240" s="200"/>
      <c r="K240" s="200"/>
      <c r="L240" s="200"/>
      <c r="M240" s="200"/>
      <c r="N240" s="200"/>
      <c r="O240" s="200"/>
      <c r="P240" s="201"/>
      <c r="Q240" s="216" t="s">
        <v>97</v>
      </c>
      <c r="R240" s="200"/>
      <c r="S240" s="200"/>
      <c r="T240" s="200"/>
      <c r="U240" s="200"/>
      <c r="V240" s="200"/>
      <c r="W240" s="200"/>
      <c r="X240" s="200"/>
      <c r="Y240" s="200"/>
      <c r="Z240" s="200"/>
      <c r="AA240" s="200"/>
      <c r="AB240" s="288" t="s">
        <v>98</v>
      </c>
      <c r="AC240" s="200"/>
      <c r="AD240" s="201"/>
      <c r="AE240" s="274" t="s">
        <v>99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988"/>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88"/>
      <c r="B242" s="254"/>
      <c r="C242" s="253"/>
      <c r="D242" s="254"/>
      <c r="E242" s="253"/>
      <c r="F242" s="315"/>
      <c r="G242" s="233"/>
      <c r="H242" s="192"/>
      <c r="I242" s="192"/>
      <c r="J242" s="192"/>
      <c r="K242" s="192"/>
      <c r="L242" s="192"/>
      <c r="M242" s="192"/>
      <c r="N242" s="192"/>
      <c r="O242" s="192"/>
      <c r="P242" s="234"/>
      <c r="Q242" s="975"/>
      <c r="R242" s="976"/>
      <c r="S242" s="976"/>
      <c r="T242" s="976"/>
      <c r="U242" s="976"/>
      <c r="V242" s="976"/>
      <c r="W242" s="976"/>
      <c r="X242" s="976"/>
      <c r="Y242" s="976"/>
      <c r="Z242" s="976"/>
      <c r="AA242" s="97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988"/>
      <c r="B243" s="254"/>
      <c r="C243" s="253"/>
      <c r="D243" s="254"/>
      <c r="E243" s="253"/>
      <c r="F243" s="315"/>
      <c r="G243" s="235"/>
      <c r="H243" s="236"/>
      <c r="I243" s="236"/>
      <c r="J243" s="236"/>
      <c r="K243" s="236"/>
      <c r="L243" s="236"/>
      <c r="M243" s="236"/>
      <c r="N243" s="236"/>
      <c r="O243" s="236"/>
      <c r="P243" s="237"/>
      <c r="Q243" s="978"/>
      <c r="R243" s="979"/>
      <c r="S243" s="979"/>
      <c r="T243" s="979"/>
      <c r="U243" s="979"/>
      <c r="V243" s="979"/>
      <c r="W243" s="979"/>
      <c r="X243" s="979"/>
      <c r="Y243" s="979"/>
      <c r="Z243" s="979"/>
      <c r="AA243" s="98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988"/>
      <c r="B244" s="254"/>
      <c r="C244" s="253"/>
      <c r="D244" s="254"/>
      <c r="E244" s="253"/>
      <c r="F244" s="315"/>
      <c r="G244" s="235"/>
      <c r="H244" s="236"/>
      <c r="I244" s="236"/>
      <c r="J244" s="236"/>
      <c r="K244" s="236"/>
      <c r="L244" s="236"/>
      <c r="M244" s="236"/>
      <c r="N244" s="236"/>
      <c r="O244" s="236"/>
      <c r="P244" s="237"/>
      <c r="Q244" s="978"/>
      <c r="R244" s="979"/>
      <c r="S244" s="979"/>
      <c r="T244" s="979"/>
      <c r="U244" s="979"/>
      <c r="V244" s="979"/>
      <c r="W244" s="979"/>
      <c r="X244" s="979"/>
      <c r="Y244" s="979"/>
      <c r="Z244" s="979"/>
      <c r="AA244" s="980"/>
      <c r="AB244" s="259"/>
      <c r="AC244" s="260"/>
      <c r="AD244" s="260"/>
      <c r="AE244" s="265" t="s">
        <v>100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988"/>
      <c r="B245" s="254"/>
      <c r="C245" s="253"/>
      <c r="D245" s="254"/>
      <c r="E245" s="253"/>
      <c r="F245" s="315"/>
      <c r="G245" s="235"/>
      <c r="H245" s="236"/>
      <c r="I245" s="236"/>
      <c r="J245" s="236"/>
      <c r="K245" s="236"/>
      <c r="L245" s="236"/>
      <c r="M245" s="236"/>
      <c r="N245" s="236"/>
      <c r="O245" s="236"/>
      <c r="P245" s="237"/>
      <c r="Q245" s="978"/>
      <c r="R245" s="979"/>
      <c r="S245" s="979"/>
      <c r="T245" s="979"/>
      <c r="U245" s="979"/>
      <c r="V245" s="979"/>
      <c r="W245" s="979"/>
      <c r="X245" s="979"/>
      <c r="Y245" s="979"/>
      <c r="Z245" s="979"/>
      <c r="AA245" s="980"/>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988"/>
      <c r="B246" s="254"/>
      <c r="C246" s="253"/>
      <c r="D246" s="254"/>
      <c r="E246" s="316"/>
      <c r="F246" s="317"/>
      <c r="G246" s="238"/>
      <c r="H246" s="195"/>
      <c r="I246" s="195"/>
      <c r="J246" s="195"/>
      <c r="K246" s="195"/>
      <c r="L246" s="195"/>
      <c r="M246" s="195"/>
      <c r="N246" s="195"/>
      <c r="O246" s="195"/>
      <c r="P246" s="239"/>
      <c r="Q246" s="981"/>
      <c r="R246" s="982"/>
      <c r="S246" s="982"/>
      <c r="T246" s="982"/>
      <c r="U246" s="982"/>
      <c r="V246" s="982"/>
      <c r="W246" s="982"/>
      <c r="X246" s="982"/>
      <c r="Y246" s="982"/>
      <c r="Z246" s="982"/>
      <c r="AA246" s="983"/>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988"/>
      <c r="B247" s="254"/>
      <c r="C247" s="253"/>
      <c r="D247" s="254"/>
      <c r="E247" s="188" t="s">
        <v>101</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988"/>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988"/>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c r="A250" s="988"/>
      <c r="B250" s="254"/>
      <c r="C250" s="253"/>
      <c r="D250" s="254"/>
      <c r="E250" s="309" t="s">
        <v>90</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988"/>
      <c r="B251" s="254"/>
      <c r="C251" s="253"/>
      <c r="D251" s="254"/>
      <c r="E251" s="240" t="s">
        <v>91</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88"/>
      <c r="B252" s="254"/>
      <c r="C252" s="253"/>
      <c r="D252" s="254"/>
      <c r="E252" s="251" t="s">
        <v>92</v>
      </c>
      <c r="F252" s="314"/>
      <c r="G252" s="283" t="s">
        <v>93</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44</v>
      </c>
      <c r="AC252" s="269"/>
      <c r="AD252" s="270"/>
      <c r="AE252" s="216" t="s">
        <v>20</v>
      </c>
      <c r="AF252" s="200"/>
      <c r="AG252" s="200"/>
      <c r="AH252" s="201"/>
      <c r="AI252" s="216" t="s">
        <v>21</v>
      </c>
      <c r="AJ252" s="200"/>
      <c r="AK252" s="200"/>
      <c r="AL252" s="201"/>
      <c r="AM252" s="216" t="s">
        <v>22</v>
      </c>
      <c r="AN252" s="200"/>
      <c r="AO252" s="200"/>
      <c r="AP252" s="201"/>
      <c r="AQ252" s="268" t="s">
        <v>46</v>
      </c>
      <c r="AR252" s="269"/>
      <c r="AS252" s="269"/>
      <c r="AT252" s="270"/>
      <c r="AU252" s="280" t="s">
        <v>94</v>
      </c>
      <c r="AV252" s="280"/>
      <c r="AW252" s="280"/>
      <c r="AX252" s="281"/>
      <c r="AY252">
        <f>COUNTA($G$254)</f>
        <v>0</v>
      </c>
    </row>
    <row r="253" spans="1:51" ht="18.75" hidden="1" customHeight="1">
      <c r="A253" s="988"/>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48</v>
      </c>
      <c r="AT253" s="203"/>
      <c r="AU253" s="179"/>
      <c r="AV253" s="179"/>
      <c r="AW253" s="180" t="s">
        <v>49</v>
      </c>
      <c r="AX253" s="181"/>
      <c r="AY253">
        <f>$AY$252</f>
        <v>0</v>
      </c>
    </row>
    <row r="254" spans="1:51" ht="39.75" hidden="1" customHeight="1">
      <c r="A254" s="988"/>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95</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988"/>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51</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988"/>
      <c r="B256" s="254"/>
      <c r="C256" s="253"/>
      <c r="D256" s="254"/>
      <c r="E256" s="253"/>
      <c r="F256" s="315"/>
      <c r="G256" s="283" t="s">
        <v>93</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44</v>
      </c>
      <c r="AC256" s="269"/>
      <c r="AD256" s="270"/>
      <c r="AE256" s="216" t="s">
        <v>20</v>
      </c>
      <c r="AF256" s="200"/>
      <c r="AG256" s="200"/>
      <c r="AH256" s="201"/>
      <c r="AI256" s="216" t="s">
        <v>21</v>
      </c>
      <c r="AJ256" s="200"/>
      <c r="AK256" s="200"/>
      <c r="AL256" s="201"/>
      <c r="AM256" s="216" t="s">
        <v>22</v>
      </c>
      <c r="AN256" s="200"/>
      <c r="AO256" s="200"/>
      <c r="AP256" s="201"/>
      <c r="AQ256" s="268" t="s">
        <v>46</v>
      </c>
      <c r="AR256" s="269"/>
      <c r="AS256" s="269"/>
      <c r="AT256" s="270"/>
      <c r="AU256" s="280" t="s">
        <v>94</v>
      </c>
      <c r="AV256" s="280"/>
      <c r="AW256" s="280"/>
      <c r="AX256" s="281"/>
      <c r="AY256">
        <f>COUNTA($G$258)</f>
        <v>0</v>
      </c>
    </row>
    <row r="257" spans="1:51" ht="18.75" hidden="1" customHeight="1">
      <c r="A257" s="988"/>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48</v>
      </c>
      <c r="AT257" s="203"/>
      <c r="AU257" s="179"/>
      <c r="AV257" s="179"/>
      <c r="AW257" s="180" t="s">
        <v>49</v>
      </c>
      <c r="AX257" s="181"/>
      <c r="AY257">
        <f>$AY$256</f>
        <v>0</v>
      </c>
    </row>
    <row r="258" spans="1:51" ht="39.75" hidden="1" customHeight="1">
      <c r="A258" s="988"/>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95</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988"/>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51</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988"/>
      <c r="B260" s="254"/>
      <c r="C260" s="253"/>
      <c r="D260" s="254"/>
      <c r="E260" s="253"/>
      <c r="F260" s="315"/>
      <c r="G260" s="283" t="s">
        <v>93</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44</v>
      </c>
      <c r="AC260" s="269"/>
      <c r="AD260" s="270"/>
      <c r="AE260" s="216" t="s">
        <v>20</v>
      </c>
      <c r="AF260" s="200"/>
      <c r="AG260" s="200"/>
      <c r="AH260" s="201"/>
      <c r="AI260" s="216" t="s">
        <v>21</v>
      </c>
      <c r="AJ260" s="200"/>
      <c r="AK260" s="200"/>
      <c r="AL260" s="201"/>
      <c r="AM260" s="216" t="s">
        <v>22</v>
      </c>
      <c r="AN260" s="200"/>
      <c r="AO260" s="200"/>
      <c r="AP260" s="201"/>
      <c r="AQ260" s="268" t="s">
        <v>46</v>
      </c>
      <c r="AR260" s="269"/>
      <c r="AS260" s="269"/>
      <c r="AT260" s="270"/>
      <c r="AU260" s="280" t="s">
        <v>94</v>
      </c>
      <c r="AV260" s="280"/>
      <c r="AW260" s="280"/>
      <c r="AX260" s="281"/>
      <c r="AY260">
        <f>COUNTA($G$262)</f>
        <v>0</v>
      </c>
    </row>
    <row r="261" spans="1:51" ht="18.75" hidden="1" customHeight="1">
      <c r="A261" s="988"/>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48</v>
      </c>
      <c r="AT261" s="203"/>
      <c r="AU261" s="179"/>
      <c r="AV261" s="179"/>
      <c r="AW261" s="180" t="s">
        <v>49</v>
      </c>
      <c r="AX261" s="181"/>
      <c r="AY261">
        <f>$AY$260</f>
        <v>0</v>
      </c>
    </row>
    <row r="262" spans="1:51" ht="39.75" hidden="1" customHeight="1">
      <c r="A262" s="988"/>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95</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988"/>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51</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988"/>
      <c r="B264" s="254"/>
      <c r="C264" s="253"/>
      <c r="D264" s="254"/>
      <c r="E264" s="253"/>
      <c r="F264" s="315"/>
      <c r="G264" s="273" t="s">
        <v>93</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44</v>
      </c>
      <c r="AC264" s="200"/>
      <c r="AD264" s="201"/>
      <c r="AE264" s="216" t="s">
        <v>20</v>
      </c>
      <c r="AF264" s="200"/>
      <c r="AG264" s="200"/>
      <c r="AH264" s="201"/>
      <c r="AI264" s="216" t="s">
        <v>21</v>
      </c>
      <c r="AJ264" s="200"/>
      <c r="AK264" s="200"/>
      <c r="AL264" s="201"/>
      <c r="AM264" s="216" t="s">
        <v>22</v>
      </c>
      <c r="AN264" s="200"/>
      <c r="AO264" s="200"/>
      <c r="AP264" s="201"/>
      <c r="AQ264" s="216" t="s">
        <v>46</v>
      </c>
      <c r="AR264" s="200"/>
      <c r="AS264" s="200"/>
      <c r="AT264" s="201"/>
      <c r="AU264" s="177" t="s">
        <v>94</v>
      </c>
      <c r="AV264" s="177"/>
      <c r="AW264" s="177"/>
      <c r="AX264" s="178"/>
      <c r="AY264">
        <f>COUNTA($G$266)</f>
        <v>0</v>
      </c>
    </row>
    <row r="265" spans="1:51" ht="18.75" hidden="1" customHeight="1">
      <c r="A265" s="988"/>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48</v>
      </c>
      <c r="AT265" s="203"/>
      <c r="AU265" s="179"/>
      <c r="AV265" s="179"/>
      <c r="AW265" s="180" t="s">
        <v>49</v>
      </c>
      <c r="AX265" s="181"/>
      <c r="AY265">
        <f>$AY$264</f>
        <v>0</v>
      </c>
    </row>
    <row r="266" spans="1:51" ht="39.75" hidden="1" customHeight="1">
      <c r="A266" s="988"/>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95</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988"/>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51</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988"/>
      <c r="B268" s="254"/>
      <c r="C268" s="253"/>
      <c r="D268" s="254"/>
      <c r="E268" s="253"/>
      <c r="F268" s="315"/>
      <c r="G268" s="283" t="s">
        <v>93</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44</v>
      </c>
      <c r="AC268" s="269"/>
      <c r="AD268" s="270"/>
      <c r="AE268" s="216" t="s">
        <v>20</v>
      </c>
      <c r="AF268" s="200"/>
      <c r="AG268" s="200"/>
      <c r="AH268" s="201"/>
      <c r="AI268" s="216" t="s">
        <v>21</v>
      </c>
      <c r="AJ268" s="200"/>
      <c r="AK268" s="200"/>
      <c r="AL268" s="201"/>
      <c r="AM268" s="216" t="s">
        <v>22</v>
      </c>
      <c r="AN268" s="200"/>
      <c r="AO268" s="200"/>
      <c r="AP268" s="201"/>
      <c r="AQ268" s="268" t="s">
        <v>46</v>
      </c>
      <c r="AR268" s="269"/>
      <c r="AS268" s="269"/>
      <c r="AT268" s="270"/>
      <c r="AU268" s="280" t="s">
        <v>94</v>
      </c>
      <c r="AV268" s="280"/>
      <c r="AW268" s="280"/>
      <c r="AX268" s="281"/>
      <c r="AY268">
        <f>COUNTA($G$270)</f>
        <v>0</v>
      </c>
    </row>
    <row r="269" spans="1:51" ht="18.75" hidden="1" customHeight="1">
      <c r="A269" s="988"/>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48</v>
      </c>
      <c r="AT269" s="203"/>
      <c r="AU269" s="179"/>
      <c r="AV269" s="179"/>
      <c r="AW269" s="180" t="s">
        <v>49</v>
      </c>
      <c r="AX269" s="181"/>
      <c r="AY269">
        <f>$AY$268</f>
        <v>0</v>
      </c>
    </row>
    <row r="270" spans="1:51" ht="39.75" hidden="1" customHeight="1">
      <c r="A270" s="988"/>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95</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988"/>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51</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988"/>
      <c r="B272" s="254"/>
      <c r="C272" s="253"/>
      <c r="D272" s="254"/>
      <c r="E272" s="253"/>
      <c r="F272" s="315"/>
      <c r="G272" s="273" t="s">
        <v>96</v>
      </c>
      <c r="H272" s="200"/>
      <c r="I272" s="200"/>
      <c r="J272" s="200"/>
      <c r="K272" s="200"/>
      <c r="L272" s="200"/>
      <c r="M272" s="200"/>
      <c r="N272" s="200"/>
      <c r="O272" s="200"/>
      <c r="P272" s="201"/>
      <c r="Q272" s="216" t="s">
        <v>97</v>
      </c>
      <c r="R272" s="200"/>
      <c r="S272" s="200"/>
      <c r="T272" s="200"/>
      <c r="U272" s="200"/>
      <c r="V272" s="200"/>
      <c r="W272" s="200"/>
      <c r="X272" s="200"/>
      <c r="Y272" s="200"/>
      <c r="Z272" s="200"/>
      <c r="AA272" s="200"/>
      <c r="AB272" s="288" t="s">
        <v>98</v>
      </c>
      <c r="AC272" s="200"/>
      <c r="AD272" s="201"/>
      <c r="AE272" s="216" t="s">
        <v>99</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c r="A273" s="988"/>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988"/>
      <c r="B274" s="254"/>
      <c r="C274" s="253"/>
      <c r="D274" s="254"/>
      <c r="E274" s="253"/>
      <c r="F274" s="315"/>
      <c r="G274" s="233"/>
      <c r="H274" s="192"/>
      <c r="I274" s="192"/>
      <c r="J274" s="192"/>
      <c r="K274" s="192"/>
      <c r="L274" s="192"/>
      <c r="M274" s="192"/>
      <c r="N274" s="192"/>
      <c r="O274" s="192"/>
      <c r="P274" s="234"/>
      <c r="Q274" s="975"/>
      <c r="R274" s="976"/>
      <c r="S274" s="976"/>
      <c r="T274" s="976"/>
      <c r="U274" s="976"/>
      <c r="V274" s="976"/>
      <c r="W274" s="976"/>
      <c r="X274" s="976"/>
      <c r="Y274" s="976"/>
      <c r="Z274" s="976"/>
      <c r="AA274" s="97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988"/>
      <c r="B275" s="254"/>
      <c r="C275" s="253"/>
      <c r="D275" s="254"/>
      <c r="E275" s="253"/>
      <c r="F275" s="315"/>
      <c r="G275" s="235"/>
      <c r="H275" s="236"/>
      <c r="I275" s="236"/>
      <c r="J275" s="236"/>
      <c r="K275" s="236"/>
      <c r="L275" s="236"/>
      <c r="M275" s="236"/>
      <c r="N275" s="236"/>
      <c r="O275" s="236"/>
      <c r="P275" s="237"/>
      <c r="Q275" s="978"/>
      <c r="R275" s="979"/>
      <c r="S275" s="979"/>
      <c r="T275" s="979"/>
      <c r="U275" s="979"/>
      <c r="V275" s="979"/>
      <c r="W275" s="979"/>
      <c r="X275" s="979"/>
      <c r="Y275" s="979"/>
      <c r="Z275" s="979"/>
      <c r="AA275" s="98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988"/>
      <c r="B276" s="254"/>
      <c r="C276" s="253"/>
      <c r="D276" s="254"/>
      <c r="E276" s="253"/>
      <c r="F276" s="315"/>
      <c r="G276" s="235"/>
      <c r="H276" s="236"/>
      <c r="I276" s="236"/>
      <c r="J276" s="236"/>
      <c r="K276" s="236"/>
      <c r="L276" s="236"/>
      <c r="M276" s="236"/>
      <c r="N276" s="236"/>
      <c r="O276" s="236"/>
      <c r="P276" s="237"/>
      <c r="Q276" s="978"/>
      <c r="R276" s="979"/>
      <c r="S276" s="979"/>
      <c r="T276" s="979"/>
      <c r="U276" s="979"/>
      <c r="V276" s="979"/>
      <c r="W276" s="979"/>
      <c r="X276" s="979"/>
      <c r="Y276" s="979"/>
      <c r="Z276" s="979"/>
      <c r="AA276" s="980"/>
      <c r="AB276" s="259"/>
      <c r="AC276" s="260"/>
      <c r="AD276" s="260"/>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88"/>
      <c r="B277" s="254"/>
      <c r="C277" s="253"/>
      <c r="D277" s="254"/>
      <c r="E277" s="253"/>
      <c r="F277" s="315"/>
      <c r="G277" s="235"/>
      <c r="H277" s="236"/>
      <c r="I277" s="236"/>
      <c r="J277" s="236"/>
      <c r="K277" s="236"/>
      <c r="L277" s="236"/>
      <c r="M277" s="236"/>
      <c r="N277" s="236"/>
      <c r="O277" s="236"/>
      <c r="P277" s="237"/>
      <c r="Q277" s="978"/>
      <c r="R277" s="979"/>
      <c r="S277" s="979"/>
      <c r="T277" s="979"/>
      <c r="U277" s="979"/>
      <c r="V277" s="979"/>
      <c r="W277" s="979"/>
      <c r="X277" s="979"/>
      <c r="Y277" s="979"/>
      <c r="Z277" s="979"/>
      <c r="AA277" s="980"/>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988"/>
      <c r="B278" s="254"/>
      <c r="C278" s="253"/>
      <c r="D278" s="254"/>
      <c r="E278" s="253"/>
      <c r="F278" s="315"/>
      <c r="G278" s="238"/>
      <c r="H278" s="195"/>
      <c r="I278" s="195"/>
      <c r="J278" s="195"/>
      <c r="K278" s="195"/>
      <c r="L278" s="195"/>
      <c r="M278" s="195"/>
      <c r="N278" s="195"/>
      <c r="O278" s="195"/>
      <c r="P278" s="239"/>
      <c r="Q278" s="981"/>
      <c r="R278" s="982"/>
      <c r="S278" s="982"/>
      <c r="T278" s="982"/>
      <c r="U278" s="982"/>
      <c r="V278" s="982"/>
      <c r="W278" s="982"/>
      <c r="X278" s="982"/>
      <c r="Y278" s="982"/>
      <c r="Z278" s="982"/>
      <c r="AA278" s="983"/>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988"/>
      <c r="B279" s="254"/>
      <c r="C279" s="253"/>
      <c r="D279" s="254"/>
      <c r="E279" s="253"/>
      <c r="F279" s="315"/>
      <c r="G279" s="273" t="s">
        <v>96</v>
      </c>
      <c r="H279" s="200"/>
      <c r="I279" s="200"/>
      <c r="J279" s="200"/>
      <c r="K279" s="200"/>
      <c r="L279" s="200"/>
      <c r="M279" s="200"/>
      <c r="N279" s="200"/>
      <c r="O279" s="200"/>
      <c r="P279" s="201"/>
      <c r="Q279" s="216" t="s">
        <v>97</v>
      </c>
      <c r="R279" s="200"/>
      <c r="S279" s="200"/>
      <c r="T279" s="200"/>
      <c r="U279" s="200"/>
      <c r="V279" s="200"/>
      <c r="W279" s="200"/>
      <c r="X279" s="200"/>
      <c r="Y279" s="200"/>
      <c r="Z279" s="200"/>
      <c r="AA279" s="200"/>
      <c r="AB279" s="288" t="s">
        <v>98</v>
      </c>
      <c r="AC279" s="200"/>
      <c r="AD279" s="201"/>
      <c r="AE279" s="274" t="s">
        <v>99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988"/>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88"/>
      <c r="B281" s="254"/>
      <c r="C281" s="253"/>
      <c r="D281" s="254"/>
      <c r="E281" s="253"/>
      <c r="F281" s="315"/>
      <c r="G281" s="233"/>
      <c r="H281" s="192"/>
      <c r="I281" s="192"/>
      <c r="J281" s="192"/>
      <c r="K281" s="192"/>
      <c r="L281" s="192"/>
      <c r="M281" s="192"/>
      <c r="N281" s="192"/>
      <c r="O281" s="192"/>
      <c r="P281" s="234"/>
      <c r="Q281" s="975"/>
      <c r="R281" s="976"/>
      <c r="S281" s="976"/>
      <c r="T281" s="976"/>
      <c r="U281" s="976"/>
      <c r="V281" s="976"/>
      <c r="W281" s="976"/>
      <c r="X281" s="976"/>
      <c r="Y281" s="976"/>
      <c r="Z281" s="976"/>
      <c r="AA281" s="97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988"/>
      <c r="B282" s="254"/>
      <c r="C282" s="253"/>
      <c r="D282" s="254"/>
      <c r="E282" s="253"/>
      <c r="F282" s="315"/>
      <c r="G282" s="235"/>
      <c r="H282" s="236"/>
      <c r="I282" s="236"/>
      <c r="J282" s="236"/>
      <c r="K282" s="236"/>
      <c r="L282" s="236"/>
      <c r="M282" s="236"/>
      <c r="N282" s="236"/>
      <c r="O282" s="236"/>
      <c r="P282" s="237"/>
      <c r="Q282" s="978"/>
      <c r="R282" s="979"/>
      <c r="S282" s="979"/>
      <c r="T282" s="979"/>
      <c r="U282" s="979"/>
      <c r="V282" s="979"/>
      <c r="W282" s="979"/>
      <c r="X282" s="979"/>
      <c r="Y282" s="979"/>
      <c r="Z282" s="979"/>
      <c r="AA282" s="98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988"/>
      <c r="B283" s="254"/>
      <c r="C283" s="253"/>
      <c r="D283" s="254"/>
      <c r="E283" s="253"/>
      <c r="F283" s="315"/>
      <c r="G283" s="235"/>
      <c r="H283" s="236"/>
      <c r="I283" s="236"/>
      <c r="J283" s="236"/>
      <c r="K283" s="236"/>
      <c r="L283" s="236"/>
      <c r="M283" s="236"/>
      <c r="N283" s="236"/>
      <c r="O283" s="236"/>
      <c r="P283" s="237"/>
      <c r="Q283" s="978"/>
      <c r="R283" s="979"/>
      <c r="S283" s="979"/>
      <c r="T283" s="979"/>
      <c r="U283" s="979"/>
      <c r="V283" s="979"/>
      <c r="W283" s="979"/>
      <c r="X283" s="979"/>
      <c r="Y283" s="979"/>
      <c r="Z283" s="979"/>
      <c r="AA283" s="980"/>
      <c r="AB283" s="259"/>
      <c r="AC283" s="260"/>
      <c r="AD283" s="260"/>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88"/>
      <c r="B284" s="254"/>
      <c r="C284" s="253"/>
      <c r="D284" s="254"/>
      <c r="E284" s="253"/>
      <c r="F284" s="315"/>
      <c r="G284" s="235"/>
      <c r="H284" s="236"/>
      <c r="I284" s="236"/>
      <c r="J284" s="236"/>
      <c r="K284" s="236"/>
      <c r="L284" s="236"/>
      <c r="M284" s="236"/>
      <c r="N284" s="236"/>
      <c r="O284" s="236"/>
      <c r="P284" s="237"/>
      <c r="Q284" s="978"/>
      <c r="R284" s="979"/>
      <c r="S284" s="979"/>
      <c r="T284" s="979"/>
      <c r="U284" s="979"/>
      <c r="V284" s="979"/>
      <c r="W284" s="979"/>
      <c r="X284" s="979"/>
      <c r="Y284" s="979"/>
      <c r="Z284" s="979"/>
      <c r="AA284" s="980"/>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988"/>
      <c r="B285" s="254"/>
      <c r="C285" s="253"/>
      <c r="D285" s="254"/>
      <c r="E285" s="253"/>
      <c r="F285" s="315"/>
      <c r="G285" s="238"/>
      <c r="H285" s="195"/>
      <c r="I285" s="195"/>
      <c r="J285" s="195"/>
      <c r="K285" s="195"/>
      <c r="L285" s="195"/>
      <c r="M285" s="195"/>
      <c r="N285" s="195"/>
      <c r="O285" s="195"/>
      <c r="P285" s="239"/>
      <c r="Q285" s="981"/>
      <c r="R285" s="982"/>
      <c r="S285" s="982"/>
      <c r="T285" s="982"/>
      <c r="U285" s="982"/>
      <c r="V285" s="982"/>
      <c r="W285" s="982"/>
      <c r="X285" s="982"/>
      <c r="Y285" s="982"/>
      <c r="Z285" s="982"/>
      <c r="AA285" s="983"/>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988"/>
      <c r="B286" s="254"/>
      <c r="C286" s="253"/>
      <c r="D286" s="254"/>
      <c r="E286" s="253"/>
      <c r="F286" s="315"/>
      <c r="G286" s="273" t="s">
        <v>96</v>
      </c>
      <c r="H286" s="200"/>
      <c r="I286" s="200"/>
      <c r="J286" s="200"/>
      <c r="K286" s="200"/>
      <c r="L286" s="200"/>
      <c r="M286" s="200"/>
      <c r="N286" s="200"/>
      <c r="O286" s="200"/>
      <c r="P286" s="201"/>
      <c r="Q286" s="216" t="s">
        <v>97</v>
      </c>
      <c r="R286" s="200"/>
      <c r="S286" s="200"/>
      <c r="T286" s="200"/>
      <c r="U286" s="200"/>
      <c r="V286" s="200"/>
      <c r="W286" s="200"/>
      <c r="X286" s="200"/>
      <c r="Y286" s="200"/>
      <c r="Z286" s="200"/>
      <c r="AA286" s="200"/>
      <c r="AB286" s="288" t="s">
        <v>98</v>
      </c>
      <c r="AC286" s="200"/>
      <c r="AD286" s="201"/>
      <c r="AE286" s="274" t="s">
        <v>99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988"/>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88"/>
      <c r="B288" s="254"/>
      <c r="C288" s="253"/>
      <c r="D288" s="254"/>
      <c r="E288" s="253"/>
      <c r="F288" s="315"/>
      <c r="G288" s="233"/>
      <c r="H288" s="192"/>
      <c r="I288" s="192"/>
      <c r="J288" s="192"/>
      <c r="K288" s="192"/>
      <c r="L288" s="192"/>
      <c r="M288" s="192"/>
      <c r="N288" s="192"/>
      <c r="O288" s="192"/>
      <c r="P288" s="234"/>
      <c r="Q288" s="975"/>
      <c r="R288" s="976"/>
      <c r="S288" s="976"/>
      <c r="T288" s="976"/>
      <c r="U288" s="976"/>
      <c r="V288" s="976"/>
      <c r="W288" s="976"/>
      <c r="X288" s="976"/>
      <c r="Y288" s="976"/>
      <c r="Z288" s="976"/>
      <c r="AA288" s="97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988"/>
      <c r="B289" s="254"/>
      <c r="C289" s="253"/>
      <c r="D289" s="254"/>
      <c r="E289" s="253"/>
      <c r="F289" s="315"/>
      <c r="G289" s="235"/>
      <c r="H289" s="236"/>
      <c r="I289" s="236"/>
      <c r="J289" s="236"/>
      <c r="K289" s="236"/>
      <c r="L289" s="236"/>
      <c r="M289" s="236"/>
      <c r="N289" s="236"/>
      <c r="O289" s="236"/>
      <c r="P289" s="237"/>
      <c r="Q289" s="978"/>
      <c r="R289" s="979"/>
      <c r="S289" s="979"/>
      <c r="T289" s="979"/>
      <c r="U289" s="979"/>
      <c r="V289" s="979"/>
      <c r="W289" s="979"/>
      <c r="X289" s="979"/>
      <c r="Y289" s="979"/>
      <c r="Z289" s="979"/>
      <c r="AA289" s="98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988"/>
      <c r="B290" s="254"/>
      <c r="C290" s="253"/>
      <c r="D290" s="254"/>
      <c r="E290" s="253"/>
      <c r="F290" s="315"/>
      <c r="G290" s="235"/>
      <c r="H290" s="236"/>
      <c r="I290" s="236"/>
      <c r="J290" s="236"/>
      <c r="K290" s="236"/>
      <c r="L290" s="236"/>
      <c r="M290" s="236"/>
      <c r="N290" s="236"/>
      <c r="O290" s="236"/>
      <c r="P290" s="237"/>
      <c r="Q290" s="978"/>
      <c r="R290" s="979"/>
      <c r="S290" s="979"/>
      <c r="T290" s="979"/>
      <c r="U290" s="979"/>
      <c r="V290" s="979"/>
      <c r="W290" s="979"/>
      <c r="X290" s="979"/>
      <c r="Y290" s="979"/>
      <c r="Z290" s="979"/>
      <c r="AA290" s="980"/>
      <c r="AB290" s="259"/>
      <c r="AC290" s="260"/>
      <c r="AD290" s="260"/>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88"/>
      <c r="B291" s="254"/>
      <c r="C291" s="253"/>
      <c r="D291" s="254"/>
      <c r="E291" s="253"/>
      <c r="F291" s="315"/>
      <c r="G291" s="235"/>
      <c r="H291" s="236"/>
      <c r="I291" s="236"/>
      <c r="J291" s="236"/>
      <c r="K291" s="236"/>
      <c r="L291" s="236"/>
      <c r="M291" s="236"/>
      <c r="N291" s="236"/>
      <c r="O291" s="236"/>
      <c r="P291" s="237"/>
      <c r="Q291" s="978"/>
      <c r="R291" s="979"/>
      <c r="S291" s="979"/>
      <c r="T291" s="979"/>
      <c r="U291" s="979"/>
      <c r="V291" s="979"/>
      <c r="W291" s="979"/>
      <c r="X291" s="979"/>
      <c r="Y291" s="979"/>
      <c r="Z291" s="979"/>
      <c r="AA291" s="980"/>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988"/>
      <c r="B292" s="254"/>
      <c r="C292" s="253"/>
      <c r="D292" s="254"/>
      <c r="E292" s="253"/>
      <c r="F292" s="315"/>
      <c r="G292" s="238"/>
      <c r="H292" s="195"/>
      <c r="I292" s="195"/>
      <c r="J292" s="195"/>
      <c r="K292" s="195"/>
      <c r="L292" s="195"/>
      <c r="M292" s="195"/>
      <c r="N292" s="195"/>
      <c r="O292" s="195"/>
      <c r="P292" s="239"/>
      <c r="Q292" s="981"/>
      <c r="R292" s="982"/>
      <c r="S292" s="982"/>
      <c r="T292" s="982"/>
      <c r="U292" s="982"/>
      <c r="V292" s="982"/>
      <c r="W292" s="982"/>
      <c r="X292" s="982"/>
      <c r="Y292" s="982"/>
      <c r="Z292" s="982"/>
      <c r="AA292" s="983"/>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988"/>
      <c r="B293" s="254"/>
      <c r="C293" s="253"/>
      <c r="D293" s="254"/>
      <c r="E293" s="253"/>
      <c r="F293" s="315"/>
      <c r="G293" s="273" t="s">
        <v>96</v>
      </c>
      <c r="H293" s="200"/>
      <c r="I293" s="200"/>
      <c r="J293" s="200"/>
      <c r="K293" s="200"/>
      <c r="L293" s="200"/>
      <c r="M293" s="200"/>
      <c r="N293" s="200"/>
      <c r="O293" s="200"/>
      <c r="P293" s="201"/>
      <c r="Q293" s="216" t="s">
        <v>97</v>
      </c>
      <c r="R293" s="200"/>
      <c r="S293" s="200"/>
      <c r="T293" s="200"/>
      <c r="U293" s="200"/>
      <c r="V293" s="200"/>
      <c r="W293" s="200"/>
      <c r="X293" s="200"/>
      <c r="Y293" s="200"/>
      <c r="Z293" s="200"/>
      <c r="AA293" s="200"/>
      <c r="AB293" s="288" t="s">
        <v>98</v>
      </c>
      <c r="AC293" s="200"/>
      <c r="AD293" s="201"/>
      <c r="AE293" s="274" t="s">
        <v>99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988"/>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88"/>
      <c r="B295" s="254"/>
      <c r="C295" s="253"/>
      <c r="D295" s="254"/>
      <c r="E295" s="253"/>
      <c r="F295" s="315"/>
      <c r="G295" s="233"/>
      <c r="H295" s="192"/>
      <c r="I295" s="192"/>
      <c r="J295" s="192"/>
      <c r="K295" s="192"/>
      <c r="L295" s="192"/>
      <c r="M295" s="192"/>
      <c r="N295" s="192"/>
      <c r="O295" s="192"/>
      <c r="P295" s="234"/>
      <c r="Q295" s="975"/>
      <c r="R295" s="976"/>
      <c r="S295" s="976"/>
      <c r="T295" s="976"/>
      <c r="U295" s="976"/>
      <c r="V295" s="976"/>
      <c r="W295" s="976"/>
      <c r="X295" s="976"/>
      <c r="Y295" s="976"/>
      <c r="Z295" s="976"/>
      <c r="AA295" s="97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988"/>
      <c r="B296" s="254"/>
      <c r="C296" s="253"/>
      <c r="D296" s="254"/>
      <c r="E296" s="253"/>
      <c r="F296" s="315"/>
      <c r="G296" s="235"/>
      <c r="H296" s="236"/>
      <c r="I296" s="236"/>
      <c r="J296" s="236"/>
      <c r="K296" s="236"/>
      <c r="L296" s="236"/>
      <c r="M296" s="236"/>
      <c r="N296" s="236"/>
      <c r="O296" s="236"/>
      <c r="P296" s="237"/>
      <c r="Q296" s="978"/>
      <c r="R296" s="979"/>
      <c r="S296" s="979"/>
      <c r="T296" s="979"/>
      <c r="U296" s="979"/>
      <c r="V296" s="979"/>
      <c r="W296" s="979"/>
      <c r="X296" s="979"/>
      <c r="Y296" s="979"/>
      <c r="Z296" s="979"/>
      <c r="AA296" s="98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988"/>
      <c r="B297" s="254"/>
      <c r="C297" s="253"/>
      <c r="D297" s="254"/>
      <c r="E297" s="253"/>
      <c r="F297" s="315"/>
      <c r="G297" s="235"/>
      <c r="H297" s="236"/>
      <c r="I297" s="236"/>
      <c r="J297" s="236"/>
      <c r="K297" s="236"/>
      <c r="L297" s="236"/>
      <c r="M297" s="236"/>
      <c r="N297" s="236"/>
      <c r="O297" s="236"/>
      <c r="P297" s="237"/>
      <c r="Q297" s="978"/>
      <c r="R297" s="979"/>
      <c r="S297" s="979"/>
      <c r="T297" s="979"/>
      <c r="U297" s="979"/>
      <c r="V297" s="979"/>
      <c r="W297" s="979"/>
      <c r="X297" s="979"/>
      <c r="Y297" s="979"/>
      <c r="Z297" s="979"/>
      <c r="AA297" s="980"/>
      <c r="AB297" s="259"/>
      <c r="AC297" s="260"/>
      <c r="AD297" s="260"/>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88"/>
      <c r="B298" s="254"/>
      <c r="C298" s="253"/>
      <c r="D298" s="254"/>
      <c r="E298" s="253"/>
      <c r="F298" s="315"/>
      <c r="G298" s="235"/>
      <c r="H298" s="236"/>
      <c r="I298" s="236"/>
      <c r="J298" s="236"/>
      <c r="K298" s="236"/>
      <c r="L298" s="236"/>
      <c r="M298" s="236"/>
      <c r="N298" s="236"/>
      <c r="O298" s="236"/>
      <c r="P298" s="237"/>
      <c r="Q298" s="978"/>
      <c r="R298" s="979"/>
      <c r="S298" s="979"/>
      <c r="T298" s="979"/>
      <c r="U298" s="979"/>
      <c r="V298" s="979"/>
      <c r="W298" s="979"/>
      <c r="X298" s="979"/>
      <c r="Y298" s="979"/>
      <c r="Z298" s="979"/>
      <c r="AA298" s="980"/>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988"/>
      <c r="B299" s="254"/>
      <c r="C299" s="253"/>
      <c r="D299" s="254"/>
      <c r="E299" s="253"/>
      <c r="F299" s="315"/>
      <c r="G299" s="238"/>
      <c r="H299" s="195"/>
      <c r="I299" s="195"/>
      <c r="J299" s="195"/>
      <c r="K299" s="195"/>
      <c r="L299" s="195"/>
      <c r="M299" s="195"/>
      <c r="N299" s="195"/>
      <c r="O299" s="195"/>
      <c r="P299" s="239"/>
      <c r="Q299" s="981"/>
      <c r="R299" s="982"/>
      <c r="S299" s="982"/>
      <c r="T299" s="982"/>
      <c r="U299" s="982"/>
      <c r="V299" s="982"/>
      <c r="W299" s="982"/>
      <c r="X299" s="982"/>
      <c r="Y299" s="982"/>
      <c r="Z299" s="982"/>
      <c r="AA299" s="983"/>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988"/>
      <c r="B300" s="254"/>
      <c r="C300" s="253"/>
      <c r="D300" s="254"/>
      <c r="E300" s="253"/>
      <c r="F300" s="315"/>
      <c r="G300" s="273" t="s">
        <v>96</v>
      </c>
      <c r="H300" s="200"/>
      <c r="I300" s="200"/>
      <c r="J300" s="200"/>
      <c r="K300" s="200"/>
      <c r="L300" s="200"/>
      <c r="M300" s="200"/>
      <c r="N300" s="200"/>
      <c r="O300" s="200"/>
      <c r="P300" s="201"/>
      <c r="Q300" s="216" t="s">
        <v>97</v>
      </c>
      <c r="R300" s="200"/>
      <c r="S300" s="200"/>
      <c r="T300" s="200"/>
      <c r="U300" s="200"/>
      <c r="V300" s="200"/>
      <c r="W300" s="200"/>
      <c r="X300" s="200"/>
      <c r="Y300" s="200"/>
      <c r="Z300" s="200"/>
      <c r="AA300" s="200"/>
      <c r="AB300" s="288" t="s">
        <v>98</v>
      </c>
      <c r="AC300" s="200"/>
      <c r="AD300" s="201"/>
      <c r="AE300" s="274" t="s">
        <v>99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988"/>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88"/>
      <c r="B302" s="254"/>
      <c r="C302" s="253"/>
      <c r="D302" s="254"/>
      <c r="E302" s="253"/>
      <c r="F302" s="315"/>
      <c r="G302" s="233"/>
      <c r="H302" s="192"/>
      <c r="I302" s="192"/>
      <c r="J302" s="192"/>
      <c r="K302" s="192"/>
      <c r="L302" s="192"/>
      <c r="M302" s="192"/>
      <c r="N302" s="192"/>
      <c r="O302" s="192"/>
      <c r="P302" s="234"/>
      <c r="Q302" s="975"/>
      <c r="R302" s="976"/>
      <c r="S302" s="976"/>
      <c r="T302" s="976"/>
      <c r="U302" s="976"/>
      <c r="V302" s="976"/>
      <c r="W302" s="976"/>
      <c r="X302" s="976"/>
      <c r="Y302" s="976"/>
      <c r="Z302" s="976"/>
      <c r="AA302" s="97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988"/>
      <c r="B303" s="254"/>
      <c r="C303" s="253"/>
      <c r="D303" s="254"/>
      <c r="E303" s="253"/>
      <c r="F303" s="315"/>
      <c r="G303" s="235"/>
      <c r="H303" s="236"/>
      <c r="I303" s="236"/>
      <c r="J303" s="236"/>
      <c r="K303" s="236"/>
      <c r="L303" s="236"/>
      <c r="M303" s="236"/>
      <c r="N303" s="236"/>
      <c r="O303" s="236"/>
      <c r="P303" s="237"/>
      <c r="Q303" s="978"/>
      <c r="R303" s="979"/>
      <c r="S303" s="979"/>
      <c r="T303" s="979"/>
      <c r="U303" s="979"/>
      <c r="V303" s="979"/>
      <c r="W303" s="979"/>
      <c r="X303" s="979"/>
      <c r="Y303" s="979"/>
      <c r="Z303" s="979"/>
      <c r="AA303" s="98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988"/>
      <c r="B304" s="254"/>
      <c r="C304" s="253"/>
      <c r="D304" s="254"/>
      <c r="E304" s="253"/>
      <c r="F304" s="315"/>
      <c r="G304" s="235"/>
      <c r="H304" s="236"/>
      <c r="I304" s="236"/>
      <c r="J304" s="236"/>
      <c r="K304" s="236"/>
      <c r="L304" s="236"/>
      <c r="M304" s="236"/>
      <c r="N304" s="236"/>
      <c r="O304" s="236"/>
      <c r="P304" s="237"/>
      <c r="Q304" s="978"/>
      <c r="R304" s="979"/>
      <c r="S304" s="979"/>
      <c r="T304" s="979"/>
      <c r="U304" s="979"/>
      <c r="V304" s="979"/>
      <c r="W304" s="979"/>
      <c r="X304" s="979"/>
      <c r="Y304" s="979"/>
      <c r="Z304" s="979"/>
      <c r="AA304" s="980"/>
      <c r="AB304" s="259"/>
      <c r="AC304" s="260"/>
      <c r="AD304" s="260"/>
      <c r="AE304" s="265" t="s">
        <v>100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988"/>
      <c r="B305" s="254"/>
      <c r="C305" s="253"/>
      <c r="D305" s="254"/>
      <c r="E305" s="253"/>
      <c r="F305" s="315"/>
      <c r="G305" s="235"/>
      <c r="H305" s="236"/>
      <c r="I305" s="236"/>
      <c r="J305" s="236"/>
      <c r="K305" s="236"/>
      <c r="L305" s="236"/>
      <c r="M305" s="236"/>
      <c r="N305" s="236"/>
      <c r="O305" s="236"/>
      <c r="P305" s="237"/>
      <c r="Q305" s="978"/>
      <c r="R305" s="979"/>
      <c r="S305" s="979"/>
      <c r="T305" s="979"/>
      <c r="U305" s="979"/>
      <c r="V305" s="979"/>
      <c r="W305" s="979"/>
      <c r="X305" s="979"/>
      <c r="Y305" s="979"/>
      <c r="Z305" s="979"/>
      <c r="AA305" s="980"/>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988"/>
      <c r="B306" s="254"/>
      <c r="C306" s="253"/>
      <c r="D306" s="254"/>
      <c r="E306" s="316"/>
      <c r="F306" s="317"/>
      <c r="G306" s="238"/>
      <c r="H306" s="195"/>
      <c r="I306" s="195"/>
      <c r="J306" s="195"/>
      <c r="K306" s="195"/>
      <c r="L306" s="195"/>
      <c r="M306" s="195"/>
      <c r="N306" s="195"/>
      <c r="O306" s="195"/>
      <c r="P306" s="239"/>
      <c r="Q306" s="981"/>
      <c r="R306" s="982"/>
      <c r="S306" s="982"/>
      <c r="T306" s="982"/>
      <c r="U306" s="982"/>
      <c r="V306" s="982"/>
      <c r="W306" s="982"/>
      <c r="X306" s="982"/>
      <c r="Y306" s="982"/>
      <c r="Z306" s="982"/>
      <c r="AA306" s="983"/>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988"/>
      <c r="B307" s="254"/>
      <c r="C307" s="253"/>
      <c r="D307" s="254"/>
      <c r="E307" s="188" t="s">
        <v>101</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988"/>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98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988"/>
      <c r="B310" s="254"/>
      <c r="C310" s="253"/>
      <c r="D310" s="254"/>
      <c r="E310" s="309" t="s">
        <v>90</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988"/>
      <c r="B311" s="254"/>
      <c r="C311" s="253"/>
      <c r="D311" s="254"/>
      <c r="E311" s="240" t="s">
        <v>91</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88"/>
      <c r="B312" s="254"/>
      <c r="C312" s="253"/>
      <c r="D312" s="254"/>
      <c r="E312" s="251" t="s">
        <v>92</v>
      </c>
      <c r="F312" s="314"/>
      <c r="G312" s="283" t="s">
        <v>93</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44</v>
      </c>
      <c r="AC312" s="269"/>
      <c r="AD312" s="270"/>
      <c r="AE312" s="216" t="s">
        <v>20</v>
      </c>
      <c r="AF312" s="200"/>
      <c r="AG312" s="200"/>
      <c r="AH312" s="201"/>
      <c r="AI312" s="216" t="s">
        <v>21</v>
      </c>
      <c r="AJ312" s="200"/>
      <c r="AK312" s="200"/>
      <c r="AL312" s="201"/>
      <c r="AM312" s="216" t="s">
        <v>22</v>
      </c>
      <c r="AN312" s="200"/>
      <c r="AO312" s="200"/>
      <c r="AP312" s="201"/>
      <c r="AQ312" s="268" t="s">
        <v>46</v>
      </c>
      <c r="AR312" s="269"/>
      <c r="AS312" s="269"/>
      <c r="AT312" s="270"/>
      <c r="AU312" s="280" t="s">
        <v>94</v>
      </c>
      <c r="AV312" s="280"/>
      <c r="AW312" s="280"/>
      <c r="AX312" s="281"/>
      <c r="AY312">
        <f>COUNTA($G$314)</f>
        <v>0</v>
      </c>
    </row>
    <row r="313" spans="1:51" ht="18.75" hidden="1" customHeight="1">
      <c r="A313" s="988"/>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48</v>
      </c>
      <c r="AT313" s="203"/>
      <c r="AU313" s="179"/>
      <c r="AV313" s="179"/>
      <c r="AW313" s="180" t="s">
        <v>49</v>
      </c>
      <c r="AX313" s="181"/>
      <c r="AY313">
        <f>$AY$312</f>
        <v>0</v>
      </c>
    </row>
    <row r="314" spans="1:51" ht="39.75" hidden="1" customHeight="1">
      <c r="A314" s="988"/>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95</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988"/>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51</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988"/>
      <c r="B316" s="254"/>
      <c r="C316" s="253"/>
      <c r="D316" s="254"/>
      <c r="E316" s="253"/>
      <c r="F316" s="315"/>
      <c r="G316" s="283" t="s">
        <v>93</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44</v>
      </c>
      <c r="AC316" s="269"/>
      <c r="AD316" s="270"/>
      <c r="AE316" s="216" t="s">
        <v>20</v>
      </c>
      <c r="AF316" s="200"/>
      <c r="AG316" s="200"/>
      <c r="AH316" s="201"/>
      <c r="AI316" s="216" t="s">
        <v>21</v>
      </c>
      <c r="AJ316" s="200"/>
      <c r="AK316" s="200"/>
      <c r="AL316" s="201"/>
      <c r="AM316" s="216" t="s">
        <v>22</v>
      </c>
      <c r="AN316" s="200"/>
      <c r="AO316" s="200"/>
      <c r="AP316" s="201"/>
      <c r="AQ316" s="268" t="s">
        <v>46</v>
      </c>
      <c r="AR316" s="269"/>
      <c r="AS316" s="269"/>
      <c r="AT316" s="270"/>
      <c r="AU316" s="280" t="s">
        <v>94</v>
      </c>
      <c r="AV316" s="280"/>
      <c r="AW316" s="280"/>
      <c r="AX316" s="281"/>
      <c r="AY316">
        <f>COUNTA($G$318)</f>
        <v>0</v>
      </c>
    </row>
    <row r="317" spans="1:51" ht="18.75" hidden="1" customHeight="1">
      <c r="A317" s="988"/>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48</v>
      </c>
      <c r="AT317" s="203"/>
      <c r="AU317" s="179"/>
      <c r="AV317" s="179"/>
      <c r="AW317" s="180" t="s">
        <v>49</v>
      </c>
      <c r="AX317" s="181"/>
      <c r="AY317">
        <f>$AY$316</f>
        <v>0</v>
      </c>
    </row>
    <row r="318" spans="1:51" ht="39.75" hidden="1" customHeight="1">
      <c r="A318" s="988"/>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95</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988"/>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51</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988"/>
      <c r="B320" s="254"/>
      <c r="C320" s="253"/>
      <c r="D320" s="254"/>
      <c r="E320" s="253"/>
      <c r="F320" s="315"/>
      <c r="G320" s="283" t="s">
        <v>93</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44</v>
      </c>
      <c r="AC320" s="269"/>
      <c r="AD320" s="270"/>
      <c r="AE320" s="216" t="s">
        <v>20</v>
      </c>
      <c r="AF320" s="200"/>
      <c r="AG320" s="200"/>
      <c r="AH320" s="201"/>
      <c r="AI320" s="216" t="s">
        <v>21</v>
      </c>
      <c r="AJ320" s="200"/>
      <c r="AK320" s="200"/>
      <c r="AL320" s="201"/>
      <c r="AM320" s="216" t="s">
        <v>22</v>
      </c>
      <c r="AN320" s="200"/>
      <c r="AO320" s="200"/>
      <c r="AP320" s="201"/>
      <c r="AQ320" s="268" t="s">
        <v>46</v>
      </c>
      <c r="AR320" s="269"/>
      <c r="AS320" s="269"/>
      <c r="AT320" s="270"/>
      <c r="AU320" s="280" t="s">
        <v>94</v>
      </c>
      <c r="AV320" s="280"/>
      <c r="AW320" s="280"/>
      <c r="AX320" s="281"/>
      <c r="AY320">
        <f>COUNTA($G$322)</f>
        <v>0</v>
      </c>
    </row>
    <row r="321" spans="1:51" ht="18.75" hidden="1" customHeight="1">
      <c r="A321" s="988"/>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48</v>
      </c>
      <c r="AT321" s="203"/>
      <c r="AU321" s="179"/>
      <c r="AV321" s="179"/>
      <c r="AW321" s="180" t="s">
        <v>49</v>
      </c>
      <c r="AX321" s="181"/>
      <c r="AY321">
        <f>$AY$320</f>
        <v>0</v>
      </c>
    </row>
    <row r="322" spans="1:51" ht="39.75" hidden="1" customHeight="1">
      <c r="A322" s="988"/>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95</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988"/>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51</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988"/>
      <c r="B324" s="254"/>
      <c r="C324" s="253"/>
      <c r="D324" s="254"/>
      <c r="E324" s="253"/>
      <c r="F324" s="315"/>
      <c r="G324" s="283" t="s">
        <v>93</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44</v>
      </c>
      <c r="AC324" s="269"/>
      <c r="AD324" s="270"/>
      <c r="AE324" s="216" t="s">
        <v>20</v>
      </c>
      <c r="AF324" s="200"/>
      <c r="AG324" s="200"/>
      <c r="AH324" s="201"/>
      <c r="AI324" s="216" t="s">
        <v>21</v>
      </c>
      <c r="AJ324" s="200"/>
      <c r="AK324" s="200"/>
      <c r="AL324" s="201"/>
      <c r="AM324" s="216" t="s">
        <v>22</v>
      </c>
      <c r="AN324" s="200"/>
      <c r="AO324" s="200"/>
      <c r="AP324" s="201"/>
      <c r="AQ324" s="268" t="s">
        <v>46</v>
      </c>
      <c r="AR324" s="269"/>
      <c r="AS324" s="269"/>
      <c r="AT324" s="270"/>
      <c r="AU324" s="280" t="s">
        <v>94</v>
      </c>
      <c r="AV324" s="280"/>
      <c r="AW324" s="280"/>
      <c r="AX324" s="281"/>
      <c r="AY324">
        <f>COUNTA($G$326)</f>
        <v>0</v>
      </c>
    </row>
    <row r="325" spans="1:51" ht="18.75" hidden="1" customHeight="1">
      <c r="A325" s="988"/>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48</v>
      </c>
      <c r="AT325" s="203"/>
      <c r="AU325" s="179"/>
      <c r="AV325" s="179"/>
      <c r="AW325" s="180" t="s">
        <v>49</v>
      </c>
      <c r="AX325" s="181"/>
      <c r="AY325">
        <f>$AY$324</f>
        <v>0</v>
      </c>
    </row>
    <row r="326" spans="1:51" ht="39.75" hidden="1" customHeight="1">
      <c r="A326" s="988"/>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95</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988"/>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51</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988"/>
      <c r="B328" s="254"/>
      <c r="C328" s="253"/>
      <c r="D328" s="254"/>
      <c r="E328" s="253"/>
      <c r="F328" s="315"/>
      <c r="G328" s="283" t="s">
        <v>93</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44</v>
      </c>
      <c r="AC328" s="269"/>
      <c r="AD328" s="270"/>
      <c r="AE328" s="216" t="s">
        <v>20</v>
      </c>
      <c r="AF328" s="200"/>
      <c r="AG328" s="200"/>
      <c r="AH328" s="201"/>
      <c r="AI328" s="216" t="s">
        <v>21</v>
      </c>
      <c r="AJ328" s="200"/>
      <c r="AK328" s="200"/>
      <c r="AL328" s="201"/>
      <c r="AM328" s="216" t="s">
        <v>22</v>
      </c>
      <c r="AN328" s="200"/>
      <c r="AO328" s="200"/>
      <c r="AP328" s="201"/>
      <c r="AQ328" s="268" t="s">
        <v>46</v>
      </c>
      <c r="AR328" s="269"/>
      <c r="AS328" s="269"/>
      <c r="AT328" s="270"/>
      <c r="AU328" s="280" t="s">
        <v>94</v>
      </c>
      <c r="AV328" s="280"/>
      <c r="AW328" s="280"/>
      <c r="AX328" s="281"/>
      <c r="AY328">
        <f>COUNTA($G$330)</f>
        <v>0</v>
      </c>
    </row>
    <row r="329" spans="1:51" ht="18.75" hidden="1" customHeight="1">
      <c r="A329" s="988"/>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48</v>
      </c>
      <c r="AT329" s="203"/>
      <c r="AU329" s="179"/>
      <c r="AV329" s="179"/>
      <c r="AW329" s="180" t="s">
        <v>49</v>
      </c>
      <c r="AX329" s="181"/>
      <c r="AY329">
        <f>$AY$328</f>
        <v>0</v>
      </c>
    </row>
    <row r="330" spans="1:51" ht="39.75" hidden="1" customHeight="1">
      <c r="A330" s="988"/>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95</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988"/>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51</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988"/>
      <c r="B332" s="254"/>
      <c r="C332" s="253"/>
      <c r="D332" s="254"/>
      <c r="E332" s="253"/>
      <c r="F332" s="315"/>
      <c r="G332" s="273" t="s">
        <v>96</v>
      </c>
      <c r="H332" s="200"/>
      <c r="I332" s="200"/>
      <c r="J332" s="200"/>
      <c r="K332" s="200"/>
      <c r="L332" s="200"/>
      <c r="M332" s="200"/>
      <c r="N332" s="200"/>
      <c r="O332" s="200"/>
      <c r="P332" s="201"/>
      <c r="Q332" s="216" t="s">
        <v>97</v>
      </c>
      <c r="R332" s="200"/>
      <c r="S332" s="200"/>
      <c r="T332" s="200"/>
      <c r="U332" s="200"/>
      <c r="V332" s="200"/>
      <c r="W332" s="200"/>
      <c r="X332" s="200"/>
      <c r="Y332" s="200"/>
      <c r="Z332" s="200"/>
      <c r="AA332" s="200"/>
      <c r="AB332" s="288" t="s">
        <v>98</v>
      </c>
      <c r="AC332" s="200"/>
      <c r="AD332" s="201"/>
      <c r="AE332" s="216" t="s">
        <v>99</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c r="A333" s="988"/>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988"/>
      <c r="B334" s="254"/>
      <c r="C334" s="253"/>
      <c r="D334" s="254"/>
      <c r="E334" s="253"/>
      <c r="F334" s="315"/>
      <c r="G334" s="233"/>
      <c r="H334" s="192"/>
      <c r="I334" s="192"/>
      <c r="J334" s="192"/>
      <c r="K334" s="192"/>
      <c r="L334" s="192"/>
      <c r="M334" s="192"/>
      <c r="N334" s="192"/>
      <c r="O334" s="192"/>
      <c r="P334" s="234"/>
      <c r="Q334" s="975"/>
      <c r="R334" s="976"/>
      <c r="S334" s="976"/>
      <c r="T334" s="976"/>
      <c r="U334" s="976"/>
      <c r="V334" s="976"/>
      <c r="W334" s="976"/>
      <c r="X334" s="976"/>
      <c r="Y334" s="976"/>
      <c r="Z334" s="976"/>
      <c r="AA334" s="97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988"/>
      <c r="B335" s="254"/>
      <c r="C335" s="253"/>
      <c r="D335" s="254"/>
      <c r="E335" s="253"/>
      <c r="F335" s="315"/>
      <c r="G335" s="235"/>
      <c r="H335" s="236"/>
      <c r="I335" s="236"/>
      <c r="J335" s="236"/>
      <c r="K335" s="236"/>
      <c r="L335" s="236"/>
      <c r="M335" s="236"/>
      <c r="N335" s="236"/>
      <c r="O335" s="236"/>
      <c r="P335" s="237"/>
      <c r="Q335" s="978"/>
      <c r="R335" s="979"/>
      <c r="S335" s="979"/>
      <c r="T335" s="979"/>
      <c r="U335" s="979"/>
      <c r="V335" s="979"/>
      <c r="W335" s="979"/>
      <c r="X335" s="979"/>
      <c r="Y335" s="979"/>
      <c r="Z335" s="979"/>
      <c r="AA335" s="98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988"/>
      <c r="B336" s="254"/>
      <c r="C336" s="253"/>
      <c r="D336" s="254"/>
      <c r="E336" s="253"/>
      <c r="F336" s="315"/>
      <c r="G336" s="235"/>
      <c r="H336" s="236"/>
      <c r="I336" s="236"/>
      <c r="J336" s="236"/>
      <c r="K336" s="236"/>
      <c r="L336" s="236"/>
      <c r="M336" s="236"/>
      <c r="N336" s="236"/>
      <c r="O336" s="236"/>
      <c r="P336" s="237"/>
      <c r="Q336" s="978"/>
      <c r="R336" s="979"/>
      <c r="S336" s="979"/>
      <c r="T336" s="979"/>
      <c r="U336" s="979"/>
      <c r="V336" s="979"/>
      <c r="W336" s="979"/>
      <c r="X336" s="979"/>
      <c r="Y336" s="979"/>
      <c r="Z336" s="979"/>
      <c r="AA336" s="980"/>
      <c r="AB336" s="259"/>
      <c r="AC336" s="260"/>
      <c r="AD336" s="260"/>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88"/>
      <c r="B337" s="254"/>
      <c r="C337" s="253"/>
      <c r="D337" s="254"/>
      <c r="E337" s="253"/>
      <c r="F337" s="315"/>
      <c r="G337" s="235"/>
      <c r="H337" s="236"/>
      <c r="I337" s="236"/>
      <c r="J337" s="236"/>
      <c r="K337" s="236"/>
      <c r="L337" s="236"/>
      <c r="M337" s="236"/>
      <c r="N337" s="236"/>
      <c r="O337" s="236"/>
      <c r="P337" s="237"/>
      <c r="Q337" s="978"/>
      <c r="R337" s="979"/>
      <c r="S337" s="979"/>
      <c r="T337" s="979"/>
      <c r="U337" s="979"/>
      <c r="V337" s="979"/>
      <c r="W337" s="979"/>
      <c r="X337" s="979"/>
      <c r="Y337" s="979"/>
      <c r="Z337" s="979"/>
      <c r="AA337" s="980"/>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988"/>
      <c r="B338" s="254"/>
      <c r="C338" s="253"/>
      <c r="D338" s="254"/>
      <c r="E338" s="253"/>
      <c r="F338" s="315"/>
      <c r="G338" s="238"/>
      <c r="H338" s="195"/>
      <c r="I338" s="195"/>
      <c r="J338" s="195"/>
      <c r="K338" s="195"/>
      <c r="L338" s="195"/>
      <c r="M338" s="195"/>
      <c r="N338" s="195"/>
      <c r="O338" s="195"/>
      <c r="P338" s="239"/>
      <c r="Q338" s="981"/>
      <c r="R338" s="982"/>
      <c r="S338" s="982"/>
      <c r="T338" s="982"/>
      <c r="U338" s="982"/>
      <c r="V338" s="982"/>
      <c r="W338" s="982"/>
      <c r="X338" s="982"/>
      <c r="Y338" s="982"/>
      <c r="Z338" s="982"/>
      <c r="AA338" s="983"/>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988"/>
      <c r="B339" s="254"/>
      <c r="C339" s="253"/>
      <c r="D339" s="254"/>
      <c r="E339" s="253"/>
      <c r="F339" s="315"/>
      <c r="G339" s="273" t="s">
        <v>96</v>
      </c>
      <c r="H339" s="200"/>
      <c r="I339" s="200"/>
      <c r="J339" s="200"/>
      <c r="K339" s="200"/>
      <c r="L339" s="200"/>
      <c r="M339" s="200"/>
      <c r="N339" s="200"/>
      <c r="O339" s="200"/>
      <c r="P339" s="201"/>
      <c r="Q339" s="216" t="s">
        <v>97</v>
      </c>
      <c r="R339" s="200"/>
      <c r="S339" s="200"/>
      <c r="T339" s="200"/>
      <c r="U339" s="200"/>
      <c r="V339" s="200"/>
      <c r="W339" s="200"/>
      <c r="X339" s="200"/>
      <c r="Y339" s="200"/>
      <c r="Z339" s="200"/>
      <c r="AA339" s="200"/>
      <c r="AB339" s="288" t="s">
        <v>98</v>
      </c>
      <c r="AC339" s="200"/>
      <c r="AD339" s="201"/>
      <c r="AE339" s="274" t="s">
        <v>99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988"/>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88"/>
      <c r="B341" s="254"/>
      <c r="C341" s="253"/>
      <c r="D341" s="254"/>
      <c r="E341" s="253"/>
      <c r="F341" s="315"/>
      <c r="G341" s="233"/>
      <c r="H341" s="192"/>
      <c r="I341" s="192"/>
      <c r="J341" s="192"/>
      <c r="K341" s="192"/>
      <c r="L341" s="192"/>
      <c r="M341" s="192"/>
      <c r="N341" s="192"/>
      <c r="O341" s="192"/>
      <c r="P341" s="234"/>
      <c r="Q341" s="975"/>
      <c r="R341" s="976"/>
      <c r="S341" s="976"/>
      <c r="T341" s="976"/>
      <c r="U341" s="976"/>
      <c r="V341" s="976"/>
      <c r="W341" s="976"/>
      <c r="X341" s="976"/>
      <c r="Y341" s="976"/>
      <c r="Z341" s="976"/>
      <c r="AA341" s="97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988"/>
      <c r="B342" s="254"/>
      <c r="C342" s="253"/>
      <c r="D342" s="254"/>
      <c r="E342" s="253"/>
      <c r="F342" s="315"/>
      <c r="G342" s="235"/>
      <c r="H342" s="236"/>
      <c r="I342" s="236"/>
      <c r="J342" s="236"/>
      <c r="K342" s="236"/>
      <c r="L342" s="236"/>
      <c r="M342" s="236"/>
      <c r="N342" s="236"/>
      <c r="O342" s="236"/>
      <c r="P342" s="237"/>
      <c r="Q342" s="978"/>
      <c r="R342" s="979"/>
      <c r="S342" s="979"/>
      <c r="T342" s="979"/>
      <c r="U342" s="979"/>
      <c r="V342" s="979"/>
      <c r="W342" s="979"/>
      <c r="X342" s="979"/>
      <c r="Y342" s="979"/>
      <c r="Z342" s="979"/>
      <c r="AA342" s="98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988"/>
      <c r="B343" s="254"/>
      <c r="C343" s="253"/>
      <c r="D343" s="254"/>
      <c r="E343" s="253"/>
      <c r="F343" s="315"/>
      <c r="G343" s="235"/>
      <c r="H343" s="236"/>
      <c r="I343" s="236"/>
      <c r="J343" s="236"/>
      <c r="K343" s="236"/>
      <c r="L343" s="236"/>
      <c r="M343" s="236"/>
      <c r="N343" s="236"/>
      <c r="O343" s="236"/>
      <c r="P343" s="237"/>
      <c r="Q343" s="978"/>
      <c r="R343" s="979"/>
      <c r="S343" s="979"/>
      <c r="T343" s="979"/>
      <c r="U343" s="979"/>
      <c r="V343" s="979"/>
      <c r="W343" s="979"/>
      <c r="X343" s="979"/>
      <c r="Y343" s="979"/>
      <c r="Z343" s="979"/>
      <c r="AA343" s="980"/>
      <c r="AB343" s="259"/>
      <c r="AC343" s="260"/>
      <c r="AD343" s="260"/>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88"/>
      <c r="B344" s="254"/>
      <c r="C344" s="253"/>
      <c r="D344" s="254"/>
      <c r="E344" s="253"/>
      <c r="F344" s="315"/>
      <c r="G344" s="235"/>
      <c r="H344" s="236"/>
      <c r="I344" s="236"/>
      <c r="J344" s="236"/>
      <c r="K344" s="236"/>
      <c r="L344" s="236"/>
      <c r="M344" s="236"/>
      <c r="N344" s="236"/>
      <c r="O344" s="236"/>
      <c r="P344" s="237"/>
      <c r="Q344" s="978"/>
      <c r="R344" s="979"/>
      <c r="S344" s="979"/>
      <c r="T344" s="979"/>
      <c r="U344" s="979"/>
      <c r="V344" s="979"/>
      <c r="W344" s="979"/>
      <c r="X344" s="979"/>
      <c r="Y344" s="979"/>
      <c r="Z344" s="979"/>
      <c r="AA344" s="980"/>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988"/>
      <c r="B345" s="254"/>
      <c r="C345" s="253"/>
      <c r="D345" s="254"/>
      <c r="E345" s="253"/>
      <c r="F345" s="315"/>
      <c r="G345" s="238"/>
      <c r="H345" s="195"/>
      <c r="I345" s="195"/>
      <c r="J345" s="195"/>
      <c r="K345" s="195"/>
      <c r="L345" s="195"/>
      <c r="M345" s="195"/>
      <c r="N345" s="195"/>
      <c r="O345" s="195"/>
      <c r="P345" s="239"/>
      <c r="Q345" s="981"/>
      <c r="R345" s="982"/>
      <c r="S345" s="982"/>
      <c r="T345" s="982"/>
      <c r="U345" s="982"/>
      <c r="V345" s="982"/>
      <c r="W345" s="982"/>
      <c r="X345" s="982"/>
      <c r="Y345" s="982"/>
      <c r="Z345" s="982"/>
      <c r="AA345" s="983"/>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988"/>
      <c r="B346" s="254"/>
      <c r="C346" s="253"/>
      <c r="D346" s="254"/>
      <c r="E346" s="253"/>
      <c r="F346" s="315"/>
      <c r="G346" s="273" t="s">
        <v>96</v>
      </c>
      <c r="H346" s="200"/>
      <c r="I346" s="200"/>
      <c r="J346" s="200"/>
      <c r="K346" s="200"/>
      <c r="L346" s="200"/>
      <c r="M346" s="200"/>
      <c r="N346" s="200"/>
      <c r="O346" s="200"/>
      <c r="P346" s="201"/>
      <c r="Q346" s="216" t="s">
        <v>97</v>
      </c>
      <c r="R346" s="200"/>
      <c r="S346" s="200"/>
      <c r="T346" s="200"/>
      <c r="U346" s="200"/>
      <c r="V346" s="200"/>
      <c r="W346" s="200"/>
      <c r="X346" s="200"/>
      <c r="Y346" s="200"/>
      <c r="Z346" s="200"/>
      <c r="AA346" s="200"/>
      <c r="AB346" s="288" t="s">
        <v>98</v>
      </c>
      <c r="AC346" s="200"/>
      <c r="AD346" s="201"/>
      <c r="AE346" s="274" t="s">
        <v>99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988"/>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88"/>
      <c r="B348" s="254"/>
      <c r="C348" s="253"/>
      <c r="D348" s="254"/>
      <c r="E348" s="253"/>
      <c r="F348" s="315"/>
      <c r="G348" s="233"/>
      <c r="H348" s="192"/>
      <c r="I348" s="192"/>
      <c r="J348" s="192"/>
      <c r="K348" s="192"/>
      <c r="L348" s="192"/>
      <c r="M348" s="192"/>
      <c r="N348" s="192"/>
      <c r="O348" s="192"/>
      <c r="P348" s="234"/>
      <c r="Q348" s="975"/>
      <c r="R348" s="976"/>
      <c r="S348" s="976"/>
      <c r="T348" s="976"/>
      <c r="U348" s="976"/>
      <c r="V348" s="976"/>
      <c r="W348" s="976"/>
      <c r="X348" s="976"/>
      <c r="Y348" s="976"/>
      <c r="Z348" s="976"/>
      <c r="AA348" s="97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988"/>
      <c r="B349" s="254"/>
      <c r="C349" s="253"/>
      <c r="D349" s="254"/>
      <c r="E349" s="253"/>
      <c r="F349" s="315"/>
      <c r="G349" s="235"/>
      <c r="H349" s="236"/>
      <c r="I349" s="236"/>
      <c r="J349" s="236"/>
      <c r="K349" s="236"/>
      <c r="L349" s="236"/>
      <c r="M349" s="236"/>
      <c r="N349" s="236"/>
      <c r="O349" s="236"/>
      <c r="P349" s="237"/>
      <c r="Q349" s="978"/>
      <c r="R349" s="979"/>
      <c r="S349" s="979"/>
      <c r="T349" s="979"/>
      <c r="U349" s="979"/>
      <c r="V349" s="979"/>
      <c r="W349" s="979"/>
      <c r="X349" s="979"/>
      <c r="Y349" s="979"/>
      <c r="Z349" s="979"/>
      <c r="AA349" s="98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988"/>
      <c r="B350" s="254"/>
      <c r="C350" s="253"/>
      <c r="D350" s="254"/>
      <c r="E350" s="253"/>
      <c r="F350" s="315"/>
      <c r="G350" s="235"/>
      <c r="H350" s="236"/>
      <c r="I350" s="236"/>
      <c r="J350" s="236"/>
      <c r="K350" s="236"/>
      <c r="L350" s="236"/>
      <c r="M350" s="236"/>
      <c r="N350" s="236"/>
      <c r="O350" s="236"/>
      <c r="P350" s="237"/>
      <c r="Q350" s="978"/>
      <c r="R350" s="979"/>
      <c r="S350" s="979"/>
      <c r="T350" s="979"/>
      <c r="U350" s="979"/>
      <c r="V350" s="979"/>
      <c r="W350" s="979"/>
      <c r="X350" s="979"/>
      <c r="Y350" s="979"/>
      <c r="Z350" s="979"/>
      <c r="AA350" s="980"/>
      <c r="AB350" s="259"/>
      <c r="AC350" s="260"/>
      <c r="AD350" s="260"/>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88"/>
      <c r="B351" s="254"/>
      <c r="C351" s="253"/>
      <c r="D351" s="254"/>
      <c r="E351" s="253"/>
      <c r="F351" s="315"/>
      <c r="G351" s="235"/>
      <c r="H351" s="236"/>
      <c r="I351" s="236"/>
      <c r="J351" s="236"/>
      <c r="K351" s="236"/>
      <c r="L351" s="236"/>
      <c r="M351" s="236"/>
      <c r="N351" s="236"/>
      <c r="O351" s="236"/>
      <c r="P351" s="237"/>
      <c r="Q351" s="978"/>
      <c r="R351" s="979"/>
      <c r="S351" s="979"/>
      <c r="T351" s="979"/>
      <c r="U351" s="979"/>
      <c r="V351" s="979"/>
      <c r="W351" s="979"/>
      <c r="X351" s="979"/>
      <c r="Y351" s="979"/>
      <c r="Z351" s="979"/>
      <c r="AA351" s="980"/>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988"/>
      <c r="B352" s="254"/>
      <c r="C352" s="253"/>
      <c r="D352" s="254"/>
      <c r="E352" s="253"/>
      <c r="F352" s="315"/>
      <c r="G352" s="238"/>
      <c r="H352" s="195"/>
      <c r="I352" s="195"/>
      <c r="J352" s="195"/>
      <c r="K352" s="195"/>
      <c r="L352" s="195"/>
      <c r="M352" s="195"/>
      <c r="N352" s="195"/>
      <c r="O352" s="195"/>
      <c r="P352" s="239"/>
      <c r="Q352" s="981"/>
      <c r="R352" s="982"/>
      <c r="S352" s="982"/>
      <c r="T352" s="982"/>
      <c r="U352" s="982"/>
      <c r="V352" s="982"/>
      <c r="W352" s="982"/>
      <c r="X352" s="982"/>
      <c r="Y352" s="982"/>
      <c r="Z352" s="982"/>
      <c r="AA352" s="983"/>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988"/>
      <c r="B353" s="254"/>
      <c r="C353" s="253"/>
      <c r="D353" s="254"/>
      <c r="E353" s="253"/>
      <c r="F353" s="315"/>
      <c r="G353" s="273" t="s">
        <v>96</v>
      </c>
      <c r="H353" s="200"/>
      <c r="I353" s="200"/>
      <c r="J353" s="200"/>
      <c r="K353" s="200"/>
      <c r="L353" s="200"/>
      <c r="M353" s="200"/>
      <c r="N353" s="200"/>
      <c r="O353" s="200"/>
      <c r="P353" s="201"/>
      <c r="Q353" s="216" t="s">
        <v>97</v>
      </c>
      <c r="R353" s="200"/>
      <c r="S353" s="200"/>
      <c r="T353" s="200"/>
      <c r="U353" s="200"/>
      <c r="V353" s="200"/>
      <c r="W353" s="200"/>
      <c r="X353" s="200"/>
      <c r="Y353" s="200"/>
      <c r="Z353" s="200"/>
      <c r="AA353" s="200"/>
      <c r="AB353" s="288" t="s">
        <v>98</v>
      </c>
      <c r="AC353" s="200"/>
      <c r="AD353" s="201"/>
      <c r="AE353" s="274" t="s">
        <v>99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988"/>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88"/>
      <c r="B355" s="254"/>
      <c r="C355" s="253"/>
      <c r="D355" s="254"/>
      <c r="E355" s="253"/>
      <c r="F355" s="315"/>
      <c r="G355" s="233"/>
      <c r="H355" s="192"/>
      <c r="I355" s="192"/>
      <c r="J355" s="192"/>
      <c r="K355" s="192"/>
      <c r="L355" s="192"/>
      <c r="M355" s="192"/>
      <c r="N355" s="192"/>
      <c r="O355" s="192"/>
      <c r="P355" s="234"/>
      <c r="Q355" s="975"/>
      <c r="R355" s="976"/>
      <c r="S355" s="976"/>
      <c r="T355" s="976"/>
      <c r="U355" s="976"/>
      <c r="V355" s="976"/>
      <c r="W355" s="976"/>
      <c r="X355" s="976"/>
      <c r="Y355" s="976"/>
      <c r="Z355" s="976"/>
      <c r="AA355" s="97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988"/>
      <c r="B356" s="254"/>
      <c r="C356" s="253"/>
      <c r="D356" s="254"/>
      <c r="E356" s="253"/>
      <c r="F356" s="315"/>
      <c r="G356" s="235"/>
      <c r="H356" s="236"/>
      <c r="I356" s="236"/>
      <c r="J356" s="236"/>
      <c r="K356" s="236"/>
      <c r="L356" s="236"/>
      <c r="M356" s="236"/>
      <c r="N356" s="236"/>
      <c r="O356" s="236"/>
      <c r="P356" s="237"/>
      <c r="Q356" s="978"/>
      <c r="R356" s="979"/>
      <c r="S356" s="979"/>
      <c r="T356" s="979"/>
      <c r="U356" s="979"/>
      <c r="V356" s="979"/>
      <c r="W356" s="979"/>
      <c r="X356" s="979"/>
      <c r="Y356" s="979"/>
      <c r="Z356" s="979"/>
      <c r="AA356" s="98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988"/>
      <c r="B357" s="254"/>
      <c r="C357" s="253"/>
      <c r="D357" s="254"/>
      <c r="E357" s="253"/>
      <c r="F357" s="315"/>
      <c r="G357" s="235"/>
      <c r="H357" s="236"/>
      <c r="I357" s="236"/>
      <c r="J357" s="236"/>
      <c r="K357" s="236"/>
      <c r="L357" s="236"/>
      <c r="M357" s="236"/>
      <c r="N357" s="236"/>
      <c r="O357" s="236"/>
      <c r="P357" s="237"/>
      <c r="Q357" s="978"/>
      <c r="R357" s="979"/>
      <c r="S357" s="979"/>
      <c r="T357" s="979"/>
      <c r="U357" s="979"/>
      <c r="V357" s="979"/>
      <c r="W357" s="979"/>
      <c r="X357" s="979"/>
      <c r="Y357" s="979"/>
      <c r="Z357" s="979"/>
      <c r="AA357" s="980"/>
      <c r="AB357" s="259"/>
      <c r="AC357" s="260"/>
      <c r="AD357" s="260"/>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88"/>
      <c r="B358" s="254"/>
      <c r="C358" s="253"/>
      <c r="D358" s="254"/>
      <c r="E358" s="253"/>
      <c r="F358" s="315"/>
      <c r="G358" s="235"/>
      <c r="H358" s="236"/>
      <c r="I358" s="236"/>
      <c r="J358" s="236"/>
      <c r="K358" s="236"/>
      <c r="L358" s="236"/>
      <c r="M358" s="236"/>
      <c r="N358" s="236"/>
      <c r="O358" s="236"/>
      <c r="P358" s="237"/>
      <c r="Q358" s="978"/>
      <c r="R358" s="979"/>
      <c r="S358" s="979"/>
      <c r="T358" s="979"/>
      <c r="U358" s="979"/>
      <c r="V358" s="979"/>
      <c r="W358" s="979"/>
      <c r="X358" s="979"/>
      <c r="Y358" s="979"/>
      <c r="Z358" s="979"/>
      <c r="AA358" s="980"/>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988"/>
      <c r="B359" s="254"/>
      <c r="C359" s="253"/>
      <c r="D359" s="254"/>
      <c r="E359" s="253"/>
      <c r="F359" s="315"/>
      <c r="G359" s="238"/>
      <c r="H359" s="195"/>
      <c r="I359" s="195"/>
      <c r="J359" s="195"/>
      <c r="K359" s="195"/>
      <c r="L359" s="195"/>
      <c r="M359" s="195"/>
      <c r="N359" s="195"/>
      <c r="O359" s="195"/>
      <c r="P359" s="239"/>
      <c r="Q359" s="981"/>
      <c r="R359" s="982"/>
      <c r="S359" s="982"/>
      <c r="T359" s="982"/>
      <c r="U359" s="982"/>
      <c r="V359" s="982"/>
      <c r="W359" s="982"/>
      <c r="X359" s="982"/>
      <c r="Y359" s="982"/>
      <c r="Z359" s="982"/>
      <c r="AA359" s="983"/>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988"/>
      <c r="B360" s="254"/>
      <c r="C360" s="253"/>
      <c r="D360" s="254"/>
      <c r="E360" s="253"/>
      <c r="F360" s="315"/>
      <c r="G360" s="273" t="s">
        <v>96</v>
      </c>
      <c r="H360" s="200"/>
      <c r="I360" s="200"/>
      <c r="J360" s="200"/>
      <c r="K360" s="200"/>
      <c r="L360" s="200"/>
      <c r="M360" s="200"/>
      <c r="N360" s="200"/>
      <c r="O360" s="200"/>
      <c r="P360" s="201"/>
      <c r="Q360" s="216" t="s">
        <v>97</v>
      </c>
      <c r="R360" s="200"/>
      <c r="S360" s="200"/>
      <c r="T360" s="200"/>
      <c r="U360" s="200"/>
      <c r="V360" s="200"/>
      <c r="W360" s="200"/>
      <c r="X360" s="200"/>
      <c r="Y360" s="200"/>
      <c r="Z360" s="200"/>
      <c r="AA360" s="200"/>
      <c r="AB360" s="288" t="s">
        <v>98</v>
      </c>
      <c r="AC360" s="200"/>
      <c r="AD360" s="201"/>
      <c r="AE360" s="274" t="s">
        <v>99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988"/>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88"/>
      <c r="B362" s="254"/>
      <c r="C362" s="253"/>
      <c r="D362" s="254"/>
      <c r="E362" s="253"/>
      <c r="F362" s="315"/>
      <c r="G362" s="233"/>
      <c r="H362" s="192"/>
      <c r="I362" s="192"/>
      <c r="J362" s="192"/>
      <c r="K362" s="192"/>
      <c r="L362" s="192"/>
      <c r="M362" s="192"/>
      <c r="N362" s="192"/>
      <c r="O362" s="192"/>
      <c r="P362" s="234"/>
      <c r="Q362" s="975"/>
      <c r="R362" s="976"/>
      <c r="S362" s="976"/>
      <c r="T362" s="976"/>
      <c r="U362" s="976"/>
      <c r="V362" s="976"/>
      <c r="W362" s="976"/>
      <c r="X362" s="976"/>
      <c r="Y362" s="976"/>
      <c r="Z362" s="976"/>
      <c r="AA362" s="97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988"/>
      <c r="B363" s="254"/>
      <c r="C363" s="253"/>
      <c r="D363" s="254"/>
      <c r="E363" s="253"/>
      <c r="F363" s="315"/>
      <c r="G363" s="235"/>
      <c r="H363" s="236"/>
      <c r="I363" s="236"/>
      <c r="J363" s="236"/>
      <c r="K363" s="236"/>
      <c r="L363" s="236"/>
      <c r="M363" s="236"/>
      <c r="N363" s="236"/>
      <c r="O363" s="236"/>
      <c r="P363" s="237"/>
      <c r="Q363" s="978"/>
      <c r="R363" s="979"/>
      <c r="S363" s="979"/>
      <c r="T363" s="979"/>
      <c r="U363" s="979"/>
      <c r="V363" s="979"/>
      <c r="W363" s="979"/>
      <c r="X363" s="979"/>
      <c r="Y363" s="979"/>
      <c r="Z363" s="979"/>
      <c r="AA363" s="98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988"/>
      <c r="B364" s="254"/>
      <c r="C364" s="253"/>
      <c r="D364" s="254"/>
      <c r="E364" s="253"/>
      <c r="F364" s="315"/>
      <c r="G364" s="235"/>
      <c r="H364" s="236"/>
      <c r="I364" s="236"/>
      <c r="J364" s="236"/>
      <c r="K364" s="236"/>
      <c r="L364" s="236"/>
      <c r="M364" s="236"/>
      <c r="N364" s="236"/>
      <c r="O364" s="236"/>
      <c r="P364" s="237"/>
      <c r="Q364" s="978"/>
      <c r="R364" s="979"/>
      <c r="S364" s="979"/>
      <c r="T364" s="979"/>
      <c r="U364" s="979"/>
      <c r="V364" s="979"/>
      <c r="W364" s="979"/>
      <c r="X364" s="979"/>
      <c r="Y364" s="979"/>
      <c r="Z364" s="979"/>
      <c r="AA364" s="980"/>
      <c r="AB364" s="259"/>
      <c r="AC364" s="260"/>
      <c r="AD364" s="260"/>
      <c r="AE364" s="265" t="s">
        <v>100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988"/>
      <c r="B365" s="254"/>
      <c r="C365" s="253"/>
      <c r="D365" s="254"/>
      <c r="E365" s="253"/>
      <c r="F365" s="315"/>
      <c r="G365" s="235"/>
      <c r="H365" s="236"/>
      <c r="I365" s="236"/>
      <c r="J365" s="236"/>
      <c r="K365" s="236"/>
      <c r="L365" s="236"/>
      <c r="M365" s="236"/>
      <c r="N365" s="236"/>
      <c r="O365" s="236"/>
      <c r="P365" s="237"/>
      <c r="Q365" s="978"/>
      <c r="R365" s="979"/>
      <c r="S365" s="979"/>
      <c r="T365" s="979"/>
      <c r="U365" s="979"/>
      <c r="V365" s="979"/>
      <c r="W365" s="979"/>
      <c r="X365" s="979"/>
      <c r="Y365" s="979"/>
      <c r="Z365" s="979"/>
      <c r="AA365" s="980"/>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988"/>
      <c r="B366" s="254"/>
      <c r="C366" s="253"/>
      <c r="D366" s="254"/>
      <c r="E366" s="316"/>
      <c r="F366" s="317"/>
      <c r="G366" s="238"/>
      <c r="H366" s="195"/>
      <c r="I366" s="195"/>
      <c r="J366" s="195"/>
      <c r="K366" s="195"/>
      <c r="L366" s="195"/>
      <c r="M366" s="195"/>
      <c r="N366" s="195"/>
      <c r="O366" s="195"/>
      <c r="P366" s="239"/>
      <c r="Q366" s="981"/>
      <c r="R366" s="982"/>
      <c r="S366" s="982"/>
      <c r="T366" s="982"/>
      <c r="U366" s="982"/>
      <c r="V366" s="982"/>
      <c r="W366" s="982"/>
      <c r="X366" s="982"/>
      <c r="Y366" s="982"/>
      <c r="Z366" s="982"/>
      <c r="AA366" s="983"/>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988"/>
      <c r="B367" s="254"/>
      <c r="C367" s="253"/>
      <c r="D367" s="254"/>
      <c r="E367" s="188" t="s">
        <v>101</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988"/>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988"/>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c r="A370" s="988"/>
      <c r="B370" s="254"/>
      <c r="C370" s="253"/>
      <c r="D370" s="254"/>
      <c r="E370" s="309" t="s">
        <v>90</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988"/>
      <c r="B371" s="254"/>
      <c r="C371" s="253"/>
      <c r="D371" s="254"/>
      <c r="E371" s="240" t="s">
        <v>91</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88"/>
      <c r="B372" s="254"/>
      <c r="C372" s="253"/>
      <c r="D372" s="254"/>
      <c r="E372" s="251" t="s">
        <v>92</v>
      </c>
      <c r="F372" s="314"/>
      <c r="G372" s="283" t="s">
        <v>93</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44</v>
      </c>
      <c r="AC372" s="269"/>
      <c r="AD372" s="270"/>
      <c r="AE372" s="216" t="s">
        <v>20</v>
      </c>
      <c r="AF372" s="200"/>
      <c r="AG372" s="200"/>
      <c r="AH372" s="201"/>
      <c r="AI372" s="216" t="s">
        <v>21</v>
      </c>
      <c r="AJ372" s="200"/>
      <c r="AK372" s="200"/>
      <c r="AL372" s="201"/>
      <c r="AM372" s="216" t="s">
        <v>22</v>
      </c>
      <c r="AN372" s="200"/>
      <c r="AO372" s="200"/>
      <c r="AP372" s="201"/>
      <c r="AQ372" s="268" t="s">
        <v>46</v>
      </c>
      <c r="AR372" s="269"/>
      <c r="AS372" s="269"/>
      <c r="AT372" s="270"/>
      <c r="AU372" s="280" t="s">
        <v>94</v>
      </c>
      <c r="AV372" s="280"/>
      <c r="AW372" s="280"/>
      <c r="AX372" s="281"/>
      <c r="AY372">
        <f>COUNTA($G$374)</f>
        <v>0</v>
      </c>
    </row>
    <row r="373" spans="1:51" ht="18.75" hidden="1" customHeight="1">
      <c r="A373" s="988"/>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48</v>
      </c>
      <c r="AT373" s="203"/>
      <c r="AU373" s="179"/>
      <c r="AV373" s="179"/>
      <c r="AW373" s="180" t="s">
        <v>49</v>
      </c>
      <c r="AX373" s="181"/>
      <c r="AY373">
        <f>$AY$372</f>
        <v>0</v>
      </c>
    </row>
    <row r="374" spans="1:51" ht="39.75" hidden="1" customHeight="1">
      <c r="A374" s="988"/>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95</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988"/>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51</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988"/>
      <c r="B376" s="254"/>
      <c r="C376" s="253"/>
      <c r="D376" s="254"/>
      <c r="E376" s="253"/>
      <c r="F376" s="315"/>
      <c r="G376" s="283" t="s">
        <v>93</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44</v>
      </c>
      <c r="AC376" s="269"/>
      <c r="AD376" s="270"/>
      <c r="AE376" s="216" t="s">
        <v>20</v>
      </c>
      <c r="AF376" s="200"/>
      <c r="AG376" s="200"/>
      <c r="AH376" s="201"/>
      <c r="AI376" s="216" t="s">
        <v>21</v>
      </c>
      <c r="AJ376" s="200"/>
      <c r="AK376" s="200"/>
      <c r="AL376" s="201"/>
      <c r="AM376" s="216" t="s">
        <v>22</v>
      </c>
      <c r="AN376" s="200"/>
      <c r="AO376" s="200"/>
      <c r="AP376" s="201"/>
      <c r="AQ376" s="268" t="s">
        <v>46</v>
      </c>
      <c r="AR376" s="269"/>
      <c r="AS376" s="269"/>
      <c r="AT376" s="270"/>
      <c r="AU376" s="280" t="s">
        <v>94</v>
      </c>
      <c r="AV376" s="280"/>
      <c r="AW376" s="280"/>
      <c r="AX376" s="281"/>
      <c r="AY376">
        <f>COUNTA($G$378)</f>
        <v>0</v>
      </c>
    </row>
    <row r="377" spans="1:51" ht="18.75" hidden="1" customHeight="1">
      <c r="A377" s="988"/>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48</v>
      </c>
      <c r="AT377" s="203"/>
      <c r="AU377" s="179"/>
      <c r="AV377" s="179"/>
      <c r="AW377" s="180" t="s">
        <v>49</v>
      </c>
      <c r="AX377" s="181"/>
      <c r="AY377">
        <f>$AY$376</f>
        <v>0</v>
      </c>
    </row>
    <row r="378" spans="1:51" ht="39.75" hidden="1" customHeight="1">
      <c r="A378" s="988"/>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95</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988"/>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51</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988"/>
      <c r="B380" s="254"/>
      <c r="C380" s="253"/>
      <c r="D380" s="254"/>
      <c r="E380" s="253"/>
      <c r="F380" s="315"/>
      <c r="G380" s="283" t="s">
        <v>93</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44</v>
      </c>
      <c r="AC380" s="269"/>
      <c r="AD380" s="270"/>
      <c r="AE380" s="216" t="s">
        <v>20</v>
      </c>
      <c r="AF380" s="200"/>
      <c r="AG380" s="200"/>
      <c r="AH380" s="201"/>
      <c r="AI380" s="216" t="s">
        <v>21</v>
      </c>
      <c r="AJ380" s="200"/>
      <c r="AK380" s="200"/>
      <c r="AL380" s="201"/>
      <c r="AM380" s="216" t="s">
        <v>22</v>
      </c>
      <c r="AN380" s="200"/>
      <c r="AO380" s="200"/>
      <c r="AP380" s="201"/>
      <c r="AQ380" s="268" t="s">
        <v>46</v>
      </c>
      <c r="AR380" s="269"/>
      <c r="AS380" s="269"/>
      <c r="AT380" s="270"/>
      <c r="AU380" s="280" t="s">
        <v>94</v>
      </c>
      <c r="AV380" s="280"/>
      <c r="AW380" s="280"/>
      <c r="AX380" s="281"/>
      <c r="AY380">
        <f>COUNTA($G$382)</f>
        <v>0</v>
      </c>
    </row>
    <row r="381" spans="1:51" ht="18.75" hidden="1" customHeight="1">
      <c r="A381" s="988"/>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48</v>
      </c>
      <c r="AT381" s="203"/>
      <c r="AU381" s="179"/>
      <c r="AV381" s="179"/>
      <c r="AW381" s="180" t="s">
        <v>49</v>
      </c>
      <c r="AX381" s="181"/>
      <c r="AY381">
        <f>$AY$380</f>
        <v>0</v>
      </c>
    </row>
    <row r="382" spans="1:51" ht="39.75" hidden="1" customHeight="1">
      <c r="A382" s="988"/>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95</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988"/>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51</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988"/>
      <c r="B384" s="254"/>
      <c r="C384" s="253"/>
      <c r="D384" s="254"/>
      <c r="E384" s="253"/>
      <c r="F384" s="315"/>
      <c r="G384" s="283" t="s">
        <v>93</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44</v>
      </c>
      <c r="AC384" s="269"/>
      <c r="AD384" s="270"/>
      <c r="AE384" s="216" t="s">
        <v>20</v>
      </c>
      <c r="AF384" s="200"/>
      <c r="AG384" s="200"/>
      <c r="AH384" s="201"/>
      <c r="AI384" s="216" t="s">
        <v>21</v>
      </c>
      <c r="AJ384" s="200"/>
      <c r="AK384" s="200"/>
      <c r="AL384" s="201"/>
      <c r="AM384" s="216" t="s">
        <v>22</v>
      </c>
      <c r="AN384" s="200"/>
      <c r="AO384" s="200"/>
      <c r="AP384" s="201"/>
      <c r="AQ384" s="268" t="s">
        <v>46</v>
      </c>
      <c r="AR384" s="269"/>
      <c r="AS384" s="269"/>
      <c r="AT384" s="270"/>
      <c r="AU384" s="280" t="s">
        <v>94</v>
      </c>
      <c r="AV384" s="280"/>
      <c r="AW384" s="280"/>
      <c r="AX384" s="281"/>
      <c r="AY384">
        <f>COUNTA($G$386)</f>
        <v>0</v>
      </c>
    </row>
    <row r="385" spans="1:51" ht="18.75" hidden="1" customHeight="1">
      <c r="A385" s="988"/>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48</v>
      </c>
      <c r="AT385" s="203"/>
      <c r="AU385" s="179"/>
      <c r="AV385" s="179"/>
      <c r="AW385" s="180" t="s">
        <v>49</v>
      </c>
      <c r="AX385" s="181"/>
      <c r="AY385">
        <f>$AY$384</f>
        <v>0</v>
      </c>
    </row>
    <row r="386" spans="1:51" ht="39.75" hidden="1" customHeight="1">
      <c r="A386" s="988"/>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95</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988"/>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51</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988"/>
      <c r="B388" s="254"/>
      <c r="C388" s="253"/>
      <c r="D388" s="254"/>
      <c r="E388" s="253"/>
      <c r="F388" s="315"/>
      <c r="G388" s="283" t="s">
        <v>93</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44</v>
      </c>
      <c r="AC388" s="269"/>
      <c r="AD388" s="270"/>
      <c r="AE388" s="216" t="s">
        <v>20</v>
      </c>
      <c r="AF388" s="200"/>
      <c r="AG388" s="200"/>
      <c r="AH388" s="201"/>
      <c r="AI388" s="216" t="s">
        <v>21</v>
      </c>
      <c r="AJ388" s="200"/>
      <c r="AK388" s="200"/>
      <c r="AL388" s="201"/>
      <c r="AM388" s="216" t="s">
        <v>22</v>
      </c>
      <c r="AN388" s="200"/>
      <c r="AO388" s="200"/>
      <c r="AP388" s="201"/>
      <c r="AQ388" s="268" t="s">
        <v>46</v>
      </c>
      <c r="AR388" s="269"/>
      <c r="AS388" s="269"/>
      <c r="AT388" s="270"/>
      <c r="AU388" s="280" t="s">
        <v>94</v>
      </c>
      <c r="AV388" s="280"/>
      <c r="AW388" s="280"/>
      <c r="AX388" s="281"/>
      <c r="AY388">
        <f>COUNTA($G$390)</f>
        <v>0</v>
      </c>
    </row>
    <row r="389" spans="1:51" ht="18.75" hidden="1" customHeight="1">
      <c r="A389" s="988"/>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48</v>
      </c>
      <c r="AT389" s="203"/>
      <c r="AU389" s="179"/>
      <c r="AV389" s="179"/>
      <c r="AW389" s="180" t="s">
        <v>49</v>
      </c>
      <c r="AX389" s="181"/>
      <c r="AY389">
        <f>$AY$388</f>
        <v>0</v>
      </c>
    </row>
    <row r="390" spans="1:51" ht="39.75" hidden="1" customHeight="1">
      <c r="A390" s="988"/>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95</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988"/>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51</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988"/>
      <c r="B392" s="254"/>
      <c r="C392" s="253"/>
      <c r="D392" s="254"/>
      <c r="E392" s="253"/>
      <c r="F392" s="315"/>
      <c r="G392" s="273" t="s">
        <v>96</v>
      </c>
      <c r="H392" s="200"/>
      <c r="I392" s="200"/>
      <c r="J392" s="200"/>
      <c r="K392" s="200"/>
      <c r="L392" s="200"/>
      <c r="M392" s="200"/>
      <c r="N392" s="200"/>
      <c r="O392" s="200"/>
      <c r="P392" s="201"/>
      <c r="Q392" s="216" t="s">
        <v>97</v>
      </c>
      <c r="R392" s="200"/>
      <c r="S392" s="200"/>
      <c r="T392" s="200"/>
      <c r="U392" s="200"/>
      <c r="V392" s="200"/>
      <c r="W392" s="200"/>
      <c r="X392" s="200"/>
      <c r="Y392" s="200"/>
      <c r="Z392" s="200"/>
      <c r="AA392" s="200"/>
      <c r="AB392" s="288" t="s">
        <v>98</v>
      </c>
      <c r="AC392" s="200"/>
      <c r="AD392" s="201"/>
      <c r="AE392" s="216" t="s">
        <v>99</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c r="A393" s="988"/>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988"/>
      <c r="B394" s="254"/>
      <c r="C394" s="253"/>
      <c r="D394" s="254"/>
      <c r="E394" s="253"/>
      <c r="F394" s="315"/>
      <c r="G394" s="233"/>
      <c r="H394" s="192"/>
      <c r="I394" s="192"/>
      <c r="J394" s="192"/>
      <c r="K394" s="192"/>
      <c r="L394" s="192"/>
      <c r="M394" s="192"/>
      <c r="N394" s="192"/>
      <c r="O394" s="192"/>
      <c r="P394" s="234"/>
      <c r="Q394" s="975"/>
      <c r="R394" s="976"/>
      <c r="S394" s="976"/>
      <c r="T394" s="976"/>
      <c r="U394" s="976"/>
      <c r="V394" s="976"/>
      <c r="W394" s="976"/>
      <c r="X394" s="976"/>
      <c r="Y394" s="976"/>
      <c r="Z394" s="976"/>
      <c r="AA394" s="97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988"/>
      <c r="B395" s="254"/>
      <c r="C395" s="253"/>
      <c r="D395" s="254"/>
      <c r="E395" s="253"/>
      <c r="F395" s="315"/>
      <c r="G395" s="235"/>
      <c r="H395" s="236"/>
      <c r="I395" s="236"/>
      <c r="J395" s="236"/>
      <c r="K395" s="236"/>
      <c r="L395" s="236"/>
      <c r="M395" s="236"/>
      <c r="N395" s="236"/>
      <c r="O395" s="236"/>
      <c r="P395" s="237"/>
      <c r="Q395" s="978"/>
      <c r="R395" s="979"/>
      <c r="S395" s="979"/>
      <c r="T395" s="979"/>
      <c r="U395" s="979"/>
      <c r="V395" s="979"/>
      <c r="W395" s="979"/>
      <c r="X395" s="979"/>
      <c r="Y395" s="979"/>
      <c r="Z395" s="979"/>
      <c r="AA395" s="98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988"/>
      <c r="B396" s="254"/>
      <c r="C396" s="253"/>
      <c r="D396" s="254"/>
      <c r="E396" s="253"/>
      <c r="F396" s="315"/>
      <c r="G396" s="235"/>
      <c r="H396" s="236"/>
      <c r="I396" s="236"/>
      <c r="J396" s="236"/>
      <c r="K396" s="236"/>
      <c r="L396" s="236"/>
      <c r="M396" s="236"/>
      <c r="N396" s="236"/>
      <c r="O396" s="236"/>
      <c r="P396" s="237"/>
      <c r="Q396" s="978"/>
      <c r="R396" s="979"/>
      <c r="S396" s="979"/>
      <c r="T396" s="979"/>
      <c r="U396" s="979"/>
      <c r="V396" s="979"/>
      <c r="W396" s="979"/>
      <c r="X396" s="979"/>
      <c r="Y396" s="979"/>
      <c r="Z396" s="979"/>
      <c r="AA396" s="980"/>
      <c r="AB396" s="259"/>
      <c r="AC396" s="260"/>
      <c r="AD396" s="260"/>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988"/>
      <c r="B397" s="254"/>
      <c r="C397" s="253"/>
      <c r="D397" s="254"/>
      <c r="E397" s="253"/>
      <c r="F397" s="315"/>
      <c r="G397" s="235"/>
      <c r="H397" s="236"/>
      <c r="I397" s="236"/>
      <c r="J397" s="236"/>
      <c r="K397" s="236"/>
      <c r="L397" s="236"/>
      <c r="M397" s="236"/>
      <c r="N397" s="236"/>
      <c r="O397" s="236"/>
      <c r="P397" s="237"/>
      <c r="Q397" s="978"/>
      <c r="R397" s="979"/>
      <c r="S397" s="979"/>
      <c r="T397" s="979"/>
      <c r="U397" s="979"/>
      <c r="V397" s="979"/>
      <c r="W397" s="979"/>
      <c r="X397" s="979"/>
      <c r="Y397" s="979"/>
      <c r="Z397" s="979"/>
      <c r="AA397" s="980"/>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988"/>
      <c r="B398" s="254"/>
      <c r="C398" s="253"/>
      <c r="D398" s="254"/>
      <c r="E398" s="253"/>
      <c r="F398" s="315"/>
      <c r="G398" s="238"/>
      <c r="H398" s="195"/>
      <c r="I398" s="195"/>
      <c r="J398" s="195"/>
      <c r="K398" s="195"/>
      <c r="L398" s="195"/>
      <c r="M398" s="195"/>
      <c r="N398" s="195"/>
      <c r="O398" s="195"/>
      <c r="P398" s="239"/>
      <c r="Q398" s="981"/>
      <c r="R398" s="982"/>
      <c r="S398" s="982"/>
      <c r="T398" s="982"/>
      <c r="U398" s="982"/>
      <c r="V398" s="982"/>
      <c r="W398" s="982"/>
      <c r="X398" s="982"/>
      <c r="Y398" s="982"/>
      <c r="Z398" s="982"/>
      <c r="AA398" s="983"/>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988"/>
      <c r="B399" s="254"/>
      <c r="C399" s="253"/>
      <c r="D399" s="254"/>
      <c r="E399" s="253"/>
      <c r="F399" s="315"/>
      <c r="G399" s="273" t="s">
        <v>96</v>
      </c>
      <c r="H399" s="200"/>
      <c r="I399" s="200"/>
      <c r="J399" s="200"/>
      <c r="K399" s="200"/>
      <c r="L399" s="200"/>
      <c r="M399" s="200"/>
      <c r="N399" s="200"/>
      <c r="O399" s="200"/>
      <c r="P399" s="201"/>
      <c r="Q399" s="216" t="s">
        <v>97</v>
      </c>
      <c r="R399" s="200"/>
      <c r="S399" s="200"/>
      <c r="T399" s="200"/>
      <c r="U399" s="200"/>
      <c r="V399" s="200"/>
      <c r="W399" s="200"/>
      <c r="X399" s="200"/>
      <c r="Y399" s="200"/>
      <c r="Z399" s="200"/>
      <c r="AA399" s="200"/>
      <c r="AB399" s="288" t="s">
        <v>98</v>
      </c>
      <c r="AC399" s="200"/>
      <c r="AD399" s="201"/>
      <c r="AE399" s="274" t="s">
        <v>99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988"/>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88"/>
      <c r="B401" s="254"/>
      <c r="C401" s="253"/>
      <c r="D401" s="254"/>
      <c r="E401" s="253"/>
      <c r="F401" s="315"/>
      <c r="G401" s="233"/>
      <c r="H401" s="192"/>
      <c r="I401" s="192"/>
      <c r="J401" s="192"/>
      <c r="K401" s="192"/>
      <c r="L401" s="192"/>
      <c r="M401" s="192"/>
      <c r="N401" s="192"/>
      <c r="O401" s="192"/>
      <c r="P401" s="234"/>
      <c r="Q401" s="975"/>
      <c r="R401" s="976"/>
      <c r="S401" s="976"/>
      <c r="T401" s="976"/>
      <c r="U401" s="976"/>
      <c r="V401" s="976"/>
      <c r="W401" s="976"/>
      <c r="X401" s="976"/>
      <c r="Y401" s="976"/>
      <c r="Z401" s="976"/>
      <c r="AA401" s="97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988"/>
      <c r="B402" s="254"/>
      <c r="C402" s="253"/>
      <c r="D402" s="254"/>
      <c r="E402" s="253"/>
      <c r="F402" s="315"/>
      <c r="G402" s="235"/>
      <c r="H402" s="236"/>
      <c r="I402" s="236"/>
      <c r="J402" s="236"/>
      <c r="K402" s="236"/>
      <c r="L402" s="236"/>
      <c r="M402" s="236"/>
      <c r="N402" s="236"/>
      <c r="O402" s="236"/>
      <c r="P402" s="237"/>
      <c r="Q402" s="978"/>
      <c r="R402" s="979"/>
      <c r="S402" s="979"/>
      <c r="T402" s="979"/>
      <c r="U402" s="979"/>
      <c r="V402" s="979"/>
      <c r="W402" s="979"/>
      <c r="X402" s="979"/>
      <c r="Y402" s="979"/>
      <c r="Z402" s="979"/>
      <c r="AA402" s="98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988"/>
      <c r="B403" s="254"/>
      <c r="C403" s="253"/>
      <c r="D403" s="254"/>
      <c r="E403" s="253"/>
      <c r="F403" s="315"/>
      <c r="G403" s="235"/>
      <c r="H403" s="236"/>
      <c r="I403" s="236"/>
      <c r="J403" s="236"/>
      <c r="K403" s="236"/>
      <c r="L403" s="236"/>
      <c r="M403" s="236"/>
      <c r="N403" s="236"/>
      <c r="O403" s="236"/>
      <c r="P403" s="237"/>
      <c r="Q403" s="978"/>
      <c r="R403" s="979"/>
      <c r="S403" s="979"/>
      <c r="T403" s="979"/>
      <c r="U403" s="979"/>
      <c r="V403" s="979"/>
      <c r="W403" s="979"/>
      <c r="X403" s="979"/>
      <c r="Y403" s="979"/>
      <c r="Z403" s="979"/>
      <c r="AA403" s="980"/>
      <c r="AB403" s="259"/>
      <c r="AC403" s="260"/>
      <c r="AD403" s="260"/>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88"/>
      <c r="B404" s="254"/>
      <c r="C404" s="253"/>
      <c r="D404" s="254"/>
      <c r="E404" s="253"/>
      <c r="F404" s="315"/>
      <c r="G404" s="235"/>
      <c r="H404" s="236"/>
      <c r="I404" s="236"/>
      <c r="J404" s="236"/>
      <c r="K404" s="236"/>
      <c r="L404" s="236"/>
      <c r="M404" s="236"/>
      <c r="N404" s="236"/>
      <c r="O404" s="236"/>
      <c r="P404" s="237"/>
      <c r="Q404" s="978"/>
      <c r="R404" s="979"/>
      <c r="S404" s="979"/>
      <c r="T404" s="979"/>
      <c r="U404" s="979"/>
      <c r="V404" s="979"/>
      <c r="W404" s="979"/>
      <c r="X404" s="979"/>
      <c r="Y404" s="979"/>
      <c r="Z404" s="979"/>
      <c r="AA404" s="980"/>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988"/>
      <c r="B405" s="254"/>
      <c r="C405" s="253"/>
      <c r="D405" s="254"/>
      <c r="E405" s="253"/>
      <c r="F405" s="315"/>
      <c r="G405" s="238"/>
      <c r="H405" s="195"/>
      <c r="I405" s="195"/>
      <c r="J405" s="195"/>
      <c r="K405" s="195"/>
      <c r="L405" s="195"/>
      <c r="M405" s="195"/>
      <c r="N405" s="195"/>
      <c r="O405" s="195"/>
      <c r="P405" s="239"/>
      <c r="Q405" s="981"/>
      <c r="R405" s="982"/>
      <c r="S405" s="982"/>
      <c r="T405" s="982"/>
      <c r="U405" s="982"/>
      <c r="V405" s="982"/>
      <c r="W405" s="982"/>
      <c r="X405" s="982"/>
      <c r="Y405" s="982"/>
      <c r="Z405" s="982"/>
      <c r="AA405" s="983"/>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988"/>
      <c r="B406" s="254"/>
      <c r="C406" s="253"/>
      <c r="D406" s="254"/>
      <c r="E406" s="253"/>
      <c r="F406" s="315"/>
      <c r="G406" s="273" t="s">
        <v>96</v>
      </c>
      <c r="H406" s="200"/>
      <c r="I406" s="200"/>
      <c r="J406" s="200"/>
      <c r="K406" s="200"/>
      <c r="L406" s="200"/>
      <c r="M406" s="200"/>
      <c r="N406" s="200"/>
      <c r="O406" s="200"/>
      <c r="P406" s="201"/>
      <c r="Q406" s="216" t="s">
        <v>97</v>
      </c>
      <c r="R406" s="200"/>
      <c r="S406" s="200"/>
      <c r="T406" s="200"/>
      <c r="U406" s="200"/>
      <c r="V406" s="200"/>
      <c r="W406" s="200"/>
      <c r="X406" s="200"/>
      <c r="Y406" s="200"/>
      <c r="Z406" s="200"/>
      <c r="AA406" s="200"/>
      <c r="AB406" s="288" t="s">
        <v>98</v>
      </c>
      <c r="AC406" s="200"/>
      <c r="AD406" s="201"/>
      <c r="AE406" s="274" t="s">
        <v>99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988"/>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88"/>
      <c r="B408" s="254"/>
      <c r="C408" s="253"/>
      <c r="D408" s="254"/>
      <c r="E408" s="253"/>
      <c r="F408" s="315"/>
      <c r="G408" s="233"/>
      <c r="H408" s="192"/>
      <c r="I408" s="192"/>
      <c r="J408" s="192"/>
      <c r="K408" s="192"/>
      <c r="L408" s="192"/>
      <c r="M408" s="192"/>
      <c r="N408" s="192"/>
      <c r="O408" s="192"/>
      <c r="P408" s="234"/>
      <c r="Q408" s="975"/>
      <c r="R408" s="976"/>
      <c r="S408" s="976"/>
      <c r="T408" s="976"/>
      <c r="U408" s="976"/>
      <c r="V408" s="976"/>
      <c r="W408" s="976"/>
      <c r="X408" s="976"/>
      <c r="Y408" s="976"/>
      <c r="Z408" s="976"/>
      <c r="AA408" s="97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988"/>
      <c r="B409" s="254"/>
      <c r="C409" s="253"/>
      <c r="D409" s="254"/>
      <c r="E409" s="253"/>
      <c r="F409" s="315"/>
      <c r="G409" s="235"/>
      <c r="H409" s="236"/>
      <c r="I409" s="236"/>
      <c r="J409" s="236"/>
      <c r="K409" s="236"/>
      <c r="L409" s="236"/>
      <c r="M409" s="236"/>
      <c r="N409" s="236"/>
      <c r="O409" s="236"/>
      <c r="P409" s="237"/>
      <c r="Q409" s="978"/>
      <c r="R409" s="979"/>
      <c r="S409" s="979"/>
      <c r="T409" s="979"/>
      <c r="U409" s="979"/>
      <c r="V409" s="979"/>
      <c r="W409" s="979"/>
      <c r="X409" s="979"/>
      <c r="Y409" s="979"/>
      <c r="Z409" s="979"/>
      <c r="AA409" s="98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988"/>
      <c r="B410" s="254"/>
      <c r="C410" s="253"/>
      <c r="D410" s="254"/>
      <c r="E410" s="253"/>
      <c r="F410" s="315"/>
      <c r="G410" s="235"/>
      <c r="H410" s="236"/>
      <c r="I410" s="236"/>
      <c r="J410" s="236"/>
      <c r="K410" s="236"/>
      <c r="L410" s="236"/>
      <c r="M410" s="236"/>
      <c r="N410" s="236"/>
      <c r="O410" s="236"/>
      <c r="P410" s="237"/>
      <c r="Q410" s="978"/>
      <c r="R410" s="979"/>
      <c r="S410" s="979"/>
      <c r="T410" s="979"/>
      <c r="U410" s="979"/>
      <c r="V410" s="979"/>
      <c r="W410" s="979"/>
      <c r="X410" s="979"/>
      <c r="Y410" s="979"/>
      <c r="Z410" s="979"/>
      <c r="AA410" s="980"/>
      <c r="AB410" s="259"/>
      <c r="AC410" s="260"/>
      <c r="AD410" s="260"/>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88"/>
      <c r="B411" s="254"/>
      <c r="C411" s="253"/>
      <c r="D411" s="254"/>
      <c r="E411" s="253"/>
      <c r="F411" s="315"/>
      <c r="G411" s="235"/>
      <c r="H411" s="236"/>
      <c r="I411" s="236"/>
      <c r="J411" s="236"/>
      <c r="K411" s="236"/>
      <c r="L411" s="236"/>
      <c r="M411" s="236"/>
      <c r="N411" s="236"/>
      <c r="O411" s="236"/>
      <c r="P411" s="237"/>
      <c r="Q411" s="978"/>
      <c r="R411" s="979"/>
      <c r="S411" s="979"/>
      <c r="T411" s="979"/>
      <c r="U411" s="979"/>
      <c r="V411" s="979"/>
      <c r="W411" s="979"/>
      <c r="X411" s="979"/>
      <c r="Y411" s="979"/>
      <c r="Z411" s="979"/>
      <c r="AA411" s="980"/>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988"/>
      <c r="B412" s="254"/>
      <c r="C412" s="253"/>
      <c r="D412" s="254"/>
      <c r="E412" s="253"/>
      <c r="F412" s="315"/>
      <c r="G412" s="238"/>
      <c r="H412" s="195"/>
      <c r="I412" s="195"/>
      <c r="J412" s="195"/>
      <c r="K412" s="195"/>
      <c r="L412" s="195"/>
      <c r="M412" s="195"/>
      <c r="N412" s="195"/>
      <c r="O412" s="195"/>
      <c r="P412" s="239"/>
      <c r="Q412" s="981"/>
      <c r="R412" s="982"/>
      <c r="S412" s="982"/>
      <c r="T412" s="982"/>
      <c r="U412" s="982"/>
      <c r="V412" s="982"/>
      <c r="W412" s="982"/>
      <c r="X412" s="982"/>
      <c r="Y412" s="982"/>
      <c r="Z412" s="982"/>
      <c r="AA412" s="983"/>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988"/>
      <c r="B413" s="254"/>
      <c r="C413" s="253"/>
      <c r="D413" s="254"/>
      <c r="E413" s="253"/>
      <c r="F413" s="315"/>
      <c r="G413" s="273" t="s">
        <v>96</v>
      </c>
      <c r="H413" s="200"/>
      <c r="I413" s="200"/>
      <c r="J413" s="200"/>
      <c r="K413" s="200"/>
      <c r="L413" s="200"/>
      <c r="M413" s="200"/>
      <c r="N413" s="200"/>
      <c r="O413" s="200"/>
      <c r="P413" s="201"/>
      <c r="Q413" s="216" t="s">
        <v>97</v>
      </c>
      <c r="R413" s="200"/>
      <c r="S413" s="200"/>
      <c r="T413" s="200"/>
      <c r="U413" s="200"/>
      <c r="V413" s="200"/>
      <c r="W413" s="200"/>
      <c r="X413" s="200"/>
      <c r="Y413" s="200"/>
      <c r="Z413" s="200"/>
      <c r="AA413" s="200"/>
      <c r="AB413" s="288" t="s">
        <v>98</v>
      </c>
      <c r="AC413" s="200"/>
      <c r="AD413" s="201"/>
      <c r="AE413" s="274" t="s">
        <v>99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988"/>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88"/>
      <c r="B415" s="254"/>
      <c r="C415" s="253"/>
      <c r="D415" s="254"/>
      <c r="E415" s="253"/>
      <c r="F415" s="315"/>
      <c r="G415" s="233"/>
      <c r="H415" s="192"/>
      <c r="I415" s="192"/>
      <c r="J415" s="192"/>
      <c r="K415" s="192"/>
      <c r="L415" s="192"/>
      <c r="M415" s="192"/>
      <c r="N415" s="192"/>
      <c r="O415" s="192"/>
      <c r="P415" s="234"/>
      <c r="Q415" s="975"/>
      <c r="R415" s="976"/>
      <c r="S415" s="976"/>
      <c r="T415" s="976"/>
      <c r="U415" s="976"/>
      <c r="V415" s="976"/>
      <c r="W415" s="976"/>
      <c r="X415" s="976"/>
      <c r="Y415" s="976"/>
      <c r="Z415" s="976"/>
      <c r="AA415" s="97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988"/>
      <c r="B416" s="254"/>
      <c r="C416" s="253"/>
      <c r="D416" s="254"/>
      <c r="E416" s="253"/>
      <c r="F416" s="315"/>
      <c r="G416" s="235"/>
      <c r="H416" s="236"/>
      <c r="I416" s="236"/>
      <c r="J416" s="236"/>
      <c r="K416" s="236"/>
      <c r="L416" s="236"/>
      <c r="M416" s="236"/>
      <c r="N416" s="236"/>
      <c r="O416" s="236"/>
      <c r="P416" s="237"/>
      <c r="Q416" s="978"/>
      <c r="R416" s="979"/>
      <c r="S416" s="979"/>
      <c r="T416" s="979"/>
      <c r="U416" s="979"/>
      <c r="V416" s="979"/>
      <c r="W416" s="979"/>
      <c r="X416" s="979"/>
      <c r="Y416" s="979"/>
      <c r="Z416" s="979"/>
      <c r="AA416" s="98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988"/>
      <c r="B417" s="254"/>
      <c r="C417" s="253"/>
      <c r="D417" s="254"/>
      <c r="E417" s="253"/>
      <c r="F417" s="315"/>
      <c r="G417" s="235"/>
      <c r="H417" s="236"/>
      <c r="I417" s="236"/>
      <c r="J417" s="236"/>
      <c r="K417" s="236"/>
      <c r="L417" s="236"/>
      <c r="M417" s="236"/>
      <c r="N417" s="236"/>
      <c r="O417" s="236"/>
      <c r="P417" s="237"/>
      <c r="Q417" s="978"/>
      <c r="R417" s="979"/>
      <c r="S417" s="979"/>
      <c r="T417" s="979"/>
      <c r="U417" s="979"/>
      <c r="V417" s="979"/>
      <c r="W417" s="979"/>
      <c r="X417" s="979"/>
      <c r="Y417" s="979"/>
      <c r="Z417" s="979"/>
      <c r="AA417" s="980"/>
      <c r="AB417" s="259"/>
      <c r="AC417" s="260"/>
      <c r="AD417" s="260"/>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88"/>
      <c r="B418" s="254"/>
      <c r="C418" s="253"/>
      <c r="D418" s="254"/>
      <c r="E418" s="253"/>
      <c r="F418" s="315"/>
      <c r="G418" s="235"/>
      <c r="H418" s="236"/>
      <c r="I418" s="236"/>
      <c r="J418" s="236"/>
      <c r="K418" s="236"/>
      <c r="L418" s="236"/>
      <c r="M418" s="236"/>
      <c r="N418" s="236"/>
      <c r="O418" s="236"/>
      <c r="P418" s="237"/>
      <c r="Q418" s="978"/>
      <c r="R418" s="979"/>
      <c r="S418" s="979"/>
      <c r="T418" s="979"/>
      <c r="U418" s="979"/>
      <c r="V418" s="979"/>
      <c r="W418" s="979"/>
      <c r="X418" s="979"/>
      <c r="Y418" s="979"/>
      <c r="Z418" s="979"/>
      <c r="AA418" s="980"/>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988"/>
      <c r="B419" s="254"/>
      <c r="C419" s="253"/>
      <c r="D419" s="254"/>
      <c r="E419" s="253"/>
      <c r="F419" s="315"/>
      <c r="G419" s="238"/>
      <c r="H419" s="195"/>
      <c r="I419" s="195"/>
      <c r="J419" s="195"/>
      <c r="K419" s="195"/>
      <c r="L419" s="195"/>
      <c r="M419" s="195"/>
      <c r="N419" s="195"/>
      <c r="O419" s="195"/>
      <c r="P419" s="239"/>
      <c r="Q419" s="981"/>
      <c r="R419" s="982"/>
      <c r="S419" s="982"/>
      <c r="T419" s="982"/>
      <c r="U419" s="982"/>
      <c r="V419" s="982"/>
      <c r="W419" s="982"/>
      <c r="X419" s="982"/>
      <c r="Y419" s="982"/>
      <c r="Z419" s="982"/>
      <c r="AA419" s="983"/>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988"/>
      <c r="B420" s="254"/>
      <c r="C420" s="253"/>
      <c r="D420" s="254"/>
      <c r="E420" s="253"/>
      <c r="F420" s="315"/>
      <c r="G420" s="273" t="s">
        <v>96</v>
      </c>
      <c r="H420" s="200"/>
      <c r="I420" s="200"/>
      <c r="J420" s="200"/>
      <c r="K420" s="200"/>
      <c r="L420" s="200"/>
      <c r="M420" s="200"/>
      <c r="N420" s="200"/>
      <c r="O420" s="200"/>
      <c r="P420" s="201"/>
      <c r="Q420" s="216" t="s">
        <v>97</v>
      </c>
      <c r="R420" s="200"/>
      <c r="S420" s="200"/>
      <c r="T420" s="200"/>
      <c r="U420" s="200"/>
      <c r="V420" s="200"/>
      <c r="W420" s="200"/>
      <c r="X420" s="200"/>
      <c r="Y420" s="200"/>
      <c r="Z420" s="200"/>
      <c r="AA420" s="200"/>
      <c r="AB420" s="288" t="s">
        <v>98</v>
      </c>
      <c r="AC420" s="200"/>
      <c r="AD420" s="201"/>
      <c r="AE420" s="274" t="s">
        <v>99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988"/>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88"/>
      <c r="B422" s="254"/>
      <c r="C422" s="253"/>
      <c r="D422" s="254"/>
      <c r="E422" s="253"/>
      <c r="F422" s="315"/>
      <c r="G422" s="233"/>
      <c r="H422" s="192"/>
      <c r="I422" s="192"/>
      <c r="J422" s="192"/>
      <c r="K422" s="192"/>
      <c r="L422" s="192"/>
      <c r="M422" s="192"/>
      <c r="N422" s="192"/>
      <c r="O422" s="192"/>
      <c r="P422" s="234"/>
      <c r="Q422" s="975"/>
      <c r="R422" s="976"/>
      <c r="S422" s="976"/>
      <c r="T422" s="976"/>
      <c r="U422" s="976"/>
      <c r="V422" s="976"/>
      <c r="W422" s="976"/>
      <c r="X422" s="976"/>
      <c r="Y422" s="976"/>
      <c r="Z422" s="976"/>
      <c r="AA422" s="97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988"/>
      <c r="B423" s="254"/>
      <c r="C423" s="253"/>
      <c r="D423" s="254"/>
      <c r="E423" s="253"/>
      <c r="F423" s="315"/>
      <c r="G423" s="235"/>
      <c r="H423" s="236"/>
      <c r="I423" s="236"/>
      <c r="J423" s="236"/>
      <c r="K423" s="236"/>
      <c r="L423" s="236"/>
      <c r="M423" s="236"/>
      <c r="N423" s="236"/>
      <c r="O423" s="236"/>
      <c r="P423" s="237"/>
      <c r="Q423" s="978"/>
      <c r="R423" s="979"/>
      <c r="S423" s="979"/>
      <c r="T423" s="979"/>
      <c r="U423" s="979"/>
      <c r="V423" s="979"/>
      <c r="W423" s="979"/>
      <c r="X423" s="979"/>
      <c r="Y423" s="979"/>
      <c r="Z423" s="979"/>
      <c r="AA423" s="98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988"/>
      <c r="B424" s="254"/>
      <c r="C424" s="253"/>
      <c r="D424" s="254"/>
      <c r="E424" s="253"/>
      <c r="F424" s="315"/>
      <c r="G424" s="235"/>
      <c r="H424" s="236"/>
      <c r="I424" s="236"/>
      <c r="J424" s="236"/>
      <c r="K424" s="236"/>
      <c r="L424" s="236"/>
      <c r="M424" s="236"/>
      <c r="N424" s="236"/>
      <c r="O424" s="236"/>
      <c r="P424" s="237"/>
      <c r="Q424" s="978"/>
      <c r="R424" s="979"/>
      <c r="S424" s="979"/>
      <c r="T424" s="979"/>
      <c r="U424" s="979"/>
      <c r="V424" s="979"/>
      <c r="W424" s="979"/>
      <c r="X424" s="979"/>
      <c r="Y424" s="979"/>
      <c r="Z424" s="979"/>
      <c r="AA424" s="980"/>
      <c r="AB424" s="259"/>
      <c r="AC424" s="260"/>
      <c r="AD424" s="260"/>
      <c r="AE424" s="265" t="s">
        <v>100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988"/>
      <c r="B425" s="254"/>
      <c r="C425" s="253"/>
      <c r="D425" s="254"/>
      <c r="E425" s="253"/>
      <c r="F425" s="315"/>
      <c r="G425" s="235"/>
      <c r="H425" s="236"/>
      <c r="I425" s="236"/>
      <c r="J425" s="236"/>
      <c r="K425" s="236"/>
      <c r="L425" s="236"/>
      <c r="M425" s="236"/>
      <c r="N425" s="236"/>
      <c r="O425" s="236"/>
      <c r="P425" s="237"/>
      <c r="Q425" s="978"/>
      <c r="R425" s="979"/>
      <c r="S425" s="979"/>
      <c r="T425" s="979"/>
      <c r="U425" s="979"/>
      <c r="V425" s="979"/>
      <c r="W425" s="979"/>
      <c r="X425" s="979"/>
      <c r="Y425" s="979"/>
      <c r="Z425" s="979"/>
      <c r="AA425" s="980"/>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988"/>
      <c r="B426" s="254"/>
      <c r="C426" s="253"/>
      <c r="D426" s="254"/>
      <c r="E426" s="316"/>
      <c r="F426" s="317"/>
      <c r="G426" s="238"/>
      <c r="H426" s="195"/>
      <c r="I426" s="195"/>
      <c r="J426" s="195"/>
      <c r="K426" s="195"/>
      <c r="L426" s="195"/>
      <c r="M426" s="195"/>
      <c r="N426" s="195"/>
      <c r="O426" s="195"/>
      <c r="P426" s="239"/>
      <c r="Q426" s="981"/>
      <c r="R426" s="982"/>
      <c r="S426" s="982"/>
      <c r="T426" s="982"/>
      <c r="U426" s="982"/>
      <c r="V426" s="982"/>
      <c r="W426" s="982"/>
      <c r="X426" s="982"/>
      <c r="Y426" s="982"/>
      <c r="Z426" s="982"/>
      <c r="AA426" s="983"/>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988"/>
      <c r="B427" s="254"/>
      <c r="C427" s="253"/>
      <c r="D427" s="254"/>
      <c r="E427" s="188" t="s">
        <v>101</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988"/>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988"/>
      <c r="B429" s="254"/>
      <c r="C429" s="316"/>
      <c r="D429" s="986"/>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988"/>
      <c r="B430" s="254"/>
      <c r="C430" s="251" t="s">
        <v>102</v>
      </c>
      <c r="D430" s="252"/>
      <c r="E430" s="240" t="s">
        <v>103</v>
      </c>
      <c r="F430" s="445"/>
      <c r="G430" s="242" t="s">
        <v>104</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c r="A431" s="988"/>
      <c r="B431" s="254"/>
      <c r="C431" s="253"/>
      <c r="D431" s="254"/>
      <c r="E431" s="197" t="s">
        <v>105</v>
      </c>
      <c r="F431" s="198"/>
      <c r="G431" s="199" t="s">
        <v>106</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44</v>
      </c>
      <c r="AC431" s="200"/>
      <c r="AD431" s="201"/>
      <c r="AE431" s="222" t="s">
        <v>107</v>
      </c>
      <c r="AF431" s="223"/>
      <c r="AG431" s="223"/>
      <c r="AH431" s="224"/>
      <c r="AI431" s="215" t="s">
        <v>108</v>
      </c>
      <c r="AJ431" s="215"/>
      <c r="AK431" s="215"/>
      <c r="AL431" s="216"/>
      <c r="AM431" s="215" t="s">
        <v>109</v>
      </c>
      <c r="AN431" s="215"/>
      <c r="AO431" s="215"/>
      <c r="AP431" s="216"/>
      <c r="AQ431" s="216" t="s">
        <v>46</v>
      </c>
      <c r="AR431" s="200"/>
      <c r="AS431" s="200"/>
      <c r="AT431" s="201"/>
      <c r="AU431" s="177" t="s">
        <v>47</v>
      </c>
      <c r="AV431" s="177"/>
      <c r="AW431" s="177"/>
      <c r="AX431" s="178"/>
      <c r="AY431">
        <f>COUNTA($G$433)</f>
        <v>0</v>
      </c>
    </row>
    <row r="432" spans="1:51" ht="18.75" hidden="1" customHeight="1">
      <c r="A432" s="988"/>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48</v>
      </c>
      <c r="AH432" s="203"/>
      <c r="AI432" s="217"/>
      <c r="AJ432" s="217"/>
      <c r="AK432" s="217"/>
      <c r="AL432" s="218"/>
      <c r="AM432" s="217"/>
      <c r="AN432" s="217"/>
      <c r="AO432" s="217"/>
      <c r="AP432" s="218"/>
      <c r="AQ432" s="232"/>
      <c r="AR432" s="179"/>
      <c r="AS432" s="180" t="s">
        <v>48</v>
      </c>
      <c r="AT432" s="203"/>
      <c r="AU432" s="179"/>
      <c r="AV432" s="179"/>
      <c r="AW432" s="180" t="s">
        <v>49</v>
      </c>
      <c r="AX432" s="181"/>
      <c r="AY432">
        <f>$AY$431</f>
        <v>0</v>
      </c>
    </row>
    <row r="433" spans="1:51" ht="23.25" hidden="1" customHeight="1">
      <c r="A433" s="988"/>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c r="A434" s="988"/>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51</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c r="A435" s="988"/>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52</v>
      </c>
      <c r="Z435" s="159"/>
      <c r="AA435" s="160"/>
      <c r="AB435" s="211" t="s">
        <v>53</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c r="A436" s="988"/>
      <c r="B436" s="254"/>
      <c r="C436" s="253"/>
      <c r="D436" s="254"/>
      <c r="E436" s="197" t="s">
        <v>105</v>
      </c>
      <c r="F436" s="198"/>
      <c r="G436" s="199" t="s">
        <v>106</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44</v>
      </c>
      <c r="AC436" s="200"/>
      <c r="AD436" s="201"/>
      <c r="AE436" s="222" t="s">
        <v>107</v>
      </c>
      <c r="AF436" s="223"/>
      <c r="AG436" s="223"/>
      <c r="AH436" s="224"/>
      <c r="AI436" s="215" t="s">
        <v>108</v>
      </c>
      <c r="AJ436" s="215"/>
      <c r="AK436" s="215"/>
      <c r="AL436" s="216"/>
      <c r="AM436" s="215" t="s">
        <v>109</v>
      </c>
      <c r="AN436" s="215"/>
      <c r="AO436" s="215"/>
      <c r="AP436" s="216"/>
      <c r="AQ436" s="216" t="s">
        <v>46</v>
      </c>
      <c r="AR436" s="200"/>
      <c r="AS436" s="200"/>
      <c r="AT436" s="201"/>
      <c r="AU436" s="177" t="s">
        <v>47</v>
      </c>
      <c r="AV436" s="177"/>
      <c r="AW436" s="177"/>
      <c r="AX436" s="178"/>
      <c r="AY436">
        <f>COUNTA($G$438)</f>
        <v>0</v>
      </c>
    </row>
    <row r="437" spans="1:51" ht="18.75" hidden="1" customHeight="1">
      <c r="A437" s="988"/>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48</v>
      </c>
      <c r="AH437" s="203"/>
      <c r="AI437" s="217"/>
      <c r="AJ437" s="217"/>
      <c r="AK437" s="217"/>
      <c r="AL437" s="218"/>
      <c r="AM437" s="217"/>
      <c r="AN437" s="217"/>
      <c r="AO437" s="217"/>
      <c r="AP437" s="218"/>
      <c r="AQ437" s="232"/>
      <c r="AR437" s="179"/>
      <c r="AS437" s="180" t="s">
        <v>48</v>
      </c>
      <c r="AT437" s="203"/>
      <c r="AU437" s="179"/>
      <c r="AV437" s="179"/>
      <c r="AW437" s="180" t="s">
        <v>49</v>
      </c>
      <c r="AX437" s="181"/>
      <c r="AY437">
        <f>$AY$436</f>
        <v>0</v>
      </c>
    </row>
    <row r="438" spans="1:51" ht="23.25" hidden="1" customHeight="1">
      <c r="A438" s="988"/>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988"/>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51</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988"/>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52</v>
      </c>
      <c r="Z440" s="159"/>
      <c r="AA440" s="160"/>
      <c r="AB440" s="211" t="s">
        <v>53</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988"/>
      <c r="B441" s="254"/>
      <c r="C441" s="253"/>
      <c r="D441" s="254"/>
      <c r="E441" s="197" t="s">
        <v>105</v>
      </c>
      <c r="F441" s="198"/>
      <c r="G441" s="199" t="s">
        <v>106</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44</v>
      </c>
      <c r="AC441" s="200"/>
      <c r="AD441" s="201"/>
      <c r="AE441" s="222" t="s">
        <v>107</v>
      </c>
      <c r="AF441" s="223"/>
      <c r="AG441" s="223"/>
      <c r="AH441" s="224"/>
      <c r="AI441" s="215" t="s">
        <v>108</v>
      </c>
      <c r="AJ441" s="215"/>
      <c r="AK441" s="215"/>
      <c r="AL441" s="216"/>
      <c r="AM441" s="215" t="s">
        <v>109</v>
      </c>
      <c r="AN441" s="215"/>
      <c r="AO441" s="215"/>
      <c r="AP441" s="216"/>
      <c r="AQ441" s="216" t="s">
        <v>46</v>
      </c>
      <c r="AR441" s="200"/>
      <c r="AS441" s="200"/>
      <c r="AT441" s="201"/>
      <c r="AU441" s="177" t="s">
        <v>47</v>
      </c>
      <c r="AV441" s="177"/>
      <c r="AW441" s="177"/>
      <c r="AX441" s="178"/>
      <c r="AY441">
        <f>COUNTA($G$443)</f>
        <v>0</v>
      </c>
    </row>
    <row r="442" spans="1:51" ht="18.75" hidden="1" customHeight="1">
      <c r="A442" s="988"/>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48</v>
      </c>
      <c r="AH442" s="203"/>
      <c r="AI442" s="217"/>
      <c r="AJ442" s="217"/>
      <c r="AK442" s="217"/>
      <c r="AL442" s="218"/>
      <c r="AM442" s="217"/>
      <c r="AN442" s="217"/>
      <c r="AO442" s="217"/>
      <c r="AP442" s="218"/>
      <c r="AQ442" s="232"/>
      <c r="AR442" s="179"/>
      <c r="AS442" s="180" t="s">
        <v>48</v>
      </c>
      <c r="AT442" s="203"/>
      <c r="AU442" s="179"/>
      <c r="AV442" s="179"/>
      <c r="AW442" s="180" t="s">
        <v>49</v>
      </c>
      <c r="AX442" s="181"/>
      <c r="AY442">
        <f>$AY$441</f>
        <v>0</v>
      </c>
    </row>
    <row r="443" spans="1:51" ht="23.25" hidden="1" customHeight="1">
      <c r="A443" s="988"/>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988"/>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51</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988"/>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52</v>
      </c>
      <c r="Z445" s="159"/>
      <c r="AA445" s="160"/>
      <c r="AB445" s="211" t="s">
        <v>53</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988"/>
      <c r="B446" s="254"/>
      <c r="C446" s="253"/>
      <c r="D446" s="254"/>
      <c r="E446" s="197" t="s">
        <v>105</v>
      </c>
      <c r="F446" s="198"/>
      <c r="G446" s="199" t="s">
        <v>106</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44</v>
      </c>
      <c r="AC446" s="200"/>
      <c r="AD446" s="201"/>
      <c r="AE446" s="222" t="s">
        <v>107</v>
      </c>
      <c r="AF446" s="223"/>
      <c r="AG446" s="223"/>
      <c r="AH446" s="224"/>
      <c r="AI446" s="215" t="s">
        <v>108</v>
      </c>
      <c r="AJ446" s="215"/>
      <c r="AK446" s="215"/>
      <c r="AL446" s="216"/>
      <c r="AM446" s="215" t="s">
        <v>109</v>
      </c>
      <c r="AN446" s="215"/>
      <c r="AO446" s="215"/>
      <c r="AP446" s="216"/>
      <c r="AQ446" s="216" t="s">
        <v>46</v>
      </c>
      <c r="AR446" s="200"/>
      <c r="AS446" s="200"/>
      <c r="AT446" s="201"/>
      <c r="AU446" s="177" t="s">
        <v>47</v>
      </c>
      <c r="AV446" s="177"/>
      <c r="AW446" s="177"/>
      <c r="AX446" s="178"/>
      <c r="AY446">
        <f>COUNTA($G$448)</f>
        <v>0</v>
      </c>
    </row>
    <row r="447" spans="1:51" ht="18.75" hidden="1" customHeight="1">
      <c r="A447" s="988"/>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48</v>
      </c>
      <c r="AH447" s="203"/>
      <c r="AI447" s="217"/>
      <c r="AJ447" s="217"/>
      <c r="AK447" s="217"/>
      <c r="AL447" s="218"/>
      <c r="AM447" s="217"/>
      <c r="AN447" s="217"/>
      <c r="AO447" s="217"/>
      <c r="AP447" s="218"/>
      <c r="AQ447" s="232"/>
      <c r="AR447" s="179"/>
      <c r="AS447" s="180" t="s">
        <v>48</v>
      </c>
      <c r="AT447" s="203"/>
      <c r="AU447" s="179"/>
      <c r="AV447" s="179"/>
      <c r="AW447" s="180" t="s">
        <v>49</v>
      </c>
      <c r="AX447" s="181"/>
      <c r="AY447">
        <f>$AY$446</f>
        <v>0</v>
      </c>
    </row>
    <row r="448" spans="1:51" ht="23.25" hidden="1" customHeight="1">
      <c r="A448" s="988"/>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988"/>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51</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988"/>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52</v>
      </c>
      <c r="Z450" s="159"/>
      <c r="AA450" s="160"/>
      <c r="AB450" s="211" t="s">
        <v>53</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988"/>
      <c r="B451" s="254"/>
      <c r="C451" s="253"/>
      <c r="D451" s="254"/>
      <c r="E451" s="197" t="s">
        <v>105</v>
      </c>
      <c r="F451" s="198"/>
      <c r="G451" s="199" t="s">
        <v>106</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44</v>
      </c>
      <c r="AC451" s="200"/>
      <c r="AD451" s="201"/>
      <c r="AE451" s="222" t="s">
        <v>107</v>
      </c>
      <c r="AF451" s="223"/>
      <c r="AG451" s="223"/>
      <c r="AH451" s="224"/>
      <c r="AI451" s="215" t="s">
        <v>108</v>
      </c>
      <c r="AJ451" s="215"/>
      <c r="AK451" s="215"/>
      <c r="AL451" s="216"/>
      <c r="AM451" s="215" t="s">
        <v>109</v>
      </c>
      <c r="AN451" s="215"/>
      <c r="AO451" s="215"/>
      <c r="AP451" s="216"/>
      <c r="AQ451" s="216" t="s">
        <v>46</v>
      </c>
      <c r="AR451" s="200"/>
      <c r="AS451" s="200"/>
      <c r="AT451" s="201"/>
      <c r="AU451" s="177" t="s">
        <v>47</v>
      </c>
      <c r="AV451" s="177"/>
      <c r="AW451" s="177"/>
      <c r="AX451" s="178"/>
      <c r="AY451">
        <f>COUNTA($G$453)</f>
        <v>0</v>
      </c>
    </row>
    <row r="452" spans="1:51" ht="18.75" hidden="1" customHeight="1">
      <c r="A452" s="988"/>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48</v>
      </c>
      <c r="AH452" s="203"/>
      <c r="AI452" s="217"/>
      <c r="AJ452" s="217"/>
      <c r="AK452" s="217"/>
      <c r="AL452" s="218"/>
      <c r="AM452" s="217"/>
      <c r="AN452" s="217"/>
      <c r="AO452" s="217"/>
      <c r="AP452" s="218"/>
      <c r="AQ452" s="232"/>
      <c r="AR452" s="179"/>
      <c r="AS452" s="180" t="s">
        <v>48</v>
      </c>
      <c r="AT452" s="203"/>
      <c r="AU452" s="179"/>
      <c r="AV452" s="179"/>
      <c r="AW452" s="180" t="s">
        <v>49</v>
      </c>
      <c r="AX452" s="181"/>
      <c r="AY452">
        <f>$AY$451</f>
        <v>0</v>
      </c>
    </row>
    <row r="453" spans="1:51" ht="23.25" hidden="1" customHeight="1">
      <c r="A453" s="988"/>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988"/>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51</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988"/>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52</v>
      </c>
      <c r="Z455" s="159"/>
      <c r="AA455" s="160"/>
      <c r="AB455" s="211" t="s">
        <v>53</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c r="A456" s="988"/>
      <c r="B456" s="254"/>
      <c r="C456" s="253"/>
      <c r="D456" s="254"/>
      <c r="E456" s="197" t="s">
        <v>110</v>
      </c>
      <c r="F456" s="198"/>
      <c r="G456" s="199" t="s">
        <v>111</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44</v>
      </c>
      <c r="AC456" s="200"/>
      <c r="AD456" s="201"/>
      <c r="AE456" s="222" t="s">
        <v>107</v>
      </c>
      <c r="AF456" s="223"/>
      <c r="AG456" s="223"/>
      <c r="AH456" s="224"/>
      <c r="AI456" s="215" t="s">
        <v>108</v>
      </c>
      <c r="AJ456" s="215"/>
      <c r="AK456" s="215"/>
      <c r="AL456" s="216"/>
      <c r="AM456" s="215" t="s">
        <v>109</v>
      </c>
      <c r="AN456" s="215"/>
      <c r="AO456" s="215"/>
      <c r="AP456" s="216"/>
      <c r="AQ456" s="216" t="s">
        <v>46</v>
      </c>
      <c r="AR456" s="200"/>
      <c r="AS456" s="200"/>
      <c r="AT456" s="201"/>
      <c r="AU456" s="177" t="s">
        <v>47</v>
      </c>
      <c r="AV456" s="177"/>
      <c r="AW456" s="177"/>
      <c r="AX456" s="178"/>
      <c r="AY456">
        <f>COUNTA($G$458)</f>
        <v>0</v>
      </c>
    </row>
    <row r="457" spans="1:51" ht="18.75" hidden="1" customHeight="1">
      <c r="A457" s="988"/>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48</v>
      </c>
      <c r="AH457" s="203"/>
      <c r="AI457" s="217"/>
      <c r="AJ457" s="217"/>
      <c r="AK457" s="217"/>
      <c r="AL457" s="218"/>
      <c r="AM457" s="217"/>
      <c r="AN457" s="217"/>
      <c r="AO457" s="217"/>
      <c r="AP457" s="218"/>
      <c r="AQ457" s="232"/>
      <c r="AR457" s="179"/>
      <c r="AS457" s="180" t="s">
        <v>48</v>
      </c>
      <c r="AT457" s="203"/>
      <c r="AU457" s="179"/>
      <c r="AV457" s="179"/>
      <c r="AW457" s="180" t="s">
        <v>49</v>
      </c>
      <c r="AX457" s="181"/>
      <c r="AY457">
        <f>$AY$456</f>
        <v>0</v>
      </c>
    </row>
    <row r="458" spans="1:51" ht="23.25" hidden="1" customHeight="1">
      <c r="A458" s="988"/>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c r="A459" s="988"/>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51</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c r="A460" s="988"/>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52</v>
      </c>
      <c r="Z460" s="159"/>
      <c r="AA460" s="160"/>
      <c r="AB460" s="211" t="s">
        <v>53</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c r="A461" s="988"/>
      <c r="B461" s="254"/>
      <c r="C461" s="253"/>
      <c r="D461" s="254"/>
      <c r="E461" s="197" t="s">
        <v>110</v>
      </c>
      <c r="F461" s="198"/>
      <c r="G461" s="199" t="s">
        <v>111</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44</v>
      </c>
      <c r="AC461" s="200"/>
      <c r="AD461" s="201"/>
      <c r="AE461" s="222" t="s">
        <v>107</v>
      </c>
      <c r="AF461" s="223"/>
      <c r="AG461" s="223"/>
      <c r="AH461" s="224"/>
      <c r="AI461" s="215" t="s">
        <v>108</v>
      </c>
      <c r="AJ461" s="215"/>
      <c r="AK461" s="215"/>
      <c r="AL461" s="216"/>
      <c r="AM461" s="215" t="s">
        <v>109</v>
      </c>
      <c r="AN461" s="215"/>
      <c r="AO461" s="215"/>
      <c r="AP461" s="216"/>
      <c r="AQ461" s="216" t="s">
        <v>46</v>
      </c>
      <c r="AR461" s="200"/>
      <c r="AS461" s="200"/>
      <c r="AT461" s="201"/>
      <c r="AU461" s="177" t="s">
        <v>47</v>
      </c>
      <c r="AV461" s="177"/>
      <c r="AW461" s="177"/>
      <c r="AX461" s="178"/>
      <c r="AY461">
        <f>COUNTA($G$463)</f>
        <v>0</v>
      </c>
    </row>
    <row r="462" spans="1:51" ht="18.75" hidden="1" customHeight="1">
      <c r="A462" s="988"/>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48</v>
      </c>
      <c r="AH462" s="203"/>
      <c r="AI462" s="217"/>
      <c r="AJ462" s="217"/>
      <c r="AK462" s="217"/>
      <c r="AL462" s="218"/>
      <c r="AM462" s="217"/>
      <c r="AN462" s="217"/>
      <c r="AO462" s="217"/>
      <c r="AP462" s="218"/>
      <c r="AQ462" s="232"/>
      <c r="AR462" s="179"/>
      <c r="AS462" s="180" t="s">
        <v>48</v>
      </c>
      <c r="AT462" s="203"/>
      <c r="AU462" s="179"/>
      <c r="AV462" s="179"/>
      <c r="AW462" s="180" t="s">
        <v>49</v>
      </c>
      <c r="AX462" s="181"/>
      <c r="AY462">
        <f>$AY$461</f>
        <v>0</v>
      </c>
    </row>
    <row r="463" spans="1:51" ht="23.25" hidden="1" customHeight="1">
      <c r="A463" s="988"/>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988"/>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51</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988"/>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52</v>
      </c>
      <c r="Z465" s="159"/>
      <c r="AA465" s="160"/>
      <c r="AB465" s="211" t="s">
        <v>53</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988"/>
      <c r="B466" s="254"/>
      <c r="C466" s="253"/>
      <c r="D466" s="254"/>
      <c r="E466" s="197" t="s">
        <v>110</v>
      </c>
      <c r="F466" s="198"/>
      <c r="G466" s="199" t="s">
        <v>111</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44</v>
      </c>
      <c r="AC466" s="200"/>
      <c r="AD466" s="201"/>
      <c r="AE466" s="222" t="s">
        <v>107</v>
      </c>
      <c r="AF466" s="223"/>
      <c r="AG466" s="223"/>
      <c r="AH466" s="224"/>
      <c r="AI466" s="215" t="s">
        <v>108</v>
      </c>
      <c r="AJ466" s="215"/>
      <c r="AK466" s="215"/>
      <c r="AL466" s="216"/>
      <c r="AM466" s="215" t="s">
        <v>109</v>
      </c>
      <c r="AN466" s="215"/>
      <c r="AO466" s="215"/>
      <c r="AP466" s="216"/>
      <c r="AQ466" s="216" t="s">
        <v>46</v>
      </c>
      <c r="AR466" s="200"/>
      <c r="AS466" s="200"/>
      <c r="AT466" s="201"/>
      <c r="AU466" s="177" t="s">
        <v>47</v>
      </c>
      <c r="AV466" s="177"/>
      <c r="AW466" s="177"/>
      <c r="AX466" s="178"/>
      <c r="AY466">
        <f>COUNTA($G$468)</f>
        <v>0</v>
      </c>
    </row>
    <row r="467" spans="1:51" ht="18.75" hidden="1" customHeight="1">
      <c r="A467" s="988"/>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48</v>
      </c>
      <c r="AH467" s="203"/>
      <c r="AI467" s="217"/>
      <c r="AJ467" s="217"/>
      <c r="AK467" s="217"/>
      <c r="AL467" s="218"/>
      <c r="AM467" s="217"/>
      <c r="AN467" s="217"/>
      <c r="AO467" s="217"/>
      <c r="AP467" s="218"/>
      <c r="AQ467" s="232"/>
      <c r="AR467" s="179"/>
      <c r="AS467" s="180" t="s">
        <v>48</v>
      </c>
      <c r="AT467" s="203"/>
      <c r="AU467" s="179"/>
      <c r="AV467" s="179"/>
      <c r="AW467" s="180" t="s">
        <v>49</v>
      </c>
      <c r="AX467" s="181"/>
      <c r="AY467">
        <f>$AY$466</f>
        <v>0</v>
      </c>
    </row>
    <row r="468" spans="1:51" ht="23.25" hidden="1" customHeight="1">
      <c r="A468" s="988"/>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988"/>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51</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988"/>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52</v>
      </c>
      <c r="Z470" s="159"/>
      <c r="AA470" s="160"/>
      <c r="AB470" s="211" t="s">
        <v>53</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988"/>
      <c r="B471" s="254"/>
      <c r="C471" s="253"/>
      <c r="D471" s="254"/>
      <c r="E471" s="197" t="s">
        <v>110</v>
      </c>
      <c r="F471" s="198"/>
      <c r="G471" s="199" t="s">
        <v>111</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44</v>
      </c>
      <c r="AC471" s="200"/>
      <c r="AD471" s="201"/>
      <c r="AE471" s="222" t="s">
        <v>107</v>
      </c>
      <c r="AF471" s="223"/>
      <c r="AG471" s="223"/>
      <c r="AH471" s="224"/>
      <c r="AI471" s="215" t="s">
        <v>108</v>
      </c>
      <c r="AJ471" s="215"/>
      <c r="AK471" s="215"/>
      <c r="AL471" s="216"/>
      <c r="AM471" s="215" t="s">
        <v>109</v>
      </c>
      <c r="AN471" s="215"/>
      <c r="AO471" s="215"/>
      <c r="AP471" s="216"/>
      <c r="AQ471" s="216" t="s">
        <v>46</v>
      </c>
      <c r="AR471" s="200"/>
      <c r="AS471" s="200"/>
      <c r="AT471" s="201"/>
      <c r="AU471" s="177" t="s">
        <v>47</v>
      </c>
      <c r="AV471" s="177"/>
      <c r="AW471" s="177"/>
      <c r="AX471" s="178"/>
      <c r="AY471">
        <f>COUNTA($G$473)</f>
        <v>0</v>
      </c>
    </row>
    <row r="472" spans="1:51" ht="18.75" hidden="1" customHeight="1">
      <c r="A472" s="988"/>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48</v>
      </c>
      <c r="AH472" s="203"/>
      <c r="AI472" s="217"/>
      <c r="AJ472" s="217"/>
      <c r="AK472" s="217"/>
      <c r="AL472" s="218"/>
      <c r="AM472" s="217"/>
      <c r="AN472" s="217"/>
      <c r="AO472" s="217"/>
      <c r="AP472" s="218"/>
      <c r="AQ472" s="232"/>
      <c r="AR472" s="179"/>
      <c r="AS472" s="180" t="s">
        <v>48</v>
      </c>
      <c r="AT472" s="203"/>
      <c r="AU472" s="179"/>
      <c r="AV472" s="179"/>
      <c r="AW472" s="180" t="s">
        <v>49</v>
      </c>
      <c r="AX472" s="181"/>
      <c r="AY472">
        <f>$AY$471</f>
        <v>0</v>
      </c>
    </row>
    <row r="473" spans="1:51" ht="23.25" hidden="1" customHeight="1">
      <c r="A473" s="988"/>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988"/>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51</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988"/>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52</v>
      </c>
      <c r="Z475" s="159"/>
      <c r="AA475" s="160"/>
      <c r="AB475" s="211" t="s">
        <v>53</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988"/>
      <c r="B476" s="254"/>
      <c r="C476" s="253"/>
      <c r="D476" s="254"/>
      <c r="E476" s="197" t="s">
        <v>110</v>
      </c>
      <c r="F476" s="198"/>
      <c r="G476" s="199" t="s">
        <v>111</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44</v>
      </c>
      <c r="AC476" s="200"/>
      <c r="AD476" s="201"/>
      <c r="AE476" s="222" t="s">
        <v>107</v>
      </c>
      <c r="AF476" s="223"/>
      <c r="AG476" s="223"/>
      <c r="AH476" s="224"/>
      <c r="AI476" s="215" t="s">
        <v>108</v>
      </c>
      <c r="AJ476" s="215"/>
      <c r="AK476" s="215"/>
      <c r="AL476" s="216"/>
      <c r="AM476" s="215" t="s">
        <v>109</v>
      </c>
      <c r="AN476" s="215"/>
      <c r="AO476" s="215"/>
      <c r="AP476" s="216"/>
      <c r="AQ476" s="216" t="s">
        <v>46</v>
      </c>
      <c r="AR476" s="200"/>
      <c r="AS476" s="200"/>
      <c r="AT476" s="201"/>
      <c r="AU476" s="177" t="s">
        <v>47</v>
      </c>
      <c r="AV476" s="177"/>
      <c r="AW476" s="177"/>
      <c r="AX476" s="178"/>
      <c r="AY476">
        <f>COUNTA($G$478)</f>
        <v>0</v>
      </c>
    </row>
    <row r="477" spans="1:51" ht="18.75" hidden="1" customHeight="1">
      <c r="A477" s="988"/>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48</v>
      </c>
      <c r="AH477" s="203"/>
      <c r="AI477" s="217"/>
      <c r="AJ477" s="217"/>
      <c r="AK477" s="217"/>
      <c r="AL477" s="218"/>
      <c r="AM477" s="217"/>
      <c r="AN477" s="217"/>
      <c r="AO477" s="217"/>
      <c r="AP477" s="218"/>
      <c r="AQ477" s="232"/>
      <c r="AR477" s="179"/>
      <c r="AS477" s="180" t="s">
        <v>48</v>
      </c>
      <c r="AT477" s="203"/>
      <c r="AU477" s="179"/>
      <c r="AV477" s="179"/>
      <c r="AW477" s="180" t="s">
        <v>49</v>
      </c>
      <c r="AX477" s="181"/>
      <c r="AY477">
        <f>$AY$476</f>
        <v>0</v>
      </c>
    </row>
    <row r="478" spans="1:51" ht="23.25" hidden="1" customHeight="1">
      <c r="A478" s="988"/>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988"/>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51</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988"/>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52</v>
      </c>
      <c r="Z480" s="159"/>
      <c r="AA480" s="160"/>
      <c r="AB480" s="211" t="s">
        <v>53</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9" hidden="1" customHeight="1">
      <c r="A481" s="988"/>
      <c r="B481" s="254"/>
      <c r="C481" s="253"/>
      <c r="D481" s="254"/>
      <c r="E481" s="188" t="s">
        <v>112</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988"/>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988"/>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988"/>
      <c r="B484" s="254"/>
      <c r="C484" s="253"/>
      <c r="D484" s="254"/>
      <c r="E484" s="240" t="s">
        <v>113</v>
      </c>
      <c r="F484" s="241"/>
      <c r="G484" s="242" t="s">
        <v>104</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988"/>
      <c r="B485" s="254"/>
      <c r="C485" s="253"/>
      <c r="D485" s="254"/>
      <c r="E485" s="197" t="s">
        <v>105</v>
      </c>
      <c r="F485" s="198"/>
      <c r="G485" s="199" t="s">
        <v>106</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44</v>
      </c>
      <c r="AC485" s="200"/>
      <c r="AD485" s="201"/>
      <c r="AE485" s="222" t="s">
        <v>107</v>
      </c>
      <c r="AF485" s="223"/>
      <c r="AG485" s="223"/>
      <c r="AH485" s="224"/>
      <c r="AI485" s="215" t="s">
        <v>108</v>
      </c>
      <c r="AJ485" s="215"/>
      <c r="AK485" s="215"/>
      <c r="AL485" s="216"/>
      <c r="AM485" s="215" t="s">
        <v>109</v>
      </c>
      <c r="AN485" s="215"/>
      <c r="AO485" s="215"/>
      <c r="AP485" s="216"/>
      <c r="AQ485" s="216" t="s">
        <v>46</v>
      </c>
      <c r="AR485" s="200"/>
      <c r="AS485" s="200"/>
      <c r="AT485" s="201"/>
      <c r="AU485" s="177" t="s">
        <v>47</v>
      </c>
      <c r="AV485" s="177"/>
      <c r="AW485" s="177"/>
      <c r="AX485" s="178"/>
      <c r="AY485">
        <f>COUNTA($G$487)</f>
        <v>0</v>
      </c>
    </row>
    <row r="486" spans="1:51" ht="18.75" hidden="1" customHeight="1">
      <c r="A486" s="988"/>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48</v>
      </c>
      <c r="AH486" s="203"/>
      <c r="AI486" s="217"/>
      <c r="AJ486" s="217"/>
      <c r="AK486" s="217"/>
      <c r="AL486" s="218"/>
      <c r="AM486" s="217"/>
      <c r="AN486" s="217"/>
      <c r="AO486" s="217"/>
      <c r="AP486" s="218"/>
      <c r="AQ486" s="232"/>
      <c r="AR486" s="179"/>
      <c r="AS486" s="180" t="s">
        <v>48</v>
      </c>
      <c r="AT486" s="203"/>
      <c r="AU486" s="179"/>
      <c r="AV486" s="179"/>
      <c r="AW486" s="180" t="s">
        <v>49</v>
      </c>
      <c r="AX486" s="181"/>
      <c r="AY486">
        <f>$AY$485</f>
        <v>0</v>
      </c>
    </row>
    <row r="487" spans="1:51" ht="23.25" hidden="1" customHeight="1">
      <c r="A487" s="988"/>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988"/>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51</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988"/>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52</v>
      </c>
      <c r="Z489" s="159"/>
      <c r="AA489" s="160"/>
      <c r="AB489" s="211" t="s">
        <v>53</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988"/>
      <c r="B490" s="254"/>
      <c r="C490" s="253"/>
      <c r="D490" s="254"/>
      <c r="E490" s="197" t="s">
        <v>105</v>
      </c>
      <c r="F490" s="198"/>
      <c r="G490" s="199" t="s">
        <v>106</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44</v>
      </c>
      <c r="AC490" s="200"/>
      <c r="AD490" s="201"/>
      <c r="AE490" s="222" t="s">
        <v>107</v>
      </c>
      <c r="AF490" s="223"/>
      <c r="AG490" s="223"/>
      <c r="AH490" s="224"/>
      <c r="AI490" s="215" t="s">
        <v>108</v>
      </c>
      <c r="AJ490" s="215"/>
      <c r="AK490" s="215"/>
      <c r="AL490" s="216"/>
      <c r="AM490" s="215" t="s">
        <v>109</v>
      </c>
      <c r="AN490" s="215"/>
      <c r="AO490" s="215"/>
      <c r="AP490" s="216"/>
      <c r="AQ490" s="216" t="s">
        <v>46</v>
      </c>
      <c r="AR490" s="200"/>
      <c r="AS490" s="200"/>
      <c r="AT490" s="201"/>
      <c r="AU490" s="177" t="s">
        <v>47</v>
      </c>
      <c r="AV490" s="177"/>
      <c r="AW490" s="177"/>
      <c r="AX490" s="178"/>
      <c r="AY490">
        <f>COUNTA($G$492)</f>
        <v>0</v>
      </c>
    </row>
    <row r="491" spans="1:51" ht="18.75" hidden="1" customHeight="1">
      <c r="A491" s="988"/>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48</v>
      </c>
      <c r="AH491" s="203"/>
      <c r="AI491" s="217"/>
      <c r="AJ491" s="217"/>
      <c r="AK491" s="217"/>
      <c r="AL491" s="218"/>
      <c r="AM491" s="217"/>
      <c r="AN491" s="217"/>
      <c r="AO491" s="217"/>
      <c r="AP491" s="218"/>
      <c r="AQ491" s="232"/>
      <c r="AR491" s="179"/>
      <c r="AS491" s="180" t="s">
        <v>48</v>
      </c>
      <c r="AT491" s="203"/>
      <c r="AU491" s="179"/>
      <c r="AV491" s="179"/>
      <c r="AW491" s="180" t="s">
        <v>49</v>
      </c>
      <c r="AX491" s="181"/>
      <c r="AY491">
        <f>$AY$490</f>
        <v>0</v>
      </c>
    </row>
    <row r="492" spans="1:51" ht="23.25" hidden="1" customHeight="1">
      <c r="A492" s="988"/>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988"/>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51</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988"/>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52</v>
      </c>
      <c r="Z494" s="159"/>
      <c r="AA494" s="160"/>
      <c r="AB494" s="211" t="s">
        <v>53</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988"/>
      <c r="B495" s="254"/>
      <c r="C495" s="253"/>
      <c r="D495" s="254"/>
      <c r="E495" s="197" t="s">
        <v>105</v>
      </c>
      <c r="F495" s="198"/>
      <c r="G495" s="199" t="s">
        <v>106</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44</v>
      </c>
      <c r="AC495" s="200"/>
      <c r="AD495" s="201"/>
      <c r="AE495" s="222" t="s">
        <v>107</v>
      </c>
      <c r="AF495" s="223"/>
      <c r="AG495" s="223"/>
      <c r="AH495" s="224"/>
      <c r="AI495" s="215" t="s">
        <v>108</v>
      </c>
      <c r="AJ495" s="215"/>
      <c r="AK495" s="215"/>
      <c r="AL495" s="216"/>
      <c r="AM495" s="215" t="s">
        <v>109</v>
      </c>
      <c r="AN495" s="215"/>
      <c r="AO495" s="215"/>
      <c r="AP495" s="216"/>
      <c r="AQ495" s="216" t="s">
        <v>46</v>
      </c>
      <c r="AR495" s="200"/>
      <c r="AS495" s="200"/>
      <c r="AT495" s="201"/>
      <c r="AU495" s="177" t="s">
        <v>47</v>
      </c>
      <c r="AV495" s="177"/>
      <c r="AW495" s="177"/>
      <c r="AX495" s="178"/>
      <c r="AY495">
        <f>COUNTA($G$497)</f>
        <v>0</v>
      </c>
    </row>
    <row r="496" spans="1:51" ht="18.75" hidden="1" customHeight="1">
      <c r="A496" s="988"/>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48</v>
      </c>
      <c r="AH496" s="203"/>
      <c r="AI496" s="217"/>
      <c r="AJ496" s="217"/>
      <c r="AK496" s="217"/>
      <c r="AL496" s="218"/>
      <c r="AM496" s="217"/>
      <c r="AN496" s="217"/>
      <c r="AO496" s="217"/>
      <c r="AP496" s="218"/>
      <c r="AQ496" s="232"/>
      <c r="AR496" s="179"/>
      <c r="AS496" s="180" t="s">
        <v>48</v>
      </c>
      <c r="AT496" s="203"/>
      <c r="AU496" s="179"/>
      <c r="AV496" s="179"/>
      <c r="AW496" s="180" t="s">
        <v>49</v>
      </c>
      <c r="AX496" s="181"/>
      <c r="AY496">
        <f>$AY$495</f>
        <v>0</v>
      </c>
    </row>
    <row r="497" spans="1:51" ht="23.25" hidden="1" customHeight="1">
      <c r="A497" s="988"/>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988"/>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51</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988"/>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52</v>
      </c>
      <c r="Z499" s="159"/>
      <c r="AA499" s="160"/>
      <c r="AB499" s="211" t="s">
        <v>53</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988"/>
      <c r="B500" s="254"/>
      <c r="C500" s="253"/>
      <c r="D500" s="254"/>
      <c r="E500" s="197" t="s">
        <v>105</v>
      </c>
      <c r="F500" s="198"/>
      <c r="G500" s="199" t="s">
        <v>106</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44</v>
      </c>
      <c r="AC500" s="200"/>
      <c r="AD500" s="201"/>
      <c r="AE500" s="222" t="s">
        <v>107</v>
      </c>
      <c r="AF500" s="223"/>
      <c r="AG500" s="223"/>
      <c r="AH500" s="224"/>
      <c r="AI500" s="215" t="s">
        <v>108</v>
      </c>
      <c r="AJ500" s="215"/>
      <c r="AK500" s="215"/>
      <c r="AL500" s="216"/>
      <c r="AM500" s="215" t="s">
        <v>109</v>
      </c>
      <c r="AN500" s="215"/>
      <c r="AO500" s="215"/>
      <c r="AP500" s="216"/>
      <c r="AQ500" s="216" t="s">
        <v>46</v>
      </c>
      <c r="AR500" s="200"/>
      <c r="AS500" s="200"/>
      <c r="AT500" s="201"/>
      <c r="AU500" s="177" t="s">
        <v>47</v>
      </c>
      <c r="AV500" s="177"/>
      <c r="AW500" s="177"/>
      <c r="AX500" s="178"/>
      <c r="AY500">
        <f>COUNTA($G$502)</f>
        <v>0</v>
      </c>
    </row>
    <row r="501" spans="1:51" ht="18.75" hidden="1" customHeight="1">
      <c r="A501" s="988"/>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48</v>
      </c>
      <c r="AH501" s="203"/>
      <c r="AI501" s="217"/>
      <c r="AJ501" s="217"/>
      <c r="AK501" s="217"/>
      <c r="AL501" s="218"/>
      <c r="AM501" s="217"/>
      <c r="AN501" s="217"/>
      <c r="AO501" s="217"/>
      <c r="AP501" s="218"/>
      <c r="AQ501" s="232"/>
      <c r="AR501" s="179"/>
      <c r="AS501" s="180" t="s">
        <v>48</v>
      </c>
      <c r="AT501" s="203"/>
      <c r="AU501" s="179"/>
      <c r="AV501" s="179"/>
      <c r="AW501" s="180" t="s">
        <v>49</v>
      </c>
      <c r="AX501" s="181"/>
      <c r="AY501">
        <f>$AY$500</f>
        <v>0</v>
      </c>
    </row>
    <row r="502" spans="1:51" ht="23.25" hidden="1" customHeight="1">
      <c r="A502" s="988"/>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988"/>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51</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988"/>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52</v>
      </c>
      <c r="Z504" s="159"/>
      <c r="AA504" s="160"/>
      <c r="AB504" s="211" t="s">
        <v>53</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988"/>
      <c r="B505" s="254"/>
      <c r="C505" s="253"/>
      <c r="D505" s="254"/>
      <c r="E505" s="197" t="s">
        <v>105</v>
      </c>
      <c r="F505" s="198"/>
      <c r="G505" s="199" t="s">
        <v>106</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44</v>
      </c>
      <c r="AC505" s="200"/>
      <c r="AD505" s="201"/>
      <c r="AE505" s="222" t="s">
        <v>107</v>
      </c>
      <c r="AF505" s="223"/>
      <c r="AG505" s="223"/>
      <c r="AH505" s="224"/>
      <c r="AI505" s="215" t="s">
        <v>108</v>
      </c>
      <c r="AJ505" s="215"/>
      <c r="AK505" s="215"/>
      <c r="AL505" s="216"/>
      <c r="AM505" s="215" t="s">
        <v>109</v>
      </c>
      <c r="AN505" s="215"/>
      <c r="AO505" s="215"/>
      <c r="AP505" s="216"/>
      <c r="AQ505" s="216" t="s">
        <v>46</v>
      </c>
      <c r="AR505" s="200"/>
      <c r="AS505" s="200"/>
      <c r="AT505" s="201"/>
      <c r="AU505" s="177" t="s">
        <v>47</v>
      </c>
      <c r="AV505" s="177"/>
      <c r="AW505" s="177"/>
      <c r="AX505" s="178"/>
      <c r="AY505">
        <f>COUNTA($G$507)</f>
        <v>0</v>
      </c>
    </row>
    <row r="506" spans="1:51" ht="18.75" hidden="1" customHeight="1">
      <c r="A506" s="988"/>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48</v>
      </c>
      <c r="AH506" s="203"/>
      <c r="AI506" s="217"/>
      <c r="AJ506" s="217"/>
      <c r="AK506" s="217"/>
      <c r="AL506" s="218"/>
      <c r="AM506" s="217"/>
      <c r="AN506" s="217"/>
      <c r="AO506" s="217"/>
      <c r="AP506" s="218"/>
      <c r="AQ506" s="232"/>
      <c r="AR506" s="179"/>
      <c r="AS506" s="180" t="s">
        <v>48</v>
      </c>
      <c r="AT506" s="203"/>
      <c r="AU506" s="179"/>
      <c r="AV506" s="179"/>
      <c r="AW506" s="180" t="s">
        <v>49</v>
      </c>
      <c r="AX506" s="181"/>
      <c r="AY506">
        <f>$AY$505</f>
        <v>0</v>
      </c>
    </row>
    <row r="507" spans="1:51" ht="23.25" hidden="1" customHeight="1">
      <c r="A507" s="988"/>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988"/>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51</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988"/>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52</v>
      </c>
      <c r="Z509" s="159"/>
      <c r="AA509" s="160"/>
      <c r="AB509" s="211" t="s">
        <v>53</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988"/>
      <c r="B510" s="254"/>
      <c r="C510" s="253"/>
      <c r="D510" s="254"/>
      <c r="E510" s="197" t="s">
        <v>110</v>
      </c>
      <c r="F510" s="198"/>
      <c r="G510" s="199" t="s">
        <v>111</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44</v>
      </c>
      <c r="AC510" s="200"/>
      <c r="AD510" s="201"/>
      <c r="AE510" s="222" t="s">
        <v>107</v>
      </c>
      <c r="AF510" s="223"/>
      <c r="AG510" s="223"/>
      <c r="AH510" s="224"/>
      <c r="AI510" s="215" t="s">
        <v>108</v>
      </c>
      <c r="AJ510" s="215"/>
      <c r="AK510" s="215"/>
      <c r="AL510" s="216"/>
      <c r="AM510" s="215" t="s">
        <v>109</v>
      </c>
      <c r="AN510" s="215"/>
      <c r="AO510" s="215"/>
      <c r="AP510" s="216"/>
      <c r="AQ510" s="216" t="s">
        <v>46</v>
      </c>
      <c r="AR510" s="200"/>
      <c r="AS510" s="200"/>
      <c r="AT510" s="201"/>
      <c r="AU510" s="177" t="s">
        <v>47</v>
      </c>
      <c r="AV510" s="177"/>
      <c r="AW510" s="177"/>
      <c r="AX510" s="178"/>
      <c r="AY510">
        <f>COUNTA($G$512)</f>
        <v>0</v>
      </c>
    </row>
    <row r="511" spans="1:51" ht="18.75" hidden="1" customHeight="1">
      <c r="A511" s="988"/>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48</v>
      </c>
      <c r="AH511" s="203"/>
      <c r="AI511" s="217"/>
      <c r="AJ511" s="217"/>
      <c r="AK511" s="217"/>
      <c r="AL511" s="218"/>
      <c r="AM511" s="217"/>
      <c r="AN511" s="217"/>
      <c r="AO511" s="217"/>
      <c r="AP511" s="218"/>
      <c r="AQ511" s="232"/>
      <c r="AR511" s="179"/>
      <c r="AS511" s="180" t="s">
        <v>48</v>
      </c>
      <c r="AT511" s="203"/>
      <c r="AU511" s="179"/>
      <c r="AV511" s="179"/>
      <c r="AW511" s="180" t="s">
        <v>49</v>
      </c>
      <c r="AX511" s="181"/>
      <c r="AY511">
        <f>$AY$510</f>
        <v>0</v>
      </c>
    </row>
    <row r="512" spans="1:51" ht="23.25" hidden="1" customHeight="1">
      <c r="A512" s="988"/>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988"/>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51</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988"/>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52</v>
      </c>
      <c r="Z514" s="159"/>
      <c r="AA514" s="160"/>
      <c r="AB514" s="211" t="s">
        <v>53</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988"/>
      <c r="B515" s="254"/>
      <c r="C515" s="253"/>
      <c r="D515" s="254"/>
      <c r="E515" s="197" t="s">
        <v>110</v>
      </c>
      <c r="F515" s="198"/>
      <c r="G515" s="199" t="s">
        <v>111</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44</v>
      </c>
      <c r="AC515" s="200"/>
      <c r="AD515" s="201"/>
      <c r="AE515" s="222" t="s">
        <v>107</v>
      </c>
      <c r="AF515" s="223"/>
      <c r="AG515" s="223"/>
      <c r="AH515" s="224"/>
      <c r="AI515" s="215" t="s">
        <v>108</v>
      </c>
      <c r="AJ515" s="215"/>
      <c r="AK515" s="215"/>
      <c r="AL515" s="216"/>
      <c r="AM515" s="215" t="s">
        <v>109</v>
      </c>
      <c r="AN515" s="215"/>
      <c r="AO515" s="215"/>
      <c r="AP515" s="216"/>
      <c r="AQ515" s="216" t="s">
        <v>46</v>
      </c>
      <c r="AR515" s="200"/>
      <c r="AS515" s="200"/>
      <c r="AT515" s="201"/>
      <c r="AU515" s="177" t="s">
        <v>47</v>
      </c>
      <c r="AV515" s="177"/>
      <c r="AW515" s="177"/>
      <c r="AX515" s="178"/>
      <c r="AY515">
        <f>COUNTA($G$517)</f>
        <v>0</v>
      </c>
    </row>
    <row r="516" spans="1:51" ht="18.75" hidden="1" customHeight="1">
      <c r="A516" s="988"/>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48</v>
      </c>
      <c r="AH516" s="203"/>
      <c r="AI516" s="217"/>
      <c r="AJ516" s="217"/>
      <c r="AK516" s="217"/>
      <c r="AL516" s="218"/>
      <c r="AM516" s="217"/>
      <c r="AN516" s="217"/>
      <c r="AO516" s="217"/>
      <c r="AP516" s="218"/>
      <c r="AQ516" s="232"/>
      <c r="AR516" s="179"/>
      <c r="AS516" s="180" t="s">
        <v>48</v>
      </c>
      <c r="AT516" s="203"/>
      <c r="AU516" s="179"/>
      <c r="AV516" s="179"/>
      <c r="AW516" s="180" t="s">
        <v>49</v>
      </c>
      <c r="AX516" s="181"/>
      <c r="AY516">
        <f>$AY$515</f>
        <v>0</v>
      </c>
    </row>
    <row r="517" spans="1:51" ht="23.25" hidden="1" customHeight="1">
      <c r="A517" s="988"/>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988"/>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51</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988"/>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52</v>
      </c>
      <c r="Z519" s="159"/>
      <c r="AA519" s="160"/>
      <c r="AB519" s="211" t="s">
        <v>53</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988"/>
      <c r="B520" s="254"/>
      <c r="C520" s="253"/>
      <c r="D520" s="254"/>
      <c r="E520" s="197" t="s">
        <v>110</v>
      </c>
      <c r="F520" s="198"/>
      <c r="G520" s="199" t="s">
        <v>111</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44</v>
      </c>
      <c r="AC520" s="200"/>
      <c r="AD520" s="201"/>
      <c r="AE520" s="222" t="s">
        <v>107</v>
      </c>
      <c r="AF520" s="223"/>
      <c r="AG520" s="223"/>
      <c r="AH520" s="224"/>
      <c r="AI520" s="215" t="s">
        <v>108</v>
      </c>
      <c r="AJ520" s="215"/>
      <c r="AK520" s="215"/>
      <c r="AL520" s="216"/>
      <c r="AM520" s="215" t="s">
        <v>109</v>
      </c>
      <c r="AN520" s="215"/>
      <c r="AO520" s="215"/>
      <c r="AP520" s="216"/>
      <c r="AQ520" s="216" t="s">
        <v>46</v>
      </c>
      <c r="AR520" s="200"/>
      <c r="AS520" s="200"/>
      <c r="AT520" s="201"/>
      <c r="AU520" s="177" t="s">
        <v>47</v>
      </c>
      <c r="AV520" s="177"/>
      <c r="AW520" s="177"/>
      <c r="AX520" s="178"/>
      <c r="AY520">
        <f>COUNTA($G$522)</f>
        <v>0</v>
      </c>
    </row>
    <row r="521" spans="1:51" ht="18.75" hidden="1" customHeight="1">
      <c r="A521" s="988"/>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48</v>
      </c>
      <c r="AH521" s="203"/>
      <c r="AI521" s="217"/>
      <c r="AJ521" s="217"/>
      <c r="AK521" s="217"/>
      <c r="AL521" s="218"/>
      <c r="AM521" s="217"/>
      <c r="AN521" s="217"/>
      <c r="AO521" s="217"/>
      <c r="AP521" s="218"/>
      <c r="AQ521" s="232"/>
      <c r="AR521" s="179"/>
      <c r="AS521" s="180" t="s">
        <v>48</v>
      </c>
      <c r="AT521" s="203"/>
      <c r="AU521" s="179"/>
      <c r="AV521" s="179"/>
      <c r="AW521" s="180" t="s">
        <v>49</v>
      </c>
      <c r="AX521" s="181"/>
      <c r="AY521">
        <f>$AY$520</f>
        <v>0</v>
      </c>
    </row>
    <row r="522" spans="1:51" ht="23.25" hidden="1" customHeight="1">
      <c r="A522" s="988"/>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988"/>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51</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988"/>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52</v>
      </c>
      <c r="Z524" s="159"/>
      <c r="AA524" s="160"/>
      <c r="AB524" s="211" t="s">
        <v>53</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988"/>
      <c r="B525" s="254"/>
      <c r="C525" s="253"/>
      <c r="D525" s="254"/>
      <c r="E525" s="197" t="s">
        <v>110</v>
      </c>
      <c r="F525" s="198"/>
      <c r="G525" s="199" t="s">
        <v>111</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44</v>
      </c>
      <c r="AC525" s="200"/>
      <c r="AD525" s="201"/>
      <c r="AE525" s="222" t="s">
        <v>107</v>
      </c>
      <c r="AF525" s="223"/>
      <c r="AG525" s="223"/>
      <c r="AH525" s="224"/>
      <c r="AI525" s="215" t="s">
        <v>108</v>
      </c>
      <c r="AJ525" s="215"/>
      <c r="AK525" s="215"/>
      <c r="AL525" s="216"/>
      <c r="AM525" s="215" t="s">
        <v>109</v>
      </c>
      <c r="AN525" s="215"/>
      <c r="AO525" s="215"/>
      <c r="AP525" s="216"/>
      <c r="AQ525" s="216" t="s">
        <v>46</v>
      </c>
      <c r="AR525" s="200"/>
      <c r="AS525" s="200"/>
      <c r="AT525" s="201"/>
      <c r="AU525" s="177" t="s">
        <v>47</v>
      </c>
      <c r="AV525" s="177"/>
      <c r="AW525" s="177"/>
      <c r="AX525" s="178"/>
      <c r="AY525">
        <f>COUNTA($G$527)</f>
        <v>0</v>
      </c>
    </row>
    <row r="526" spans="1:51" ht="18.75" hidden="1" customHeight="1">
      <c r="A526" s="988"/>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48</v>
      </c>
      <c r="AH526" s="203"/>
      <c r="AI526" s="217"/>
      <c r="AJ526" s="217"/>
      <c r="AK526" s="217"/>
      <c r="AL526" s="218"/>
      <c r="AM526" s="217"/>
      <c r="AN526" s="217"/>
      <c r="AO526" s="217"/>
      <c r="AP526" s="218"/>
      <c r="AQ526" s="232"/>
      <c r="AR526" s="179"/>
      <c r="AS526" s="180" t="s">
        <v>48</v>
      </c>
      <c r="AT526" s="203"/>
      <c r="AU526" s="179"/>
      <c r="AV526" s="179"/>
      <c r="AW526" s="180" t="s">
        <v>49</v>
      </c>
      <c r="AX526" s="181"/>
      <c r="AY526">
        <f>$AY$525</f>
        <v>0</v>
      </c>
    </row>
    <row r="527" spans="1:51" ht="23.25" hidden="1" customHeight="1">
      <c r="A527" s="988"/>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988"/>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51</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988"/>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52</v>
      </c>
      <c r="Z529" s="159"/>
      <c r="AA529" s="160"/>
      <c r="AB529" s="211" t="s">
        <v>53</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988"/>
      <c r="B530" s="254"/>
      <c r="C530" s="253"/>
      <c r="D530" s="254"/>
      <c r="E530" s="197" t="s">
        <v>110</v>
      </c>
      <c r="F530" s="198"/>
      <c r="G530" s="199" t="s">
        <v>111</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44</v>
      </c>
      <c r="AC530" s="200"/>
      <c r="AD530" s="201"/>
      <c r="AE530" s="222" t="s">
        <v>107</v>
      </c>
      <c r="AF530" s="223"/>
      <c r="AG530" s="223"/>
      <c r="AH530" s="224"/>
      <c r="AI530" s="215" t="s">
        <v>108</v>
      </c>
      <c r="AJ530" s="215"/>
      <c r="AK530" s="215"/>
      <c r="AL530" s="216"/>
      <c r="AM530" s="215" t="s">
        <v>109</v>
      </c>
      <c r="AN530" s="215"/>
      <c r="AO530" s="215"/>
      <c r="AP530" s="216"/>
      <c r="AQ530" s="216" t="s">
        <v>46</v>
      </c>
      <c r="AR530" s="200"/>
      <c r="AS530" s="200"/>
      <c r="AT530" s="201"/>
      <c r="AU530" s="177" t="s">
        <v>47</v>
      </c>
      <c r="AV530" s="177"/>
      <c r="AW530" s="177"/>
      <c r="AX530" s="178"/>
      <c r="AY530">
        <f>COUNTA($G$532)</f>
        <v>0</v>
      </c>
    </row>
    <row r="531" spans="1:51" ht="18.75" hidden="1" customHeight="1">
      <c r="A531" s="988"/>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48</v>
      </c>
      <c r="AH531" s="203"/>
      <c r="AI531" s="217"/>
      <c r="AJ531" s="217"/>
      <c r="AK531" s="217"/>
      <c r="AL531" s="218"/>
      <c r="AM531" s="217"/>
      <c r="AN531" s="217"/>
      <c r="AO531" s="217"/>
      <c r="AP531" s="218"/>
      <c r="AQ531" s="232"/>
      <c r="AR531" s="179"/>
      <c r="AS531" s="180" t="s">
        <v>48</v>
      </c>
      <c r="AT531" s="203"/>
      <c r="AU531" s="179"/>
      <c r="AV531" s="179"/>
      <c r="AW531" s="180" t="s">
        <v>49</v>
      </c>
      <c r="AX531" s="181"/>
      <c r="AY531">
        <f>$AY$530</f>
        <v>0</v>
      </c>
    </row>
    <row r="532" spans="1:51" ht="23.25" hidden="1" customHeight="1">
      <c r="A532" s="988"/>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988"/>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51</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988"/>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52</v>
      </c>
      <c r="Z534" s="159"/>
      <c r="AA534" s="160"/>
      <c r="AB534" s="211" t="s">
        <v>53</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9" hidden="1" customHeight="1">
      <c r="A535" s="988"/>
      <c r="B535" s="254"/>
      <c r="C535" s="253"/>
      <c r="D535" s="254"/>
      <c r="E535" s="188" t="s">
        <v>114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988"/>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988"/>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988"/>
      <c r="B538" s="254"/>
      <c r="C538" s="253"/>
      <c r="D538" s="254"/>
      <c r="E538" s="240" t="s">
        <v>113</v>
      </c>
      <c r="F538" s="241"/>
      <c r="G538" s="242" t="s">
        <v>104</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988"/>
      <c r="B539" s="254"/>
      <c r="C539" s="253"/>
      <c r="D539" s="254"/>
      <c r="E539" s="197" t="s">
        <v>105</v>
      </c>
      <c r="F539" s="198"/>
      <c r="G539" s="199" t="s">
        <v>106</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44</v>
      </c>
      <c r="AC539" s="200"/>
      <c r="AD539" s="201"/>
      <c r="AE539" s="222" t="s">
        <v>107</v>
      </c>
      <c r="AF539" s="223"/>
      <c r="AG539" s="223"/>
      <c r="AH539" s="224"/>
      <c r="AI539" s="215" t="s">
        <v>108</v>
      </c>
      <c r="AJ539" s="215"/>
      <c r="AK539" s="215"/>
      <c r="AL539" s="216"/>
      <c r="AM539" s="215" t="s">
        <v>109</v>
      </c>
      <c r="AN539" s="215"/>
      <c r="AO539" s="215"/>
      <c r="AP539" s="216"/>
      <c r="AQ539" s="216" t="s">
        <v>46</v>
      </c>
      <c r="AR539" s="200"/>
      <c r="AS539" s="200"/>
      <c r="AT539" s="201"/>
      <c r="AU539" s="177" t="s">
        <v>47</v>
      </c>
      <c r="AV539" s="177"/>
      <c r="AW539" s="177"/>
      <c r="AX539" s="178"/>
      <c r="AY539">
        <f>COUNTA($G$541)</f>
        <v>0</v>
      </c>
    </row>
    <row r="540" spans="1:51" ht="18.75" hidden="1" customHeight="1">
      <c r="A540" s="988"/>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48</v>
      </c>
      <c r="AH540" s="203"/>
      <c r="AI540" s="217"/>
      <c r="AJ540" s="217"/>
      <c r="AK540" s="217"/>
      <c r="AL540" s="218"/>
      <c r="AM540" s="217"/>
      <c r="AN540" s="217"/>
      <c r="AO540" s="217"/>
      <c r="AP540" s="218"/>
      <c r="AQ540" s="232"/>
      <c r="AR540" s="179"/>
      <c r="AS540" s="180" t="s">
        <v>48</v>
      </c>
      <c r="AT540" s="203"/>
      <c r="AU540" s="179"/>
      <c r="AV540" s="179"/>
      <c r="AW540" s="180" t="s">
        <v>49</v>
      </c>
      <c r="AX540" s="181"/>
      <c r="AY540">
        <f>$AY$539</f>
        <v>0</v>
      </c>
    </row>
    <row r="541" spans="1:51" ht="23.25" hidden="1" customHeight="1">
      <c r="A541" s="988"/>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988"/>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51</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988"/>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52</v>
      </c>
      <c r="Z543" s="159"/>
      <c r="AA543" s="160"/>
      <c r="AB543" s="211" t="s">
        <v>53</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988"/>
      <c r="B544" s="254"/>
      <c r="C544" s="253"/>
      <c r="D544" s="254"/>
      <c r="E544" s="197" t="s">
        <v>105</v>
      </c>
      <c r="F544" s="198"/>
      <c r="G544" s="199" t="s">
        <v>106</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44</v>
      </c>
      <c r="AC544" s="200"/>
      <c r="AD544" s="201"/>
      <c r="AE544" s="222" t="s">
        <v>107</v>
      </c>
      <c r="AF544" s="223"/>
      <c r="AG544" s="223"/>
      <c r="AH544" s="224"/>
      <c r="AI544" s="215" t="s">
        <v>108</v>
      </c>
      <c r="AJ544" s="215"/>
      <c r="AK544" s="215"/>
      <c r="AL544" s="216"/>
      <c r="AM544" s="215" t="s">
        <v>109</v>
      </c>
      <c r="AN544" s="215"/>
      <c r="AO544" s="215"/>
      <c r="AP544" s="216"/>
      <c r="AQ544" s="216" t="s">
        <v>46</v>
      </c>
      <c r="AR544" s="200"/>
      <c r="AS544" s="200"/>
      <c r="AT544" s="201"/>
      <c r="AU544" s="177" t="s">
        <v>47</v>
      </c>
      <c r="AV544" s="177"/>
      <c r="AW544" s="177"/>
      <c r="AX544" s="178"/>
      <c r="AY544">
        <f>COUNTA($G$546)</f>
        <v>0</v>
      </c>
    </row>
    <row r="545" spans="1:51" ht="18.75" hidden="1" customHeight="1">
      <c r="A545" s="988"/>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48</v>
      </c>
      <c r="AH545" s="203"/>
      <c r="AI545" s="217"/>
      <c r="AJ545" s="217"/>
      <c r="AK545" s="217"/>
      <c r="AL545" s="218"/>
      <c r="AM545" s="217"/>
      <c r="AN545" s="217"/>
      <c r="AO545" s="217"/>
      <c r="AP545" s="218"/>
      <c r="AQ545" s="232"/>
      <c r="AR545" s="179"/>
      <c r="AS545" s="180" t="s">
        <v>48</v>
      </c>
      <c r="AT545" s="203"/>
      <c r="AU545" s="179"/>
      <c r="AV545" s="179"/>
      <c r="AW545" s="180" t="s">
        <v>49</v>
      </c>
      <c r="AX545" s="181"/>
      <c r="AY545">
        <f>$AY$544</f>
        <v>0</v>
      </c>
    </row>
    <row r="546" spans="1:51" ht="23.25" hidden="1" customHeight="1">
      <c r="A546" s="988"/>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988"/>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51</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988"/>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52</v>
      </c>
      <c r="Z548" s="159"/>
      <c r="AA548" s="160"/>
      <c r="AB548" s="211" t="s">
        <v>53</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988"/>
      <c r="B549" s="254"/>
      <c r="C549" s="253"/>
      <c r="D549" s="254"/>
      <c r="E549" s="197" t="s">
        <v>105</v>
      </c>
      <c r="F549" s="198"/>
      <c r="G549" s="199" t="s">
        <v>106</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44</v>
      </c>
      <c r="AC549" s="200"/>
      <c r="AD549" s="201"/>
      <c r="AE549" s="222" t="s">
        <v>107</v>
      </c>
      <c r="AF549" s="223"/>
      <c r="AG549" s="223"/>
      <c r="AH549" s="224"/>
      <c r="AI549" s="215" t="s">
        <v>108</v>
      </c>
      <c r="AJ549" s="215"/>
      <c r="AK549" s="215"/>
      <c r="AL549" s="216"/>
      <c r="AM549" s="215" t="s">
        <v>109</v>
      </c>
      <c r="AN549" s="215"/>
      <c r="AO549" s="215"/>
      <c r="AP549" s="216"/>
      <c r="AQ549" s="216" t="s">
        <v>46</v>
      </c>
      <c r="AR549" s="200"/>
      <c r="AS549" s="200"/>
      <c r="AT549" s="201"/>
      <c r="AU549" s="177" t="s">
        <v>47</v>
      </c>
      <c r="AV549" s="177"/>
      <c r="AW549" s="177"/>
      <c r="AX549" s="178"/>
      <c r="AY549">
        <f>COUNTA($G$551)</f>
        <v>0</v>
      </c>
    </row>
    <row r="550" spans="1:51" ht="18.75" hidden="1" customHeight="1">
      <c r="A550" s="988"/>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48</v>
      </c>
      <c r="AH550" s="203"/>
      <c r="AI550" s="217"/>
      <c r="AJ550" s="217"/>
      <c r="AK550" s="217"/>
      <c r="AL550" s="218"/>
      <c r="AM550" s="217"/>
      <c r="AN550" s="217"/>
      <c r="AO550" s="217"/>
      <c r="AP550" s="218"/>
      <c r="AQ550" s="232"/>
      <c r="AR550" s="179"/>
      <c r="AS550" s="180" t="s">
        <v>48</v>
      </c>
      <c r="AT550" s="203"/>
      <c r="AU550" s="179"/>
      <c r="AV550" s="179"/>
      <c r="AW550" s="180" t="s">
        <v>49</v>
      </c>
      <c r="AX550" s="181"/>
      <c r="AY550">
        <f>$AY$549</f>
        <v>0</v>
      </c>
    </row>
    <row r="551" spans="1:51" ht="23.25" hidden="1" customHeight="1">
      <c r="A551" s="988"/>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988"/>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51</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988"/>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52</v>
      </c>
      <c r="Z553" s="159"/>
      <c r="AA553" s="160"/>
      <c r="AB553" s="211" t="s">
        <v>53</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988"/>
      <c r="B554" s="254"/>
      <c r="C554" s="253"/>
      <c r="D554" s="254"/>
      <c r="E554" s="197" t="s">
        <v>105</v>
      </c>
      <c r="F554" s="198"/>
      <c r="G554" s="199" t="s">
        <v>106</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44</v>
      </c>
      <c r="AC554" s="200"/>
      <c r="AD554" s="201"/>
      <c r="AE554" s="222" t="s">
        <v>107</v>
      </c>
      <c r="AF554" s="223"/>
      <c r="AG554" s="223"/>
      <c r="AH554" s="224"/>
      <c r="AI554" s="215" t="s">
        <v>108</v>
      </c>
      <c r="AJ554" s="215"/>
      <c r="AK554" s="215"/>
      <c r="AL554" s="216"/>
      <c r="AM554" s="215" t="s">
        <v>109</v>
      </c>
      <c r="AN554" s="215"/>
      <c r="AO554" s="215"/>
      <c r="AP554" s="216"/>
      <c r="AQ554" s="216" t="s">
        <v>46</v>
      </c>
      <c r="AR554" s="200"/>
      <c r="AS554" s="200"/>
      <c r="AT554" s="201"/>
      <c r="AU554" s="177" t="s">
        <v>47</v>
      </c>
      <c r="AV554" s="177"/>
      <c r="AW554" s="177"/>
      <c r="AX554" s="178"/>
      <c r="AY554">
        <f>COUNTA($G$556)</f>
        <v>0</v>
      </c>
    </row>
    <row r="555" spans="1:51" ht="18.75" hidden="1" customHeight="1">
      <c r="A555" s="988"/>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48</v>
      </c>
      <c r="AH555" s="203"/>
      <c r="AI555" s="217"/>
      <c r="AJ555" s="217"/>
      <c r="AK555" s="217"/>
      <c r="AL555" s="218"/>
      <c r="AM555" s="217"/>
      <c r="AN555" s="217"/>
      <c r="AO555" s="217"/>
      <c r="AP555" s="218"/>
      <c r="AQ555" s="232"/>
      <c r="AR555" s="179"/>
      <c r="AS555" s="180" t="s">
        <v>48</v>
      </c>
      <c r="AT555" s="203"/>
      <c r="AU555" s="179"/>
      <c r="AV555" s="179"/>
      <c r="AW555" s="180" t="s">
        <v>49</v>
      </c>
      <c r="AX555" s="181"/>
      <c r="AY555">
        <f>$AY$554</f>
        <v>0</v>
      </c>
    </row>
    <row r="556" spans="1:51" ht="23.25" hidden="1" customHeight="1">
      <c r="A556" s="988"/>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988"/>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51</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988"/>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52</v>
      </c>
      <c r="Z558" s="159"/>
      <c r="AA558" s="160"/>
      <c r="AB558" s="211" t="s">
        <v>53</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988"/>
      <c r="B559" s="254"/>
      <c r="C559" s="253"/>
      <c r="D559" s="254"/>
      <c r="E559" s="197" t="s">
        <v>105</v>
      </c>
      <c r="F559" s="198"/>
      <c r="G559" s="199" t="s">
        <v>106</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44</v>
      </c>
      <c r="AC559" s="200"/>
      <c r="AD559" s="201"/>
      <c r="AE559" s="222" t="s">
        <v>107</v>
      </c>
      <c r="AF559" s="223"/>
      <c r="AG559" s="223"/>
      <c r="AH559" s="224"/>
      <c r="AI559" s="215" t="s">
        <v>108</v>
      </c>
      <c r="AJ559" s="215"/>
      <c r="AK559" s="215"/>
      <c r="AL559" s="216"/>
      <c r="AM559" s="215" t="s">
        <v>109</v>
      </c>
      <c r="AN559" s="215"/>
      <c r="AO559" s="215"/>
      <c r="AP559" s="216"/>
      <c r="AQ559" s="216" t="s">
        <v>46</v>
      </c>
      <c r="AR559" s="200"/>
      <c r="AS559" s="200"/>
      <c r="AT559" s="201"/>
      <c r="AU559" s="177" t="s">
        <v>47</v>
      </c>
      <c r="AV559" s="177"/>
      <c r="AW559" s="177"/>
      <c r="AX559" s="178"/>
      <c r="AY559">
        <f>COUNTA($G$561)</f>
        <v>0</v>
      </c>
    </row>
    <row r="560" spans="1:51" ht="18.75" hidden="1" customHeight="1">
      <c r="A560" s="988"/>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48</v>
      </c>
      <c r="AH560" s="203"/>
      <c r="AI560" s="217"/>
      <c r="AJ560" s="217"/>
      <c r="AK560" s="217"/>
      <c r="AL560" s="218"/>
      <c r="AM560" s="217"/>
      <c r="AN560" s="217"/>
      <c r="AO560" s="217"/>
      <c r="AP560" s="218"/>
      <c r="AQ560" s="232"/>
      <c r="AR560" s="179"/>
      <c r="AS560" s="180" t="s">
        <v>48</v>
      </c>
      <c r="AT560" s="203"/>
      <c r="AU560" s="179"/>
      <c r="AV560" s="179"/>
      <c r="AW560" s="180" t="s">
        <v>49</v>
      </c>
      <c r="AX560" s="181"/>
      <c r="AY560">
        <f>$AY$559</f>
        <v>0</v>
      </c>
    </row>
    <row r="561" spans="1:51" ht="23.25" hidden="1" customHeight="1">
      <c r="A561" s="988"/>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988"/>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51</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988"/>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52</v>
      </c>
      <c r="Z563" s="159"/>
      <c r="AA563" s="160"/>
      <c r="AB563" s="211" t="s">
        <v>53</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988"/>
      <c r="B564" s="254"/>
      <c r="C564" s="253"/>
      <c r="D564" s="254"/>
      <c r="E564" s="197" t="s">
        <v>110</v>
      </c>
      <c r="F564" s="198"/>
      <c r="G564" s="199" t="s">
        <v>111</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44</v>
      </c>
      <c r="AC564" s="200"/>
      <c r="AD564" s="201"/>
      <c r="AE564" s="222" t="s">
        <v>107</v>
      </c>
      <c r="AF564" s="223"/>
      <c r="AG564" s="223"/>
      <c r="AH564" s="224"/>
      <c r="AI564" s="215" t="s">
        <v>108</v>
      </c>
      <c r="AJ564" s="215"/>
      <c r="AK564" s="215"/>
      <c r="AL564" s="216"/>
      <c r="AM564" s="215" t="s">
        <v>109</v>
      </c>
      <c r="AN564" s="215"/>
      <c r="AO564" s="215"/>
      <c r="AP564" s="216"/>
      <c r="AQ564" s="216" t="s">
        <v>46</v>
      </c>
      <c r="AR564" s="200"/>
      <c r="AS564" s="200"/>
      <c r="AT564" s="201"/>
      <c r="AU564" s="177" t="s">
        <v>47</v>
      </c>
      <c r="AV564" s="177"/>
      <c r="AW564" s="177"/>
      <c r="AX564" s="178"/>
      <c r="AY564">
        <f>COUNTA($G$566)</f>
        <v>0</v>
      </c>
    </row>
    <row r="565" spans="1:51" ht="18.75" hidden="1" customHeight="1">
      <c r="A565" s="988"/>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48</v>
      </c>
      <c r="AH565" s="203"/>
      <c r="AI565" s="217"/>
      <c r="AJ565" s="217"/>
      <c r="AK565" s="217"/>
      <c r="AL565" s="218"/>
      <c r="AM565" s="217"/>
      <c r="AN565" s="217"/>
      <c r="AO565" s="217"/>
      <c r="AP565" s="218"/>
      <c r="AQ565" s="232"/>
      <c r="AR565" s="179"/>
      <c r="AS565" s="180" t="s">
        <v>48</v>
      </c>
      <c r="AT565" s="203"/>
      <c r="AU565" s="179"/>
      <c r="AV565" s="179"/>
      <c r="AW565" s="180" t="s">
        <v>49</v>
      </c>
      <c r="AX565" s="181"/>
      <c r="AY565">
        <f>$AY$564</f>
        <v>0</v>
      </c>
    </row>
    <row r="566" spans="1:51" ht="23.25" hidden="1" customHeight="1">
      <c r="A566" s="988"/>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988"/>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51</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988"/>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52</v>
      </c>
      <c r="Z568" s="159"/>
      <c r="AA568" s="160"/>
      <c r="AB568" s="211" t="s">
        <v>53</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988"/>
      <c r="B569" s="254"/>
      <c r="C569" s="253"/>
      <c r="D569" s="254"/>
      <c r="E569" s="197" t="s">
        <v>110</v>
      </c>
      <c r="F569" s="198"/>
      <c r="G569" s="199" t="s">
        <v>111</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44</v>
      </c>
      <c r="AC569" s="200"/>
      <c r="AD569" s="201"/>
      <c r="AE569" s="222" t="s">
        <v>107</v>
      </c>
      <c r="AF569" s="223"/>
      <c r="AG569" s="223"/>
      <c r="AH569" s="224"/>
      <c r="AI569" s="215" t="s">
        <v>108</v>
      </c>
      <c r="AJ569" s="215"/>
      <c r="AK569" s="215"/>
      <c r="AL569" s="216"/>
      <c r="AM569" s="215" t="s">
        <v>109</v>
      </c>
      <c r="AN569" s="215"/>
      <c r="AO569" s="215"/>
      <c r="AP569" s="216"/>
      <c r="AQ569" s="216" t="s">
        <v>46</v>
      </c>
      <c r="AR569" s="200"/>
      <c r="AS569" s="200"/>
      <c r="AT569" s="201"/>
      <c r="AU569" s="177" t="s">
        <v>47</v>
      </c>
      <c r="AV569" s="177"/>
      <c r="AW569" s="177"/>
      <c r="AX569" s="178"/>
      <c r="AY569">
        <f>COUNTA($G$571)</f>
        <v>0</v>
      </c>
    </row>
    <row r="570" spans="1:51" ht="18.75" hidden="1" customHeight="1">
      <c r="A570" s="988"/>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48</v>
      </c>
      <c r="AH570" s="203"/>
      <c r="AI570" s="217"/>
      <c r="AJ570" s="217"/>
      <c r="AK570" s="217"/>
      <c r="AL570" s="218"/>
      <c r="AM570" s="217"/>
      <c r="AN570" s="217"/>
      <c r="AO570" s="217"/>
      <c r="AP570" s="218"/>
      <c r="AQ570" s="232"/>
      <c r="AR570" s="179"/>
      <c r="AS570" s="180" t="s">
        <v>48</v>
      </c>
      <c r="AT570" s="203"/>
      <c r="AU570" s="179"/>
      <c r="AV570" s="179"/>
      <c r="AW570" s="180" t="s">
        <v>49</v>
      </c>
      <c r="AX570" s="181"/>
      <c r="AY570">
        <f>$AY$569</f>
        <v>0</v>
      </c>
    </row>
    <row r="571" spans="1:51" ht="23.25" hidden="1" customHeight="1">
      <c r="A571" s="988"/>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988"/>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51</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988"/>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52</v>
      </c>
      <c r="Z573" s="159"/>
      <c r="AA573" s="160"/>
      <c r="AB573" s="211" t="s">
        <v>53</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988"/>
      <c r="B574" s="254"/>
      <c r="C574" s="253"/>
      <c r="D574" s="254"/>
      <c r="E574" s="197" t="s">
        <v>110</v>
      </c>
      <c r="F574" s="198"/>
      <c r="G574" s="199" t="s">
        <v>111</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44</v>
      </c>
      <c r="AC574" s="200"/>
      <c r="AD574" s="201"/>
      <c r="AE574" s="222" t="s">
        <v>107</v>
      </c>
      <c r="AF574" s="223"/>
      <c r="AG574" s="223"/>
      <c r="AH574" s="224"/>
      <c r="AI574" s="215" t="s">
        <v>108</v>
      </c>
      <c r="AJ574" s="215"/>
      <c r="AK574" s="215"/>
      <c r="AL574" s="216"/>
      <c r="AM574" s="215" t="s">
        <v>109</v>
      </c>
      <c r="AN574" s="215"/>
      <c r="AO574" s="215"/>
      <c r="AP574" s="216"/>
      <c r="AQ574" s="216" t="s">
        <v>46</v>
      </c>
      <c r="AR574" s="200"/>
      <c r="AS574" s="200"/>
      <c r="AT574" s="201"/>
      <c r="AU574" s="177" t="s">
        <v>47</v>
      </c>
      <c r="AV574" s="177"/>
      <c r="AW574" s="177"/>
      <c r="AX574" s="178"/>
      <c r="AY574">
        <f>COUNTA($G$576)</f>
        <v>0</v>
      </c>
    </row>
    <row r="575" spans="1:51" ht="18.75" hidden="1" customHeight="1">
      <c r="A575" s="988"/>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48</v>
      </c>
      <c r="AH575" s="203"/>
      <c r="AI575" s="217"/>
      <c r="AJ575" s="217"/>
      <c r="AK575" s="217"/>
      <c r="AL575" s="218"/>
      <c r="AM575" s="217"/>
      <c r="AN575" s="217"/>
      <c r="AO575" s="217"/>
      <c r="AP575" s="218"/>
      <c r="AQ575" s="232"/>
      <c r="AR575" s="179"/>
      <c r="AS575" s="180" t="s">
        <v>48</v>
      </c>
      <c r="AT575" s="203"/>
      <c r="AU575" s="179"/>
      <c r="AV575" s="179"/>
      <c r="AW575" s="180" t="s">
        <v>49</v>
      </c>
      <c r="AX575" s="181"/>
      <c r="AY575">
        <f>$AY$574</f>
        <v>0</v>
      </c>
    </row>
    <row r="576" spans="1:51" ht="23.25" hidden="1" customHeight="1">
      <c r="A576" s="988"/>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988"/>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51</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988"/>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52</v>
      </c>
      <c r="Z578" s="159"/>
      <c r="AA578" s="160"/>
      <c r="AB578" s="211" t="s">
        <v>53</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988"/>
      <c r="B579" s="254"/>
      <c r="C579" s="253"/>
      <c r="D579" s="254"/>
      <c r="E579" s="197" t="s">
        <v>110</v>
      </c>
      <c r="F579" s="198"/>
      <c r="G579" s="199" t="s">
        <v>111</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44</v>
      </c>
      <c r="AC579" s="200"/>
      <c r="AD579" s="201"/>
      <c r="AE579" s="222" t="s">
        <v>107</v>
      </c>
      <c r="AF579" s="223"/>
      <c r="AG579" s="223"/>
      <c r="AH579" s="224"/>
      <c r="AI579" s="215" t="s">
        <v>108</v>
      </c>
      <c r="AJ579" s="215"/>
      <c r="AK579" s="215"/>
      <c r="AL579" s="216"/>
      <c r="AM579" s="215" t="s">
        <v>109</v>
      </c>
      <c r="AN579" s="215"/>
      <c r="AO579" s="215"/>
      <c r="AP579" s="216"/>
      <c r="AQ579" s="216" t="s">
        <v>46</v>
      </c>
      <c r="AR579" s="200"/>
      <c r="AS579" s="200"/>
      <c r="AT579" s="201"/>
      <c r="AU579" s="177" t="s">
        <v>47</v>
      </c>
      <c r="AV579" s="177"/>
      <c r="AW579" s="177"/>
      <c r="AX579" s="178"/>
      <c r="AY579">
        <f>COUNTA($G$581)</f>
        <v>0</v>
      </c>
    </row>
    <row r="580" spans="1:51" ht="18.75" hidden="1" customHeight="1">
      <c r="A580" s="988"/>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48</v>
      </c>
      <c r="AH580" s="203"/>
      <c r="AI580" s="217"/>
      <c r="AJ580" s="217"/>
      <c r="AK580" s="217"/>
      <c r="AL580" s="218"/>
      <c r="AM580" s="217"/>
      <c r="AN580" s="217"/>
      <c r="AO580" s="217"/>
      <c r="AP580" s="218"/>
      <c r="AQ580" s="232"/>
      <c r="AR580" s="179"/>
      <c r="AS580" s="180" t="s">
        <v>48</v>
      </c>
      <c r="AT580" s="203"/>
      <c r="AU580" s="179"/>
      <c r="AV580" s="179"/>
      <c r="AW580" s="180" t="s">
        <v>49</v>
      </c>
      <c r="AX580" s="181"/>
      <c r="AY580">
        <f>$AY$579</f>
        <v>0</v>
      </c>
    </row>
    <row r="581" spans="1:51" ht="23.25" hidden="1" customHeight="1">
      <c r="A581" s="988"/>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988"/>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51</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988"/>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52</v>
      </c>
      <c r="Z583" s="159"/>
      <c r="AA583" s="160"/>
      <c r="AB583" s="211" t="s">
        <v>53</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988"/>
      <c r="B584" s="254"/>
      <c r="C584" s="253"/>
      <c r="D584" s="254"/>
      <c r="E584" s="197" t="s">
        <v>110</v>
      </c>
      <c r="F584" s="198"/>
      <c r="G584" s="199" t="s">
        <v>111</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44</v>
      </c>
      <c r="AC584" s="200"/>
      <c r="AD584" s="201"/>
      <c r="AE584" s="222" t="s">
        <v>107</v>
      </c>
      <c r="AF584" s="223"/>
      <c r="AG584" s="223"/>
      <c r="AH584" s="224"/>
      <c r="AI584" s="215" t="s">
        <v>108</v>
      </c>
      <c r="AJ584" s="215"/>
      <c r="AK584" s="215"/>
      <c r="AL584" s="216"/>
      <c r="AM584" s="215" t="s">
        <v>109</v>
      </c>
      <c r="AN584" s="215"/>
      <c r="AO584" s="215"/>
      <c r="AP584" s="216"/>
      <c r="AQ584" s="216" t="s">
        <v>46</v>
      </c>
      <c r="AR584" s="200"/>
      <c r="AS584" s="200"/>
      <c r="AT584" s="201"/>
      <c r="AU584" s="177" t="s">
        <v>47</v>
      </c>
      <c r="AV584" s="177"/>
      <c r="AW584" s="177"/>
      <c r="AX584" s="178"/>
      <c r="AY584">
        <f>COUNTA($G$586)</f>
        <v>0</v>
      </c>
    </row>
    <row r="585" spans="1:51" ht="18.75" hidden="1" customHeight="1">
      <c r="A585" s="988"/>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48</v>
      </c>
      <c r="AH585" s="203"/>
      <c r="AI585" s="217"/>
      <c r="AJ585" s="217"/>
      <c r="AK585" s="217"/>
      <c r="AL585" s="218"/>
      <c r="AM585" s="217"/>
      <c r="AN585" s="217"/>
      <c r="AO585" s="217"/>
      <c r="AP585" s="218"/>
      <c r="AQ585" s="232"/>
      <c r="AR585" s="179"/>
      <c r="AS585" s="180" t="s">
        <v>48</v>
      </c>
      <c r="AT585" s="203"/>
      <c r="AU585" s="179"/>
      <c r="AV585" s="179"/>
      <c r="AW585" s="180" t="s">
        <v>49</v>
      </c>
      <c r="AX585" s="181"/>
      <c r="AY585">
        <f>$AY$584</f>
        <v>0</v>
      </c>
    </row>
    <row r="586" spans="1:51" ht="23.25" hidden="1" customHeight="1">
      <c r="A586" s="988"/>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988"/>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51</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988"/>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52</v>
      </c>
      <c r="Z588" s="159"/>
      <c r="AA588" s="160"/>
      <c r="AB588" s="211" t="s">
        <v>53</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9" hidden="1" customHeight="1">
      <c r="A589" s="988"/>
      <c r="B589" s="254"/>
      <c r="C589" s="253"/>
      <c r="D589" s="254"/>
      <c r="E589" s="188" t="s">
        <v>114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988"/>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988"/>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988"/>
      <c r="B592" s="254"/>
      <c r="C592" s="253"/>
      <c r="D592" s="254"/>
      <c r="E592" s="240" t="s">
        <v>113</v>
      </c>
      <c r="F592" s="241"/>
      <c r="G592" s="242" t="s">
        <v>104</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988"/>
      <c r="B593" s="254"/>
      <c r="C593" s="253"/>
      <c r="D593" s="254"/>
      <c r="E593" s="197" t="s">
        <v>105</v>
      </c>
      <c r="F593" s="198"/>
      <c r="G593" s="199" t="s">
        <v>106</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44</v>
      </c>
      <c r="AC593" s="200"/>
      <c r="AD593" s="201"/>
      <c r="AE593" s="222" t="s">
        <v>107</v>
      </c>
      <c r="AF593" s="223"/>
      <c r="AG593" s="223"/>
      <c r="AH593" s="224"/>
      <c r="AI593" s="215" t="s">
        <v>108</v>
      </c>
      <c r="AJ593" s="215"/>
      <c r="AK593" s="215"/>
      <c r="AL593" s="216"/>
      <c r="AM593" s="215" t="s">
        <v>109</v>
      </c>
      <c r="AN593" s="215"/>
      <c r="AO593" s="215"/>
      <c r="AP593" s="216"/>
      <c r="AQ593" s="216" t="s">
        <v>46</v>
      </c>
      <c r="AR593" s="200"/>
      <c r="AS593" s="200"/>
      <c r="AT593" s="201"/>
      <c r="AU593" s="177" t="s">
        <v>47</v>
      </c>
      <c r="AV593" s="177"/>
      <c r="AW593" s="177"/>
      <c r="AX593" s="178"/>
      <c r="AY593">
        <f>COUNTA($G$595)</f>
        <v>0</v>
      </c>
    </row>
    <row r="594" spans="1:51" ht="18.75" hidden="1" customHeight="1">
      <c r="A594" s="988"/>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48</v>
      </c>
      <c r="AH594" s="203"/>
      <c r="AI594" s="217"/>
      <c r="AJ594" s="217"/>
      <c r="AK594" s="217"/>
      <c r="AL594" s="218"/>
      <c r="AM594" s="217"/>
      <c r="AN594" s="217"/>
      <c r="AO594" s="217"/>
      <c r="AP594" s="218"/>
      <c r="AQ594" s="232"/>
      <c r="AR594" s="179"/>
      <c r="AS594" s="180" t="s">
        <v>48</v>
      </c>
      <c r="AT594" s="203"/>
      <c r="AU594" s="179"/>
      <c r="AV594" s="179"/>
      <c r="AW594" s="180" t="s">
        <v>49</v>
      </c>
      <c r="AX594" s="181"/>
      <c r="AY594">
        <f>$AY$593</f>
        <v>0</v>
      </c>
    </row>
    <row r="595" spans="1:51" ht="23.25" hidden="1" customHeight="1">
      <c r="A595" s="988"/>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988"/>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51</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988"/>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52</v>
      </c>
      <c r="Z597" s="159"/>
      <c r="AA597" s="160"/>
      <c r="AB597" s="211" t="s">
        <v>53</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988"/>
      <c r="B598" s="254"/>
      <c r="C598" s="253"/>
      <c r="D598" s="254"/>
      <c r="E598" s="197" t="s">
        <v>105</v>
      </c>
      <c r="F598" s="198"/>
      <c r="G598" s="199" t="s">
        <v>106</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44</v>
      </c>
      <c r="AC598" s="200"/>
      <c r="AD598" s="201"/>
      <c r="AE598" s="222" t="s">
        <v>107</v>
      </c>
      <c r="AF598" s="223"/>
      <c r="AG598" s="223"/>
      <c r="AH598" s="224"/>
      <c r="AI598" s="215" t="s">
        <v>108</v>
      </c>
      <c r="AJ598" s="215"/>
      <c r="AK598" s="215"/>
      <c r="AL598" s="216"/>
      <c r="AM598" s="215" t="s">
        <v>109</v>
      </c>
      <c r="AN598" s="215"/>
      <c r="AO598" s="215"/>
      <c r="AP598" s="216"/>
      <c r="AQ598" s="216" t="s">
        <v>46</v>
      </c>
      <c r="AR598" s="200"/>
      <c r="AS598" s="200"/>
      <c r="AT598" s="201"/>
      <c r="AU598" s="177" t="s">
        <v>47</v>
      </c>
      <c r="AV598" s="177"/>
      <c r="AW598" s="177"/>
      <c r="AX598" s="178"/>
      <c r="AY598">
        <f>COUNTA($G$600)</f>
        <v>0</v>
      </c>
    </row>
    <row r="599" spans="1:51" ht="18.75" hidden="1" customHeight="1">
      <c r="A599" s="988"/>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48</v>
      </c>
      <c r="AH599" s="203"/>
      <c r="AI599" s="217"/>
      <c r="AJ599" s="217"/>
      <c r="AK599" s="217"/>
      <c r="AL599" s="218"/>
      <c r="AM599" s="217"/>
      <c r="AN599" s="217"/>
      <c r="AO599" s="217"/>
      <c r="AP599" s="218"/>
      <c r="AQ599" s="232"/>
      <c r="AR599" s="179"/>
      <c r="AS599" s="180" t="s">
        <v>48</v>
      </c>
      <c r="AT599" s="203"/>
      <c r="AU599" s="179"/>
      <c r="AV599" s="179"/>
      <c r="AW599" s="180" t="s">
        <v>49</v>
      </c>
      <c r="AX599" s="181"/>
      <c r="AY599">
        <f>$AY$598</f>
        <v>0</v>
      </c>
    </row>
    <row r="600" spans="1:51" ht="23.25" hidden="1" customHeight="1">
      <c r="A600" s="988"/>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988"/>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51</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988"/>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52</v>
      </c>
      <c r="Z602" s="159"/>
      <c r="AA602" s="160"/>
      <c r="AB602" s="211" t="s">
        <v>53</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988"/>
      <c r="B603" s="254"/>
      <c r="C603" s="253"/>
      <c r="D603" s="254"/>
      <c r="E603" s="197" t="s">
        <v>105</v>
      </c>
      <c r="F603" s="198"/>
      <c r="G603" s="199" t="s">
        <v>106</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44</v>
      </c>
      <c r="AC603" s="200"/>
      <c r="AD603" s="201"/>
      <c r="AE603" s="222" t="s">
        <v>107</v>
      </c>
      <c r="AF603" s="223"/>
      <c r="AG603" s="223"/>
      <c r="AH603" s="224"/>
      <c r="AI603" s="215" t="s">
        <v>108</v>
      </c>
      <c r="AJ603" s="215"/>
      <c r="AK603" s="215"/>
      <c r="AL603" s="216"/>
      <c r="AM603" s="215" t="s">
        <v>109</v>
      </c>
      <c r="AN603" s="215"/>
      <c r="AO603" s="215"/>
      <c r="AP603" s="216"/>
      <c r="AQ603" s="216" t="s">
        <v>46</v>
      </c>
      <c r="AR603" s="200"/>
      <c r="AS603" s="200"/>
      <c r="AT603" s="201"/>
      <c r="AU603" s="177" t="s">
        <v>47</v>
      </c>
      <c r="AV603" s="177"/>
      <c r="AW603" s="177"/>
      <c r="AX603" s="178"/>
      <c r="AY603">
        <f>COUNTA($G$605)</f>
        <v>0</v>
      </c>
    </row>
    <row r="604" spans="1:51" ht="18.75" hidden="1" customHeight="1">
      <c r="A604" s="988"/>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48</v>
      </c>
      <c r="AH604" s="203"/>
      <c r="AI604" s="217"/>
      <c r="AJ604" s="217"/>
      <c r="AK604" s="217"/>
      <c r="AL604" s="218"/>
      <c r="AM604" s="217"/>
      <c r="AN604" s="217"/>
      <c r="AO604" s="217"/>
      <c r="AP604" s="218"/>
      <c r="AQ604" s="232"/>
      <c r="AR604" s="179"/>
      <c r="AS604" s="180" t="s">
        <v>48</v>
      </c>
      <c r="AT604" s="203"/>
      <c r="AU604" s="179"/>
      <c r="AV604" s="179"/>
      <c r="AW604" s="180" t="s">
        <v>49</v>
      </c>
      <c r="AX604" s="181"/>
      <c r="AY604">
        <f>$AY$603</f>
        <v>0</v>
      </c>
    </row>
    <row r="605" spans="1:51" ht="23.25" hidden="1" customHeight="1">
      <c r="A605" s="988"/>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988"/>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51</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988"/>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52</v>
      </c>
      <c r="Z607" s="159"/>
      <c r="AA607" s="160"/>
      <c r="AB607" s="211" t="s">
        <v>53</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988"/>
      <c r="B608" s="254"/>
      <c r="C608" s="253"/>
      <c r="D608" s="254"/>
      <c r="E608" s="197" t="s">
        <v>105</v>
      </c>
      <c r="F608" s="198"/>
      <c r="G608" s="199" t="s">
        <v>106</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44</v>
      </c>
      <c r="AC608" s="200"/>
      <c r="AD608" s="201"/>
      <c r="AE608" s="222" t="s">
        <v>107</v>
      </c>
      <c r="AF608" s="223"/>
      <c r="AG608" s="223"/>
      <c r="AH608" s="224"/>
      <c r="AI608" s="215" t="s">
        <v>108</v>
      </c>
      <c r="AJ608" s="215"/>
      <c r="AK608" s="215"/>
      <c r="AL608" s="216"/>
      <c r="AM608" s="215" t="s">
        <v>109</v>
      </c>
      <c r="AN608" s="215"/>
      <c r="AO608" s="215"/>
      <c r="AP608" s="216"/>
      <c r="AQ608" s="216" t="s">
        <v>46</v>
      </c>
      <c r="AR608" s="200"/>
      <c r="AS608" s="200"/>
      <c r="AT608" s="201"/>
      <c r="AU608" s="177" t="s">
        <v>47</v>
      </c>
      <c r="AV608" s="177"/>
      <c r="AW608" s="177"/>
      <c r="AX608" s="178"/>
      <c r="AY608">
        <f>COUNTA($G$610)</f>
        <v>0</v>
      </c>
    </row>
    <row r="609" spans="1:51" ht="18.75" hidden="1" customHeight="1">
      <c r="A609" s="988"/>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48</v>
      </c>
      <c r="AH609" s="203"/>
      <c r="AI609" s="217"/>
      <c r="AJ609" s="217"/>
      <c r="AK609" s="217"/>
      <c r="AL609" s="218"/>
      <c r="AM609" s="217"/>
      <c r="AN609" s="217"/>
      <c r="AO609" s="217"/>
      <c r="AP609" s="218"/>
      <c r="AQ609" s="232"/>
      <c r="AR609" s="179"/>
      <c r="AS609" s="180" t="s">
        <v>48</v>
      </c>
      <c r="AT609" s="203"/>
      <c r="AU609" s="179"/>
      <c r="AV609" s="179"/>
      <c r="AW609" s="180" t="s">
        <v>49</v>
      </c>
      <c r="AX609" s="181"/>
      <c r="AY609">
        <f>$AY$608</f>
        <v>0</v>
      </c>
    </row>
    <row r="610" spans="1:51" ht="23.25" hidden="1" customHeight="1">
      <c r="A610" s="988"/>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988"/>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51</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988"/>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52</v>
      </c>
      <c r="Z612" s="159"/>
      <c r="AA612" s="160"/>
      <c r="AB612" s="211" t="s">
        <v>53</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988"/>
      <c r="B613" s="254"/>
      <c r="C613" s="253"/>
      <c r="D613" s="254"/>
      <c r="E613" s="197" t="s">
        <v>105</v>
      </c>
      <c r="F613" s="198"/>
      <c r="G613" s="199" t="s">
        <v>106</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44</v>
      </c>
      <c r="AC613" s="200"/>
      <c r="AD613" s="201"/>
      <c r="AE613" s="222" t="s">
        <v>107</v>
      </c>
      <c r="AF613" s="223"/>
      <c r="AG613" s="223"/>
      <c r="AH613" s="224"/>
      <c r="AI613" s="215" t="s">
        <v>108</v>
      </c>
      <c r="AJ613" s="215"/>
      <c r="AK613" s="215"/>
      <c r="AL613" s="216"/>
      <c r="AM613" s="215" t="s">
        <v>109</v>
      </c>
      <c r="AN613" s="215"/>
      <c r="AO613" s="215"/>
      <c r="AP613" s="216"/>
      <c r="AQ613" s="216" t="s">
        <v>46</v>
      </c>
      <c r="AR613" s="200"/>
      <c r="AS613" s="200"/>
      <c r="AT613" s="201"/>
      <c r="AU613" s="177" t="s">
        <v>47</v>
      </c>
      <c r="AV613" s="177"/>
      <c r="AW613" s="177"/>
      <c r="AX613" s="178"/>
      <c r="AY613">
        <f>COUNTA($G$615)</f>
        <v>0</v>
      </c>
    </row>
    <row r="614" spans="1:51" ht="18.75" hidden="1" customHeight="1">
      <c r="A614" s="988"/>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48</v>
      </c>
      <c r="AH614" s="203"/>
      <c r="AI614" s="217"/>
      <c r="AJ614" s="217"/>
      <c r="AK614" s="217"/>
      <c r="AL614" s="218"/>
      <c r="AM614" s="217"/>
      <c r="AN614" s="217"/>
      <c r="AO614" s="217"/>
      <c r="AP614" s="218"/>
      <c r="AQ614" s="232"/>
      <c r="AR614" s="179"/>
      <c r="AS614" s="180" t="s">
        <v>48</v>
      </c>
      <c r="AT614" s="203"/>
      <c r="AU614" s="179"/>
      <c r="AV614" s="179"/>
      <c r="AW614" s="180" t="s">
        <v>49</v>
      </c>
      <c r="AX614" s="181"/>
      <c r="AY614">
        <f>$AY$613</f>
        <v>0</v>
      </c>
    </row>
    <row r="615" spans="1:51" ht="23.25" hidden="1" customHeight="1">
      <c r="A615" s="988"/>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988"/>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51</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988"/>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52</v>
      </c>
      <c r="Z617" s="159"/>
      <c r="AA617" s="160"/>
      <c r="AB617" s="211" t="s">
        <v>53</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988"/>
      <c r="B618" s="254"/>
      <c r="C618" s="253"/>
      <c r="D618" s="254"/>
      <c r="E618" s="197" t="s">
        <v>110</v>
      </c>
      <c r="F618" s="198"/>
      <c r="G618" s="199" t="s">
        <v>111</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44</v>
      </c>
      <c r="AC618" s="200"/>
      <c r="AD618" s="201"/>
      <c r="AE618" s="222" t="s">
        <v>107</v>
      </c>
      <c r="AF618" s="223"/>
      <c r="AG618" s="223"/>
      <c r="AH618" s="224"/>
      <c r="AI618" s="215" t="s">
        <v>108</v>
      </c>
      <c r="AJ618" s="215"/>
      <c r="AK618" s="215"/>
      <c r="AL618" s="216"/>
      <c r="AM618" s="215" t="s">
        <v>109</v>
      </c>
      <c r="AN618" s="215"/>
      <c r="AO618" s="215"/>
      <c r="AP618" s="216"/>
      <c r="AQ618" s="216" t="s">
        <v>46</v>
      </c>
      <c r="AR618" s="200"/>
      <c r="AS618" s="200"/>
      <c r="AT618" s="201"/>
      <c r="AU618" s="177" t="s">
        <v>47</v>
      </c>
      <c r="AV618" s="177"/>
      <c r="AW618" s="177"/>
      <c r="AX618" s="178"/>
      <c r="AY618">
        <f>COUNTA($G$620)</f>
        <v>0</v>
      </c>
    </row>
    <row r="619" spans="1:51" ht="18.75" hidden="1" customHeight="1">
      <c r="A619" s="988"/>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48</v>
      </c>
      <c r="AH619" s="203"/>
      <c r="AI619" s="217"/>
      <c r="AJ619" s="217"/>
      <c r="AK619" s="217"/>
      <c r="AL619" s="218"/>
      <c r="AM619" s="217"/>
      <c r="AN619" s="217"/>
      <c r="AO619" s="217"/>
      <c r="AP619" s="218"/>
      <c r="AQ619" s="232"/>
      <c r="AR619" s="179"/>
      <c r="AS619" s="180" t="s">
        <v>48</v>
      </c>
      <c r="AT619" s="203"/>
      <c r="AU619" s="179"/>
      <c r="AV619" s="179"/>
      <c r="AW619" s="180" t="s">
        <v>49</v>
      </c>
      <c r="AX619" s="181"/>
      <c r="AY619">
        <f>$AY$618</f>
        <v>0</v>
      </c>
    </row>
    <row r="620" spans="1:51" ht="23.25" hidden="1" customHeight="1">
      <c r="A620" s="988"/>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988"/>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51</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988"/>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52</v>
      </c>
      <c r="Z622" s="159"/>
      <c r="AA622" s="160"/>
      <c r="AB622" s="211" t="s">
        <v>53</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988"/>
      <c r="B623" s="254"/>
      <c r="C623" s="253"/>
      <c r="D623" s="254"/>
      <c r="E623" s="197" t="s">
        <v>110</v>
      </c>
      <c r="F623" s="198"/>
      <c r="G623" s="199" t="s">
        <v>111</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44</v>
      </c>
      <c r="AC623" s="200"/>
      <c r="AD623" s="201"/>
      <c r="AE623" s="222" t="s">
        <v>107</v>
      </c>
      <c r="AF623" s="223"/>
      <c r="AG623" s="223"/>
      <c r="AH623" s="224"/>
      <c r="AI623" s="215" t="s">
        <v>108</v>
      </c>
      <c r="AJ623" s="215"/>
      <c r="AK623" s="215"/>
      <c r="AL623" s="216"/>
      <c r="AM623" s="215" t="s">
        <v>109</v>
      </c>
      <c r="AN623" s="215"/>
      <c r="AO623" s="215"/>
      <c r="AP623" s="216"/>
      <c r="AQ623" s="216" t="s">
        <v>46</v>
      </c>
      <c r="AR623" s="200"/>
      <c r="AS623" s="200"/>
      <c r="AT623" s="201"/>
      <c r="AU623" s="177" t="s">
        <v>47</v>
      </c>
      <c r="AV623" s="177"/>
      <c r="AW623" s="177"/>
      <c r="AX623" s="178"/>
      <c r="AY623">
        <f>COUNTA($G$625)</f>
        <v>0</v>
      </c>
    </row>
    <row r="624" spans="1:51" ht="18.75" hidden="1" customHeight="1">
      <c r="A624" s="988"/>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48</v>
      </c>
      <c r="AH624" s="203"/>
      <c r="AI624" s="217"/>
      <c r="AJ624" s="217"/>
      <c r="AK624" s="217"/>
      <c r="AL624" s="218"/>
      <c r="AM624" s="217"/>
      <c r="AN624" s="217"/>
      <c r="AO624" s="217"/>
      <c r="AP624" s="218"/>
      <c r="AQ624" s="232"/>
      <c r="AR624" s="179"/>
      <c r="AS624" s="180" t="s">
        <v>48</v>
      </c>
      <c r="AT624" s="203"/>
      <c r="AU624" s="179"/>
      <c r="AV624" s="179"/>
      <c r="AW624" s="180" t="s">
        <v>49</v>
      </c>
      <c r="AX624" s="181"/>
      <c r="AY624">
        <f>$AY$623</f>
        <v>0</v>
      </c>
    </row>
    <row r="625" spans="1:51" ht="23.25" hidden="1" customHeight="1">
      <c r="A625" s="988"/>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988"/>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51</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988"/>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52</v>
      </c>
      <c r="Z627" s="159"/>
      <c r="AA627" s="160"/>
      <c r="AB627" s="211" t="s">
        <v>53</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988"/>
      <c r="B628" s="254"/>
      <c r="C628" s="253"/>
      <c r="D628" s="254"/>
      <c r="E628" s="197" t="s">
        <v>110</v>
      </c>
      <c r="F628" s="198"/>
      <c r="G628" s="199" t="s">
        <v>111</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44</v>
      </c>
      <c r="AC628" s="200"/>
      <c r="AD628" s="201"/>
      <c r="AE628" s="222" t="s">
        <v>107</v>
      </c>
      <c r="AF628" s="223"/>
      <c r="AG628" s="223"/>
      <c r="AH628" s="224"/>
      <c r="AI628" s="215" t="s">
        <v>108</v>
      </c>
      <c r="AJ628" s="215"/>
      <c r="AK628" s="215"/>
      <c r="AL628" s="216"/>
      <c r="AM628" s="215" t="s">
        <v>109</v>
      </c>
      <c r="AN628" s="215"/>
      <c r="AO628" s="215"/>
      <c r="AP628" s="216"/>
      <c r="AQ628" s="216" t="s">
        <v>46</v>
      </c>
      <c r="AR628" s="200"/>
      <c r="AS628" s="200"/>
      <c r="AT628" s="201"/>
      <c r="AU628" s="177" t="s">
        <v>47</v>
      </c>
      <c r="AV628" s="177"/>
      <c r="AW628" s="177"/>
      <c r="AX628" s="178"/>
      <c r="AY628">
        <f>COUNTA($G$630)</f>
        <v>0</v>
      </c>
    </row>
    <row r="629" spans="1:51" ht="18.75" hidden="1" customHeight="1">
      <c r="A629" s="988"/>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48</v>
      </c>
      <c r="AH629" s="203"/>
      <c r="AI629" s="217"/>
      <c r="AJ629" s="217"/>
      <c r="AK629" s="217"/>
      <c r="AL629" s="218"/>
      <c r="AM629" s="217"/>
      <c r="AN629" s="217"/>
      <c r="AO629" s="217"/>
      <c r="AP629" s="218"/>
      <c r="AQ629" s="232"/>
      <c r="AR629" s="179"/>
      <c r="AS629" s="180" t="s">
        <v>48</v>
      </c>
      <c r="AT629" s="203"/>
      <c r="AU629" s="179"/>
      <c r="AV629" s="179"/>
      <c r="AW629" s="180" t="s">
        <v>49</v>
      </c>
      <c r="AX629" s="181"/>
      <c r="AY629">
        <f>$AY$628</f>
        <v>0</v>
      </c>
    </row>
    <row r="630" spans="1:51" ht="23.25" hidden="1" customHeight="1">
      <c r="A630" s="988"/>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988"/>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51</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988"/>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52</v>
      </c>
      <c r="Z632" s="159"/>
      <c r="AA632" s="160"/>
      <c r="AB632" s="211" t="s">
        <v>53</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988"/>
      <c r="B633" s="254"/>
      <c r="C633" s="253"/>
      <c r="D633" s="254"/>
      <c r="E633" s="197" t="s">
        <v>110</v>
      </c>
      <c r="F633" s="198"/>
      <c r="G633" s="199" t="s">
        <v>111</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44</v>
      </c>
      <c r="AC633" s="200"/>
      <c r="AD633" s="201"/>
      <c r="AE633" s="222" t="s">
        <v>107</v>
      </c>
      <c r="AF633" s="223"/>
      <c r="AG633" s="223"/>
      <c r="AH633" s="224"/>
      <c r="AI633" s="215" t="s">
        <v>108</v>
      </c>
      <c r="AJ633" s="215"/>
      <c r="AK633" s="215"/>
      <c r="AL633" s="216"/>
      <c r="AM633" s="215" t="s">
        <v>109</v>
      </c>
      <c r="AN633" s="215"/>
      <c r="AO633" s="215"/>
      <c r="AP633" s="216"/>
      <c r="AQ633" s="216" t="s">
        <v>46</v>
      </c>
      <c r="AR633" s="200"/>
      <c r="AS633" s="200"/>
      <c r="AT633" s="201"/>
      <c r="AU633" s="177" t="s">
        <v>47</v>
      </c>
      <c r="AV633" s="177"/>
      <c r="AW633" s="177"/>
      <c r="AX633" s="178"/>
      <c r="AY633">
        <f>COUNTA($G$635)</f>
        <v>0</v>
      </c>
    </row>
    <row r="634" spans="1:51" ht="18.75" hidden="1" customHeight="1">
      <c r="A634" s="988"/>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48</v>
      </c>
      <c r="AH634" s="203"/>
      <c r="AI634" s="217"/>
      <c r="AJ634" s="217"/>
      <c r="AK634" s="217"/>
      <c r="AL634" s="218"/>
      <c r="AM634" s="217"/>
      <c r="AN634" s="217"/>
      <c r="AO634" s="217"/>
      <c r="AP634" s="218"/>
      <c r="AQ634" s="232"/>
      <c r="AR634" s="179"/>
      <c r="AS634" s="180" t="s">
        <v>48</v>
      </c>
      <c r="AT634" s="203"/>
      <c r="AU634" s="179"/>
      <c r="AV634" s="179"/>
      <c r="AW634" s="180" t="s">
        <v>49</v>
      </c>
      <c r="AX634" s="181"/>
      <c r="AY634">
        <f>$AY$633</f>
        <v>0</v>
      </c>
    </row>
    <row r="635" spans="1:51" ht="23.25" hidden="1" customHeight="1">
      <c r="A635" s="988"/>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988"/>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51</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988"/>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52</v>
      </c>
      <c r="Z637" s="159"/>
      <c r="AA637" s="160"/>
      <c r="AB637" s="211" t="s">
        <v>53</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988"/>
      <c r="B638" s="254"/>
      <c r="C638" s="253"/>
      <c r="D638" s="254"/>
      <c r="E638" s="197" t="s">
        <v>110</v>
      </c>
      <c r="F638" s="198"/>
      <c r="G638" s="199" t="s">
        <v>111</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44</v>
      </c>
      <c r="AC638" s="200"/>
      <c r="AD638" s="201"/>
      <c r="AE638" s="222" t="s">
        <v>107</v>
      </c>
      <c r="AF638" s="223"/>
      <c r="AG638" s="223"/>
      <c r="AH638" s="224"/>
      <c r="AI638" s="215" t="s">
        <v>108</v>
      </c>
      <c r="AJ638" s="215"/>
      <c r="AK638" s="215"/>
      <c r="AL638" s="216"/>
      <c r="AM638" s="215" t="s">
        <v>109</v>
      </c>
      <c r="AN638" s="215"/>
      <c r="AO638" s="215"/>
      <c r="AP638" s="216"/>
      <c r="AQ638" s="216" t="s">
        <v>46</v>
      </c>
      <c r="AR638" s="200"/>
      <c r="AS638" s="200"/>
      <c r="AT638" s="201"/>
      <c r="AU638" s="177" t="s">
        <v>47</v>
      </c>
      <c r="AV638" s="177"/>
      <c r="AW638" s="177"/>
      <c r="AX638" s="178"/>
      <c r="AY638">
        <f>COUNTA($G$640)</f>
        <v>0</v>
      </c>
    </row>
    <row r="639" spans="1:51" ht="18.75" hidden="1" customHeight="1">
      <c r="A639" s="988"/>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48</v>
      </c>
      <c r="AH639" s="203"/>
      <c r="AI639" s="217"/>
      <c r="AJ639" s="217"/>
      <c r="AK639" s="217"/>
      <c r="AL639" s="218"/>
      <c r="AM639" s="217"/>
      <c r="AN639" s="217"/>
      <c r="AO639" s="217"/>
      <c r="AP639" s="218"/>
      <c r="AQ639" s="232"/>
      <c r="AR639" s="179"/>
      <c r="AS639" s="180" t="s">
        <v>48</v>
      </c>
      <c r="AT639" s="203"/>
      <c r="AU639" s="179"/>
      <c r="AV639" s="179"/>
      <c r="AW639" s="180" t="s">
        <v>49</v>
      </c>
      <c r="AX639" s="181"/>
      <c r="AY639">
        <f>$AY$638</f>
        <v>0</v>
      </c>
    </row>
    <row r="640" spans="1:51" ht="23.25" hidden="1" customHeight="1">
      <c r="A640" s="988"/>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988"/>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51</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988"/>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52</v>
      </c>
      <c r="Z642" s="159"/>
      <c r="AA642" s="160"/>
      <c r="AB642" s="211" t="s">
        <v>53</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9" hidden="1" customHeight="1">
      <c r="A643" s="988"/>
      <c r="B643" s="254"/>
      <c r="C643" s="253"/>
      <c r="D643" s="254"/>
      <c r="E643" s="188" t="s">
        <v>114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988"/>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988"/>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988"/>
      <c r="B646" s="254"/>
      <c r="C646" s="253"/>
      <c r="D646" s="254"/>
      <c r="E646" s="240" t="s">
        <v>113</v>
      </c>
      <c r="F646" s="241"/>
      <c r="G646" s="242" t="s">
        <v>104</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988"/>
      <c r="B647" s="254"/>
      <c r="C647" s="253"/>
      <c r="D647" s="254"/>
      <c r="E647" s="197" t="s">
        <v>105</v>
      </c>
      <c r="F647" s="198"/>
      <c r="G647" s="199" t="s">
        <v>106</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44</v>
      </c>
      <c r="AC647" s="200"/>
      <c r="AD647" s="201"/>
      <c r="AE647" s="222" t="s">
        <v>107</v>
      </c>
      <c r="AF647" s="223"/>
      <c r="AG647" s="223"/>
      <c r="AH647" s="224"/>
      <c r="AI647" s="215" t="s">
        <v>108</v>
      </c>
      <c r="AJ647" s="215"/>
      <c r="AK647" s="215"/>
      <c r="AL647" s="216"/>
      <c r="AM647" s="215" t="s">
        <v>109</v>
      </c>
      <c r="AN647" s="215"/>
      <c r="AO647" s="215"/>
      <c r="AP647" s="216"/>
      <c r="AQ647" s="216" t="s">
        <v>46</v>
      </c>
      <c r="AR647" s="200"/>
      <c r="AS647" s="200"/>
      <c r="AT647" s="201"/>
      <c r="AU647" s="177" t="s">
        <v>47</v>
      </c>
      <c r="AV647" s="177"/>
      <c r="AW647" s="177"/>
      <c r="AX647" s="178"/>
      <c r="AY647">
        <f>COUNTA($G$649)</f>
        <v>0</v>
      </c>
    </row>
    <row r="648" spans="1:51" ht="18.75" hidden="1" customHeight="1">
      <c r="A648" s="988"/>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48</v>
      </c>
      <c r="AH648" s="203"/>
      <c r="AI648" s="217"/>
      <c r="AJ648" s="217"/>
      <c r="AK648" s="217"/>
      <c r="AL648" s="218"/>
      <c r="AM648" s="217"/>
      <c r="AN648" s="217"/>
      <c r="AO648" s="217"/>
      <c r="AP648" s="218"/>
      <c r="AQ648" s="232"/>
      <c r="AR648" s="179"/>
      <c r="AS648" s="180" t="s">
        <v>48</v>
      </c>
      <c r="AT648" s="203"/>
      <c r="AU648" s="179"/>
      <c r="AV648" s="179"/>
      <c r="AW648" s="180" t="s">
        <v>49</v>
      </c>
      <c r="AX648" s="181"/>
      <c r="AY648">
        <f>$AY$647</f>
        <v>0</v>
      </c>
    </row>
    <row r="649" spans="1:51" ht="23.25" hidden="1" customHeight="1">
      <c r="A649" s="988"/>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988"/>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51</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988"/>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52</v>
      </c>
      <c r="Z651" s="159"/>
      <c r="AA651" s="160"/>
      <c r="AB651" s="211" t="s">
        <v>53</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988"/>
      <c r="B652" s="254"/>
      <c r="C652" s="253"/>
      <c r="D652" s="254"/>
      <c r="E652" s="197" t="s">
        <v>105</v>
      </c>
      <c r="F652" s="198"/>
      <c r="G652" s="199" t="s">
        <v>106</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44</v>
      </c>
      <c r="AC652" s="200"/>
      <c r="AD652" s="201"/>
      <c r="AE652" s="222" t="s">
        <v>107</v>
      </c>
      <c r="AF652" s="223"/>
      <c r="AG652" s="223"/>
      <c r="AH652" s="224"/>
      <c r="AI652" s="215" t="s">
        <v>108</v>
      </c>
      <c r="AJ652" s="215"/>
      <c r="AK652" s="215"/>
      <c r="AL652" s="216"/>
      <c r="AM652" s="215" t="s">
        <v>109</v>
      </c>
      <c r="AN652" s="215"/>
      <c r="AO652" s="215"/>
      <c r="AP652" s="216"/>
      <c r="AQ652" s="216" t="s">
        <v>46</v>
      </c>
      <c r="AR652" s="200"/>
      <c r="AS652" s="200"/>
      <c r="AT652" s="201"/>
      <c r="AU652" s="177" t="s">
        <v>47</v>
      </c>
      <c r="AV652" s="177"/>
      <c r="AW652" s="177"/>
      <c r="AX652" s="178"/>
      <c r="AY652">
        <f>COUNTA($G$654)</f>
        <v>0</v>
      </c>
    </row>
    <row r="653" spans="1:51" ht="18.75" hidden="1" customHeight="1">
      <c r="A653" s="988"/>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48</v>
      </c>
      <c r="AH653" s="203"/>
      <c r="AI653" s="217"/>
      <c r="AJ653" s="217"/>
      <c r="AK653" s="217"/>
      <c r="AL653" s="218"/>
      <c r="AM653" s="217"/>
      <c r="AN653" s="217"/>
      <c r="AO653" s="217"/>
      <c r="AP653" s="218"/>
      <c r="AQ653" s="232"/>
      <c r="AR653" s="179"/>
      <c r="AS653" s="180" t="s">
        <v>48</v>
      </c>
      <c r="AT653" s="203"/>
      <c r="AU653" s="179"/>
      <c r="AV653" s="179"/>
      <c r="AW653" s="180" t="s">
        <v>49</v>
      </c>
      <c r="AX653" s="181"/>
      <c r="AY653">
        <f>$AY$652</f>
        <v>0</v>
      </c>
    </row>
    <row r="654" spans="1:51" ht="23.25" hidden="1" customHeight="1">
      <c r="A654" s="988"/>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988"/>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51</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988"/>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52</v>
      </c>
      <c r="Z656" s="159"/>
      <c r="AA656" s="160"/>
      <c r="AB656" s="211" t="s">
        <v>53</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988"/>
      <c r="B657" s="254"/>
      <c r="C657" s="253"/>
      <c r="D657" s="254"/>
      <c r="E657" s="197" t="s">
        <v>105</v>
      </c>
      <c r="F657" s="198"/>
      <c r="G657" s="199" t="s">
        <v>106</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44</v>
      </c>
      <c r="AC657" s="200"/>
      <c r="AD657" s="201"/>
      <c r="AE657" s="222" t="s">
        <v>107</v>
      </c>
      <c r="AF657" s="223"/>
      <c r="AG657" s="223"/>
      <c r="AH657" s="224"/>
      <c r="AI657" s="215" t="s">
        <v>108</v>
      </c>
      <c r="AJ657" s="215"/>
      <c r="AK657" s="215"/>
      <c r="AL657" s="216"/>
      <c r="AM657" s="215" t="s">
        <v>109</v>
      </c>
      <c r="AN657" s="215"/>
      <c r="AO657" s="215"/>
      <c r="AP657" s="216"/>
      <c r="AQ657" s="216" t="s">
        <v>46</v>
      </c>
      <c r="AR657" s="200"/>
      <c r="AS657" s="200"/>
      <c r="AT657" s="201"/>
      <c r="AU657" s="177" t="s">
        <v>47</v>
      </c>
      <c r="AV657" s="177"/>
      <c r="AW657" s="177"/>
      <c r="AX657" s="178"/>
      <c r="AY657">
        <f>COUNTA($G$659)</f>
        <v>0</v>
      </c>
    </row>
    <row r="658" spans="1:51" ht="18.75" hidden="1" customHeight="1">
      <c r="A658" s="988"/>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48</v>
      </c>
      <c r="AH658" s="203"/>
      <c r="AI658" s="217"/>
      <c r="AJ658" s="217"/>
      <c r="AK658" s="217"/>
      <c r="AL658" s="218"/>
      <c r="AM658" s="217"/>
      <c r="AN658" s="217"/>
      <c r="AO658" s="217"/>
      <c r="AP658" s="218"/>
      <c r="AQ658" s="232"/>
      <c r="AR658" s="179"/>
      <c r="AS658" s="180" t="s">
        <v>48</v>
      </c>
      <c r="AT658" s="203"/>
      <c r="AU658" s="179"/>
      <c r="AV658" s="179"/>
      <c r="AW658" s="180" t="s">
        <v>49</v>
      </c>
      <c r="AX658" s="181"/>
      <c r="AY658">
        <f>$AY$657</f>
        <v>0</v>
      </c>
    </row>
    <row r="659" spans="1:51" ht="23.25" hidden="1" customHeight="1">
      <c r="A659" s="988"/>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988"/>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51</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988"/>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52</v>
      </c>
      <c r="Z661" s="159"/>
      <c r="AA661" s="160"/>
      <c r="AB661" s="211" t="s">
        <v>53</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988"/>
      <c r="B662" s="254"/>
      <c r="C662" s="253"/>
      <c r="D662" s="254"/>
      <c r="E662" s="197" t="s">
        <v>105</v>
      </c>
      <c r="F662" s="198"/>
      <c r="G662" s="199" t="s">
        <v>106</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44</v>
      </c>
      <c r="AC662" s="200"/>
      <c r="AD662" s="201"/>
      <c r="AE662" s="222" t="s">
        <v>107</v>
      </c>
      <c r="AF662" s="223"/>
      <c r="AG662" s="223"/>
      <c r="AH662" s="224"/>
      <c r="AI662" s="215" t="s">
        <v>108</v>
      </c>
      <c r="AJ662" s="215"/>
      <c r="AK662" s="215"/>
      <c r="AL662" s="216"/>
      <c r="AM662" s="215" t="s">
        <v>109</v>
      </c>
      <c r="AN662" s="215"/>
      <c r="AO662" s="215"/>
      <c r="AP662" s="216"/>
      <c r="AQ662" s="216" t="s">
        <v>46</v>
      </c>
      <c r="AR662" s="200"/>
      <c r="AS662" s="200"/>
      <c r="AT662" s="201"/>
      <c r="AU662" s="177" t="s">
        <v>47</v>
      </c>
      <c r="AV662" s="177"/>
      <c r="AW662" s="177"/>
      <c r="AX662" s="178"/>
      <c r="AY662">
        <f>COUNTA($G$664)</f>
        <v>0</v>
      </c>
    </row>
    <row r="663" spans="1:51" ht="18.75" hidden="1" customHeight="1">
      <c r="A663" s="988"/>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48</v>
      </c>
      <c r="AH663" s="203"/>
      <c r="AI663" s="217"/>
      <c r="AJ663" s="217"/>
      <c r="AK663" s="217"/>
      <c r="AL663" s="218"/>
      <c r="AM663" s="217"/>
      <c r="AN663" s="217"/>
      <c r="AO663" s="217"/>
      <c r="AP663" s="218"/>
      <c r="AQ663" s="232"/>
      <c r="AR663" s="179"/>
      <c r="AS663" s="180" t="s">
        <v>48</v>
      </c>
      <c r="AT663" s="203"/>
      <c r="AU663" s="179"/>
      <c r="AV663" s="179"/>
      <c r="AW663" s="180" t="s">
        <v>49</v>
      </c>
      <c r="AX663" s="181"/>
      <c r="AY663">
        <f>$AY$662</f>
        <v>0</v>
      </c>
    </row>
    <row r="664" spans="1:51" ht="23.25" hidden="1" customHeight="1">
      <c r="A664" s="988"/>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988"/>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51</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988"/>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52</v>
      </c>
      <c r="Z666" s="159"/>
      <c r="AA666" s="160"/>
      <c r="AB666" s="211" t="s">
        <v>53</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988"/>
      <c r="B667" s="254"/>
      <c r="C667" s="253"/>
      <c r="D667" s="254"/>
      <c r="E667" s="197" t="s">
        <v>105</v>
      </c>
      <c r="F667" s="198"/>
      <c r="G667" s="199" t="s">
        <v>106</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44</v>
      </c>
      <c r="AC667" s="200"/>
      <c r="AD667" s="201"/>
      <c r="AE667" s="222" t="s">
        <v>107</v>
      </c>
      <c r="AF667" s="223"/>
      <c r="AG667" s="223"/>
      <c r="AH667" s="224"/>
      <c r="AI667" s="215" t="s">
        <v>108</v>
      </c>
      <c r="AJ667" s="215"/>
      <c r="AK667" s="215"/>
      <c r="AL667" s="216"/>
      <c r="AM667" s="215" t="s">
        <v>109</v>
      </c>
      <c r="AN667" s="215"/>
      <c r="AO667" s="215"/>
      <c r="AP667" s="216"/>
      <c r="AQ667" s="216" t="s">
        <v>46</v>
      </c>
      <c r="AR667" s="200"/>
      <c r="AS667" s="200"/>
      <c r="AT667" s="201"/>
      <c r="AU667" s="177" t="s">
        <v>47</v>
      </c>
      <c r="AV667" s="177"/>
      <c r="AW667" s="177"/>
      <c r="AX667" s="178"/>
      <c r="AY667">
        <f>COUNTA($G$669)</f>
        <v>0</v>
      </c>
    </row>
    <row r="668" spans="1:51" ht="18.75" hidden="1" customHeight="1">
      <c r="A668" s="988"/>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48</v>
      </c>
      <c r="AH668" s="203"/>
      <c r="AI668" s="217"/>
      <c r="AJ668" s="217"/>
      <c r="AK668" s="217"/>
      <c r="AL668" s="218"/>
      <c r="AM668" s="217"/>
      <c r="AN668" s="217"/>
      <c r="AO668" s="217"/>
      <c r="AP668" s="218"/>
      <c r="AQ668" s="232"/>
      <c r="AR668" s="179"/>
      <c r="AS668" s="180" t="s">
        <v>48</v>
      </c>
      <c r="AT668" s="203"/>
      <c r="AU668" s="179"/>
      <c r="AV668" s="179"/>
      <c r="AW668" s="180" t="s">
        <v>49</v>
      </c>
      <c r="AX668" s="181"/>
      <c r="AY668">
        <f>$AY$667</f>
        <v>0</v>
      </c>
    </row>
    <row r="669" spans="1:51" ht="23.25" hidden="1" customHeight="1">
      <c r="A669" s="988"/>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988"/>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51</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988"/>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52</v>
      </c>
      <c r="Z671" s="159"/>
      <c r="AA671" s="160"/>
      <c r="AB671" s="211" t="s">
        <v>53</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988"/>
      <c r="B672" s="254"/>
      <c r="C672" s="253"/>
      <c r="D672" s="254"/>
      <c r="E672" s="197" t="s">
        <v>110</v>
      </c>
      <c r="F672" s="198"/>
      <c r="G672" s="199" t="s">
        <v>111</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44</v>
      </c>
      <c r="AC672" s="200"/>
      <c r="AD672" s="201"/>
      <c r="AE672" s="222" t="s">
        <v>107</v>
      </c>
      <c r="AF672" s="223"/>
      <c r="AG672" s="223"/>
      <c r="AH672" s="224"/>
      <c r="AI672" s="215" t="s">
        <v>108</v>
      </c>
      <c r="AJ672" s="215"/>
      <c r="AK672" s="215"/>
      <c r="AL672" s="216"/>
      <c r="AM672" s="215" t="s">
        <v>109</v>
      </c>
      <c r="AN672" s="215"/>
      <c r="AO672" s="215"/>
      <c r="AP672" s="216"/>
      <c r="AQ672" s="216" t="s">
        <v>46</v>
      </c>
      <c r="AR672" s="200"/>
      <c r="AS672" s="200"/>
      <c r="AT672" s="201"/>
      <c r="AU672" s="177" t="s">
        <v>47</v>
      </c>
      <c r="AV672" s="177"/>
      <c r="AW672" s="177"/>
      <c r="AX672" s="178"/>
      <c r="AY672">
        <f>COUNTA($G$674)</f>
        <v>0</v>
      </c>
    </row>
    <row r="673" spans="1:51" ht="18.75" hidden="1" customHeight="1">
      <c r="A673" s="988"/>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48</v>
      </c>
      <c r="AH673" s="203"/>
      <c r="AI673" s="217"/>
      <c r="AJ673" s="217"/>
      <c r="AK673" s="217"/>
      <c r="AL673" s="218"/>
      <c r="AM673" s="217"/>
      <c r="AN673" s="217"/>
      <c r="AO673" s="217"/>
      <c r="AP673" s="218"/>
      <c r="AQ673" s="232"/>
      <c r="AR673" s="179"/>
      <c r="AS673" s="180" t="s">
        <v>48</v>
      </c>
      <c r="AT673" s="203"/>
      <c r="AU673" s="179"/>
      <c r="AV673" s="179"/>
      <c r="AW673" s="180" t="s">
        <v>49</v>
      </c>
      <c r="AX673" s="181"/>
      <c r="AY673">
        <f>$AY$672</f>
        <v>0</v>
      </c>
    </row>
    <row r="674" spans="1:51" ht="23.25" hidden="1" customHeight="1">
      <c r="A674" s="988"/>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988"/>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51</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988"/>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52</v>
      </c>
      <c r="Z676" s="159"/>
      <c r="AA676" s="160"/>
      <c r="AB676" s="211" t="s">
        <v>53</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988"/>
      <c r="B677" s="254"/>
      <c r="C677" s="253"/>
      <c r="D677" s="254"/>
      <c r="E677" s="197" t="s">
        <v>110</v>
      </c>
      <c r="F677" s="198"/>
      <c r="G677" s="199" t="s">
        <v>111</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44</v>
      </c>
      <c r="AC677" s="200"/>
      <c r="AD677" s="201"/>
      <c r="AE677" s="222" t="s">
        <v>107</v>
      </c>
      <c r="AF677" s="223"/>
      <c r="AG677" s="223"/>
      <c r="AH677" s="224"/>
      <c r="AI677" s="215" t="s">
        <v>108</v>
      </c>
      <c r="AJ677" s="215"/>
      <c r="AK677" s="215"/>
      <c r="AL677" s="216"/>
      <c r="AM677" s="215" t="s">
        <v>109</v>
      </c>
      <c r="AN677" s="215"/>
      <c r="AO677" s="215"/>
      <c r="AP677" s="216"/>
      <c r="AQ677" s="216" t="s">
        <v>46</v>
      </c>
      <c r="AR677" s="200"/>
      <c r="AS677" s="200"/>
      <c r="AT677" s="201"/>
      <c r="AU677" s="177" t="s">
        <v>47</v>
      </c>
      <c r="AV677" s="177"/>
      <c r="AW677" s="177"/>
      <c r="AX677" s="178"/>
      <c r="AY677">
        <f>COUNTA($G$679)</f>
        <v>0</v>
      </c>
    </row>
    <row r="678" spans="1:51" ht="18.75" hidden="1" customHeight="1">
      <c r="A678" s="988"/>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48</v>
      </c>
      <c r="AH678" s="203"/>
      <c r="AI678" s="217"/>
      <c r="AJ678" s="217"/>
      <c r="AK678" s="217"/>
      <c r="AL678" s="218"/>
      <c r="AM678" s="217"/>
      <c r="AN678" s="217"/>
      <c r="AO678" s="217"/>
      <c r="AP678" s="218"/>
      <c r="AQ678" s="232"/>
      <c r="AR678" s="179"/>
      <c r="AS678" s="180" t="s">
        <v>48</v>
      </c>
      <c r="AT678" s="203"/>
      <c r="AU678" s="179"/>
      <c r="AV678" s="179"/>
      <c r="AW678" s="180" t="s">
        <v>49</v>
      </c>
      <c r="AX678" s="181"/>
      <c r="AY678">
        <f>$AY$677</f>
        <v>0</v>
      </c>
    </row>
    <row r="679" spans="1:51" ht="23.25" hidden="1" customHeight="1">
      <c r="A679" s="988"/>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988"/>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51</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988"/>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52</v>
      </c>
      <c r="Z681" s="159"/>
      <c r="AA681" s="160"/>
      <c r="AB681" s="211" t="s">
        <v>53</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988"/>
      <c r="B682" s="254"/>
      <c r="C682" s="253"/>
      <c r="D682" s="254"/>
      <c r="E682" s="197" t="s">
        <v>110</v>
      </c>
      <c r="F682" s="198"/>
      <c r="G682" s="199" t="s">
        <v>111</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44</v>
      </c>
      <c r="AC682" s="200"/>
      <c r="AD682" s="201"/>
      <c r="AE682" s="222" t="s">
        <v>107</v>
      </c>
      <c r="AF682" s="223"/>
      <c r="AG682" s="223"/>
      <c r="AH682" s="224"/>
      <c r="AI682" s="215" t="s">
        <v>108</v>
      </c>
      <c r="AJ682" s="215"/>
      <c r="AK682" s="215"/>
      <c r="AL682" s="216"/>
      <c r="AM682" s="215" t="s">
        <v>109</v>
      </c>
      <c r="AN682" s="215"/>
      <c r="AO682" s="215"/>
      <c r="AP682" s="216"/>
      <c r="AQ682" s="216" t="s">
        <v>46</v>
      </c>
      <c r="AR682" s="200"/>
      <c r="AS682" s="200"/>
      <c r="AT682" s="201"/>
      <c r="AU682" s="177" t="s">
        <v>47</v>
      </c>
      <c r="AV682" s="177"/>
      <c r="AW682" s="177"/>
      <c r="AX682" s="178"/>
      <c r="AY682">
        <f>COUNTA($G$684)</f>
        <v>0</v>
      </c>
    </row>
    <row r="683" spans="1:51" ht="18.75" hidden="1" customHeight="1">
      <c r="A683" s="988"/>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48</v>
      </c>
      <c r="AH683" s="203"/>
      <c r="AI683" s="217"/>
      <c r="AJ683" s="217"/>
      <c r="AK683" s="217"/>
      <c r="AL683" s="218"/>
      <c r="AM683" s="217"/>
      <c r="AN683" s="217"/>
      <c r="AO683" s="217"/>
      <c r="AP683" s="218"/>
      <c r="AQ683" s="232"/>
      <c r="AR683" s="179"/>
      <c r="AS683" s="180" t="s">
        <v>48</v>
      </c>
      <c r="AT683" s="203"/>
      <c r="AU683" s="179"/>
      <c r="AV683" s="179"/>
      <c r="AW683" s="180" t="s">
        <v>49</v>
      </c>
      <c r="AX683" s="181"/>
      <c r="AY683">
        <f>$AY$682</f>
        <v>0</v>
      </c>
    </row>
    <row r="684" spans="1:51" ht="23.25" hidden="1" customHeight="1">
      <c r="A684" s="988"/>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988"/>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51</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988"/>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52</v>
      </c>
      <c r="Z686" s="159"/>
      <c r="AA686" s="160"/>
      <c r="AB686" s="211" t="s">
        <v>53</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988"/>
      <c r="B687" s="254"/>
      <c r="C687" s="253"/>
      <c r="D687" s="254"/>
      <c r="E687" s="197" t="s">
        <v>110</v>
      </c>
      <c r="F687" s="198"/>
      <c r="G687" s="199" t="s">
        <v>111</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44</v>
      </c>
      <c r="AC687" s="200"/>
      <c r="AD687" s="201"/>
      <c r="AE687" s="222" t="s">
        <v>107</v>
      </c>
      <c r="AF687" s="223"/>
      <c r="AG687" s="223"/>
      <c r="AH687" s="224"/>
      <c r="AI687" s="215" t="s">
        <v>108</v>
      </c>
      <c r="AJ687" s="215"/>
      <c r="AK687" s="215"/>
      <c r="AL687" s="216"/>
      <c r="AM687" s="215" t="s">
        <v>109</v>
      </c>
      <c r="AN687" s="215"/>
      <c r="AO687" s="215"/>
      <c r="AP687" s="216"/>
      <c r="AQ687" s="216" t="s">
        <v>46</v>
      </c>
      <c r="AR687" s="200"/>
      <c r="AS687" s="200"/>
      <c r="AT687" s="201"/>
      <c r="AU687" s="177" t="s">
        <v>47</v>
      </c>
      <c r="AV687" s="177"/>
      <c r="AW687" s="177"/>
      <c r="AX687" s="178"/>
      <c r="AY687">
        <f>COUNTA($G$689)</f>
        <v>0</v>
      </c>
    </row>
    <row r="688" spans="1:51" ht="18.75" hidden="1" customHeight="1">
      <c r="A688" s="988"/>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48</v>
      </c>
      <c r="AH688" s="203"/>
      <c r="AI688" s="217"/>
      <c r="AJ688" s="217"/>
      <c r="AK688" s="217"/>
      <c r="AL688" s="218"/>
      <c r="AM688" s="217"/>
      <c r="AN688" s="217"/>
      <c r="AO688" s="217"/>
      <c r="AP688" s="218"/>
      <c r="AQ688" s="232"/>
      <c r="AR688" s="179"/>
      <c r="AS688" s="180" t="s">
        <v>48</v>
      </c>
      <c r="AT688" s="203"/>
      <c r="AU688" s="179"/>
      <c r="AV688" s="179"/>
      <c r="AW688" s="180" t="s">
        <v>49</v>
      </c>
      <c r="AX688" s="181"/>
      <c r="AY688">
        <f>$AY$687</f>
        <v>0</v>
      </c>
    </row>
    <row r="689" spans="1:51" ht="23.25" hidden="1" customHeight="1">
      <c r="A689" s="988"/>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988"/>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51</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988"/>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52</v>
      </c>
      <c r="Z691" s="159"/>
      <c r="AA691" s="160"/>
      <c r="AB691" s="211" t="s">
        <v>53</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988"/>
      <c r="B692" s="254"/>
      <c r="C692" s="253"/>
      <c r="D692" s="254"/>
      <c r="E692" s="197" t="s">
        <v>110</v>
      </c>
      <c r="F692" s="198"/>
      <c r="G692" s="199" t="s">
        <v>111</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44</v>
      </c>
      <c r="AC692" s="200"/>
      <c r="AD692" s="201"/>
      <c r="AE692" s="222" t="s">
        <v>107</v>
      </c>
      <c r="AF692" s="223"/>
      <c r="AG692" s="223"/>
      <c r="AH692" s="224"/>
      <c r="AI692" s="215" t="s">
        <v>108</v>
      </c>
      <c r="AJ692" s="215"/>
      <c r="AK692" s="215"/>
      <c r="AL692" s="216"/>
      <c r="AM692" s="215" t="s">
        <v>109</v>
      </c>
      <c r="AN692" s="215"/>
      <c r="AO692" s="215"/>
      <c r="AP692" s="216"/>
      <c r="AQ692" s="216" t="s">
        <v>46</v>
      </c>
      <c r="AR692" s="200"/>
      <c r="AS692" s="200"/>
      <c r="AT692" s="201"/>
      <c r="AU692" s="177" t="s">
        <v>47</v>
      </c>
      <c r="AV692" s="177"/>
      <c r="AW692" s="177"/>
      <c r="AX692" s="178"/>
      <c r="AY692">
        <f>COUNTA($G$694)</f>
        <v>0</v>
      </c>
    </row>
    <row r="693" spans="1:51" ht="18.75" hidden="1" customHeight="1">
      <c r="A693" s="988"/>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48</v>
      </c>
      <c r="AH693" s="203"/>
      <c r="AI693" s="217"/>
      <c r="AJ693" s="217"/>
      <c r="AK693" s="217"/>
      <c r="AL693" s="218"/>
      <c r="AM693" s="217"/>
      <c r="AN693" s="217"/>
      <c r="AO693" s="217"/>
      <c r="AP693" s="218"/>
      <c r="AQ693" s="232"/>
      <c r="AR693" s="179"/>
      <c r="AS693" s="180" t="s">
        <v>48</v>
      </c>
      <c r="AT693" s="203"/>
      <c r="AU693" s="179"/>
      <c r="AV693" s="179"/>
      <c r="AW693" s="180" t="s">
        <v>49</v>
      </c>
      <c r="AX693" s="181"/>
      <c r="AY693">
        <f>$AY$692</f>
        <v>0</v>
      </c>
    </row>
    <row r="694" spans="1:51" ht="23.25" hidden="1" customHeight="1">
      <c r="A694" s="988"/>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988"/>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51</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988"/>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52</v>
      </c>
      <c r="Z696" s="159"/>
      <c r="AA696" s="160"/>
      <c r="AB696" s="211" t="s">
        <v>53</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9" hidden="1" customHeight="1">
      <c r="A697" s="988"/>
      <c r="B697" s="254"/>
      <c r="C697" s="253"/>
      <c r="D697" s="254"/>
      <c r="E697" s="188" t="s">
        <v>114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988"/>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98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27" t="s">
        <v>115</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c r="A701" s="5"/>
      <c r="B701" s="6"/>
      <c r="C701" s="877" t="s">
        <v>116</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117</v>
      </c>
      <c r="AE701" s="606"/>
      <c r="AF701" s="606"/>
      <c r="AG701" s="605" t="s">
        <v>118</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c r="A702" s="526" t="s">
        <v>119</v>
      </c>
      <c r="B702" s="527"/>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c r="AE702" s="890"/>
      <c r="AF702" s="890"/>
      <c r="AG702" s="879"/>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8"/>
      <c r="B703" s="529"/>
      <c r="C703" s="596" t="s">
        <v>121</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c r="AE703" s="186"/>
      <c r="AF703" s="186"/>
      <c r="AG703" s="664"/>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c r="A704" s="530"/>
      <c r="B704" s="531"/>
      <c r="C704" s="598" t="s">
        <v>122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c r="AE704" s="583"/>
      <c r="AF704" s="583"/>
      <c r="AG704" s="425"/>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c r="A705" s="618" t="s">
        <v>123</v>
      </c>
      <c r="B705" s="765"/>
      <c r="C705" s="601" t="s">
        <v>124</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c r="AE705" s="732"/>
      <c r="AF705" s="732"/>
      <c r="AG705" s="191"/>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55"/>
      <c r="B706" s="766"/>
      <c r="C706" s="611"/>
      <c r="D706" s="612"/>
      <c r="E706" s="683" t="s">
        <v>125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c r="A707" s="655"/>
      <c r="B707" s="766"/>
      <c r="C707" s="613"/>
      <c r="D707" s="614"/>
      <c r="E707" s="686" t="s">
        <v>126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c r="A708" s="655"/>
      <c r="B708" s="656"/>
      <c r="C708" s="594" t="s">
        <v>127</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5"/>
      <c r="B709" s="656"/>
      <c r="C709" s="585" t="s">
        <v>128</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c r="AE709" s="186"/>
      <c r="AF709" s="186"/>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5" t="s">
        <v>129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c r="AE710" s="186"/>
      <c r="AF710" s="186"/>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5" t="s">
        <v>130</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c r="AE711" s="186"/>
      <c r="AF711" s="186"/>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5" t="s">
        <v>131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5"/>
      <c r="B713" s="656"/>
      <c r="C713" s="182" t="s">
        <v>132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c r="AE713" s="186"/>
      <c r="AF713" s="187"/>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8"/>
      <c r="AE714" s="589"/>
      <c r="AF714" s="590"/>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8" t="s">
        <v>134</v>
      </c>
      <c r="B715" s="654"/>
      <c r="C715" s="659" t="s">
        <v>135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3"/>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5"/>
      <c r="B716" s="656"/>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c r="AE716" s="755"/>
      <c r="AF716" s="755"/>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5" t="s">
        <v>137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c r="AE717" s="186"/>
      <c r="AF717" s="186"/>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5" t="s">
        <v>138</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c r="AE718" s="186"/>
      <c r="AF718" s="186"/>
      <c r="AG718" s="194"/>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48" t="s">
        <v>139</v>
      </c>
      <c r="B719" s="649"/>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3"/>
      <c r="AD719" s="667"/>
      <c r="AE719" s="668"/>
      <c r="AF719" s="668"/>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5" customHeight="1">
      <c r="A720" s="650"/>
      <c r="B720" s="651"/>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c r="A721" s="650"/>
      <c r="B721" s="651"/>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c r="A722" s="650"/>
      <c r="B722" s="651"/>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customHeight="1">
      <c r="A723" s="650"/>
      <c r="B723" s="651"/>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c r="A724" s="650"/>
      <c r="B724" s="651"/>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c r="A725" s="652"/>
      <c r="B725" s="653"/>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18" t="s">
        <v>144</v>
      </c>
      <c r="B726" s="619"/>
      <c r="C726" s="440" t="s">
        <v>145</v>
      </c>
      <c r="D726" s="578"/>
      <c r="E726" s="578"/>
      <c r="F726" s="579"/>
      <c r="G726" s="793" t="s">
        <v>723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20"/>
      <c r="B727" s="621"/>
      <c r="C727" s="695" t="s">
        <v>146</v>
      </c>
      <c r="D727" s="696"/>
      <c r="E727" s="696"/>
      <c r="F727" s="697"/>
      <c r="G727" s="791" t="s">
        <v>723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2" t="s">
        <v>147</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c r="A729" s="761" t="s">
        <v>723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2" t="s">
        <v>148</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c r="A731" s="615"/>
      <c r="B731" s="616"/>
      <c r="C731" s="616"/>
      <c r="D731" s="616"/>
      <c r="E731" s="617"/>
      <c r="F731" s="680" t="s">
        <v>723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2" t="s">
        <v>149</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c r="A733" s="615"/>
      <c r="B733" s="616"/>
      <c r="C733" s="616"/>
      <c r="D733" s="616"/>
      <c r="E733" s="617"/>
      <c r="F733" s="762" t="s">
        <v>723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9" t="s">
        <v>150</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8" t="s">
        <v>152</v>
      </c>
      <c r="B737" s="159"/>
      <c r="C737" s="159"/>
      <c r="D737" s="160"/>
      <c r="E737" s="106"/>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153</v>
      </c>
      <c r="B738" s="110"/>
      <c r="C738" s="110"/>
      <c r="D738" s="110"/>
      <c r="E738" s="106"/>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c r="A739" s="110" t="s">
        <v>154</v>
      </c>
      <c r="B739" s="110"/>
      <c r="C739" s="110"/>
      <c r="D739" s="110"/>
      <c r="E739" s="106"/>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155</v>
      </c>
      <c r="B740" s="110"/>
      <c r="C740" s="110"/>
      <c r="D740" s="110"/>
      <c r="E740" s="106"/>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156</v>
      </c>
      <c r="B741" s="110"/>
      <c r="C741" s="110"/>
      <c r="D741" s="110"/>
      <c r="E741" s="106"/>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157</v>
      </c>
      <c r="B742" s="110"/>
      <c r="C742" s="110"/>
      <c r="D742" s="110"/>
      <c r="E742" s="106"/>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158</v>
      </c>
      <c r="B743" s="110"/>
      <c r="C743" s="110"/>
      <c r="D743" s="110"/>
      <c r="E743" s="106"/>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159</v>
      </c>
      <c r="B744" s="110"/>
      <c r="C744" s="110"/>
      <c r="D744" s="110"/>
      <c r="E744" s="106"/>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15"/>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160</v>
      </c>
      <c r="B746" s="110"/>
      <c r="C746" s="110"/>
      <c r="D746" s="110"/>
      <c r="E746" s="113"/>
      <c r="F746" s="114"/>
      <c r="G746" s="114"/>
      <c r="H746" s="100" t="str">
        <f>IF(E746="","","-")</f>
        <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c r="F747" s="114"/>
      <c r="G747" s="114"/>
      <c r="H747" s="100" t="str">
        <f>IF(E747="","","-")</f>
        <v/>
      </c>
      <c r="I747" s="114"/>
      <c r="J747" s="114"/>
      <c r="K747" s="100" t="str">
        <f>IF(I747="","","-")</f>
        <v/>
      </c>
      <c r="L747" s="105"/>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4" customHeight="1">
      <c r="A748" s="121" t="s">
        <v>161</v>
      </c>
      <c r="B748" s="122"/>
      <c r="C748" s="122"/>
      <c r="D748" s="122"/>
      <c r="E748" s="122"/>
      <c r="F748" s="1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45"/>
      <c r="L751" s="45"/>
      <c r="M751" s="45"/>
      <c r="N751" s="45"/>
      <c r="O751" s="45"/>
      <c r="P751" s="45"/>
      <c r="Q751" s="45"/>
      <c r="R751" s="104"/>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6" t="s">
        <v>164</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165</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c r="A788" s="553"/>
      <c r="B788" s="759"/>
      <c r="C788" s="759"/>
      <c r="D788" s="759"/>
      <c r="E788" s="759"/>
      <c r="F788" s="760"/>
      <c r="G788" s="440" t="s">
        <v>166</v>
      </c>
      <c r="H788" s="441"/>
      <c r="I788" s="441"/>
      <c r="J788" s="441"/>
      <c r="K788" s="441"/>
      <c r="L788" s="442" t="s">
        <v>167</v>
      </c>
      <c r="M788" s="441"/>
      <c r="N788" s="441"/>
      <c r="O788" s="441"/>
      <c r="P788" s="441"/>
      <c r="Q788" s="441"/>
      <c r="R788" s="441"/>
      <c r="S788" s="441"/>
      <c r="T788" s="441"/>
      <c r="U788" s="441"/>
      <c r="V788" s="441"/>
      <c r="W788" s="441"/>
      <c r="X788" s="443"/>
      <c r="Y788" s="433" t="s">
        <v>168</v>
      </c>
      <c r="Z788" s="434"/>
      <c r="AA788" s="434"/>
      <c r="AB788" s="444"/>
      <c r="AC788" s="440" t="s">
        <v>166</v>
      </c>
      <c r="AD788" s="441"/>
      <c r="AE788" s="441"/>
      <c r="AF788" s="441"/>
      <c r="AG788" s="441"/>
      <c r="AH788" s="442" t="s">
        <v>167</v>
      </c>
      <c r="AI788" s="441"/>
      <c r="AJ788" s="441"/>
      <c r="AK788" s="441"/>
      <c r="AL788" s="441"/>
      <c r="AM788" s="441"/>
      <c r="AN788" s="441"/>
      <c r="AO788" s="441"/>
      <c r="AP788" s="441"/>
      <c r="AQ788" s="441"/>
      <c r="AR788" s="441"/>
      <c r="AS788" s="441"/>
      <c r="AT788" s="443"/>
      <c r="AU788" s="433" t="s">
        <v>168</v>
      </c>
      <c r="AV788" s="434"/>
      <c r="AW788" s="434"/>
      <c r="AX788" s="435"/>
    </row>
    <row r="789" spans="1:51" ht="24.75" customHeight="1">
      <c r="A789" s="553"/>
      <c r="B789" s="759"/>
      <c r="C789" s="759"/>
      <c r="D789" s="759"/>
      <c r="E789" s="759"/>
      <c r="F789" s="760"/>
      <c r="G789" s="446"/>
      <c r="H789" s="447"/>
      <c r="I789" s="447"/>
      <c r="J789" s="447"/>
      <c r="K789" s="448"/>
      <c r="L789" s="449"/>
      <c r="M789" s="450"/>
      <c r="N789" s="450"/>
      <c r="O789" s="450"/>
      <c r="P789" s="450"/>
      <c r="Q789" s="450"/>
      <c r="R789" s="450"/>
      <c r="S789" s="450"/>
      <c r="T789" s="450"/>
      <c r="U789" s="450"/>
      <c r="V789" s="450"/>
      <c r="W789" s="450"/>
      <c r="X789" s="451"/>
      <c r="Y789" s="452"/>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c r="A790" s="553"/>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c r="A791" s="553"/>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c r="A792" s="553"/>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c r="A793" s="553"/>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c r="A794" s="553"/>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c r="A795" s="553"/>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c r="A796" s="553"/>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c r="A797" s="553"/>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c r="A798" s="553"/>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3"/>
      <c r="B799" s="759"/>
      <c r="C799" s="759"/>
      <c r="D799" s="759"/>
      <c r="E799" s="759"/>
      <c r="F799" s="760"/>
      <c r="G799" s="407" t="s">
        <v>31</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c r="A800" s="553"/>
      <c r="B800" s="759"/>
      <c r="C800" s="759"/>
      <c r="D800" s="759"/>
      <c r="E800" s="759"/>
      <c r="F800" s="760"/>
      <c r="G800" s="436" t="s">
        <v>169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170</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c r="A801" s="553"/>
      <c r="B801" s="759"/>
      <c r="C801" s="759"/>
      <c r="D801" s="759"/>
      <c r="E801" s="759"/>
      <c r="F801" s="760"/>
      <c r="G801" s="440" t="s">
        <v>166</v>
      </c>
      <c r="H801" s="441"/>
      <c r="I801" s="441"/>
      <c r="J801" s="441"/>
      <c r="K801" s="441"/>
      <c r="L801" s="442" t="s">
        <v>167</v>
      </c>
      <c r="M801" s="441"/>
      <c r="N801" s="441"/>
      <c r="O801" s="441"/>
      <c r="P801" s="441"/>
      <c r="Q801" s="441"/>
      <c r="R801" s="441"/>
      <c r="S801" s="441"/>
      <c r="T801" s="441"/>
      <c r="U801" s="441"/>
      <c r="V801" s="441"/>
      <c r="W801" s="441"/>
      <c r="X801" s="443"/>
      <c r="Y801" s="433" t="s">
        <v>168</v>
      </c>
      <c r="Z801" s="434"/>
      <c r="AA801" s="434"/>
      <c r="AB801" s="444"/>
      <c r="AC801" s="440" t="s">
        <v>166</v>
      </c>
      <c r="AD801" s="441"/>
      <c r="AE801" s="441"/>
      <c r="AF801" s="441"/>
      <c r="AG801" s="441"/>
      <c r="AH801" s="442" t="s">
        <v>167</v>
      </c>
      <c r="AI801" s="441"/>
      <c r="AJ801" s="441"/>
      <c r="AK801" s="441"/>
      <c r="AL801" s="441"/>
      <c r="AM801" s="441"/>
      <c r="AN801" s="441"/>
      <c r="AO801" s="441"/>
      <c r="AP801" s="441"/>
      <c r="AQ801" s="441"/>
      <c r="AR801" s="441"/>
      <c r="AS801" s="441"/>
      <c r="AT801" s="443"/>
      <c r="AU801" s="433" t="s">
        <v>168</v>
      </c>
      <c r="AV801" s="434"/>
      <c r="AW801" s="434"/>
      <c r="AX801" s="435"/>
      <c r="AY801">
        <f>$AY$800</f>
        <v>0</v>
      </c>
    </row>
    <row r="802" spans="1:51" ht="24.75" hidden="1" customHeight="1">
      <c r="A802" s="553"/>
      <c r="B802" s="759"/>
      <c r="C802" s="759"/>
      <c r="D802" s="759"/>
      <c r="E802" s="759"/>
      <c r="F802" s="760"/>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c r="A803" s="553"/>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3"/>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3"/>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3"/>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3"/>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3"/>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3"/>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3"/>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3"/>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3"/>
      <c r="B812" s="759"/>
      <c r="C812" s="759"/>
      <c r="D812" s="759"/>
      <c r="E812" s="759"/>
      <c r="F812" s="760"/>
      <c r="G812" s="407" t="s">
        <v>31</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3"/>
      <c r="B813" s="759"/>
      <c r="C813" s="759"/>
      <c r="D813" s="759"/>
      <c r="E813" s="759"/>
      <c r="F813" s="760"/>
      <c r="G813" s="436" t="s">
        <v>171</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172</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c r="A814" s="553"/>
      <c r="B814" s="759"/>
      <c r="C814" s="759"/>
      <c r="D814" s="759"/>
      <c r="E814" s="759"/>
      <c r="F814" s="760"/>
      <c r="G814" s="440" t="s">
        <v>166</v>
      </c>
      <c r="H814" s="441"/>
      <c r="I814" s="441"/>
      <c r="J814" s="441"/>
      <c r="K814" s="441"/>
      <c r="L814" s="442" t="s">
        <v>167</v>
      </c>
      <c r="M814" s="441"/>
      <c r="N814" s="441"/>
      <c r="O814" s="441"/>
      <c r="P814" s="441"/>
      <c r="Q814" s="441"/>
      <c r="R814" s="441"/>
      <c r="S814" s="441"/>
      <c r="T814" s="441"/>
      <c r="U814" s="441"/>
      <c r="V814" s="441"/>
      <c r="W814" s="441"/>
      <c r="X814" s="443"/>
      <c r="Y814" s="433" t="s">
        <v>168</v>
      </c>
      <c r="Z814" s="434"/>
      <c r="AA814" s="434"/>
      <c r="AB814" s="444"/>
      <c r="AC814" s="440" t="s">
        <v>166</v>
      </c>
      <c r="AD814" s="441"/>
      <c r="AE814" s="441"/>
      <c r="AF814" s="441"/>
      <c r="AG814" s="441"/>
      <c r="AH814" s="442" t="s">
        <v>167</v>
      </c>
      <c r="AI814" s="441"/>
      <c r="AJ814" s="441"/>
      <c r="AK814" s="441"/>
      <c r="AL814" s="441"/>
      <c r="AM814" s="441"/>
      <c r="AN814" s="441"/>
      <c r="AO814" s="441"/>
      <c r="AP814" s="441"/>
      <c r="AQ814" s="441"/>
      <c r="AR814" s="441"/>
      <c r="AS814" s="441"/>
      <c r="AT814" s="443"/>
      <c r="AU814" s="433" t="s">
        <v>168</v>
      </c>
      <c r="AV814" s="434"/>
      <c r="AW814" s="434"/>
      <c r="AX814" s="435"/>
      <c r="AY814">
        <f>$AY$813</f>
        <v>0</v>
      </c>
    </row>
    <row r="815" spans="1:51" ht="24.75" hidden="1" customHeight="1">
      <c r="A815" s="553"/>
      <c r="B815" s="759"/>
      <c r="C815" s="759"/>
      <c r="D815" s="759"/>
      <c r="E815" s="759"/>
      <c r="F815" s="760"/>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c r="A816" s="553"/>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3"/>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3"/>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3"/>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3"/>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3"/>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3"/>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3"/>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3"/>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3"/>
      <c r="B825" s="759"/>
      <c r="C825" s="759"/>
      <c r="D825" s="759"/>
      <c r="E825" s="759"/>
      <c r="F825" s="760"/>
      <c r="G825" s="407" t="s">
        <v>31</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3"/>
      <c r="B826" s="759"/>
      <c r="C826" s="759"/>
      <c r="D826" s="759"/>
      <c r="E826" s="759"/>
      <c r="F826" s="760"/>
      <c r="G826" s="436" t="s">
        <v>173</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174</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c r="A827" s="553"/>
      <c r="B827" s="759"/>
      <c r="C827" s="759"/>
      <c r="D827" s="759"/>
      <c r="E827" s="759"/>
      <c r="F827" s="760"/>
      <c r="G827" s="440" t="s">
        <v>166</v>
      </c>
      <c r="H827" s="441"/>
      <c r="I827" s="441"/>
      <c r="J827" s="441"/>
      <c r="K827" s="441"/>
      <c r="L827" s="442" t="s">
        <v>167</v>
      </c>
      <c r="M827" s="441"/>
      <c r="N827" s="441"/>
      <c r="O827" s="441"/>
      <c r="P827" s="441"/>
      <c r="Q827" s="441"/>
      <c r="R827" s="441"/>
      <c r="S827" s="441"/>
      <c r="T827" s="441"/>
      <c r="U827" s="441"/>
      <c r="V827" s="441"/>
      <c r="W827" s="441"/>
      <c r="X827" s="443"/>
      <c r="Y827" s="433" t="s">
        <v>168</v>
      </c>
      <c r="Z827" s="434"/>
      <c r="AA827" s="434"/>
      <c r="AB827" s="444"/>
      <c r="AC827" s="440" t="s">
        <v>166</v>
      </c>
      <c r="AD827" s="441"/>
      <c r="AE827" s="441"/>
      <c r="AF827" s="441"/>
      <c r="AG827" s="441"/>
      <c r="AH827" s="442" t="s">
        <v>167</v>
      </c>
      <c r="AI827" s="441"/>
      <c r="AJ827" s="441"/>
      <c r="AK827" s="441"/>
      <c r="AL827" s="441"/>
      <c r="AM827" s="441"/>
      <c r="AN827" s="441"/>
      <c r="AO827" s="441"/>
      <c r="AP827" s="441"/>
      <c r="AQ827" s="441"/>
      <c r="AR827" s="441"/>
      <c r="AS827" s="441"/>
      <c r="AT827" s="443"/>
      <c r="AU827" s="433" t="s">
        <v>168</v>
      </c>
      <c r="AV827" s="434"/>
      <c r="AW827" s="434"/>
      <c r="AX827" s="435"/>
      <c r="AY827">
        <f>$AY$826</f>
        <v>0</v>
      </c>
    </row>
    <row r="828" spans="1:51" s="16" customFormat="1" ht="24.75" hidden="1" customHeight="1">
      <c r="A828" s="553"/>
      <c r="B828" s="759"/>
      <c r="C828" s="759"/>
      <c r="D828" s="759"/>
      <c r="E828" s="759"/>
      <c r="F828" s="760"/>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c r="A829" s="553"/>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3"/>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3"/>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3"/>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3"/>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3"/>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3"/>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3"/>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3"/>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3"/>
      <c r="B838" s="759"/>
      <c r="C838" s="759"/>
      <c r="D838" s="759"/>
      <c r="E838" s="759"/>
      <c r="F838" s="760"/>
      <c r="G838" s="407" t="s">
        <v>31</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30" t="s">
        <v>175</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178</v>
      </c>
      <c r="D844" s="348"/>
      <c r="E844" s="348"/>
      <c r="F844" s="348"/>
      <c r="G844" s="348"/>
      <c r="H844" s="348"/>
      <c r="I844" s="348"/>
      <c r="J844" s="278" t="s">
        <v>179</v>
      </c>
      <c r="K844" s="110"/>
      <c r="L844" s="110"/>
      <c r="M844" s="110"/>
      <c r="N844" s="110"/>
      <c r="O844" s="110"/>
      <c r="P844" s="336" t="s">
        <v>180</v>
      </c>
      <c r="Q844" s="336"/>
      <c r="R844" s="336"/>
      <c r="S844" s="336"/>
      <c r="T844" s="336"/>
      <c r="U844" s="336"/>
      <c r="V844" s="336"/>
      <c r="W844" s="336"/>
      <c r="X844" s="336"/>
      <c r="Y844" s="346" t="s">
        <v>181</v>
      </c>
      <c r="Z844" s="347"/>
      <c r="AA844" s="347"/>
      <c r="AB844" s="347"/>
      <c r="AC844" s="278" t="s">
        <v>182</v>
      </c>
      <c r="AD844" s="278"/>
      <c r="AE844" s="278"/>
      <c r="AF844" s="278"/>
      <c r="AG844" s="278"/>
      <c r="AH844" s="346" t="s">
        <v>183</v>
      </c>
      <c r="AI844" s="348"/>
      <c r="AJ844" s="348"/>
      <c r="AK844" s="348"/>
      <c r="AL844" s="348" t="s">
        <v>184</v>
      </c>
      <c r="AM844" s="348"/>
      <c r="AN844" s="348"/>
      <c r="AO844" s="423"/>
      <c r="AP844" s="424" t="s">
        <v>185</v>
      </c>
      <c r="AQ844" s="424"/>
      <c r="AR844" s="424"/>
      <c r="AS844" s="424"/>
      <c r="AT844" s="424"/>
      <c r="AU844" s="424"/>
      <c r="AV844" s="424"/>
      <c r="AW844" s="424"/>
      <c r="AX844" s="424"/>
    </row>
    <row r="845" spans="1:51" ht="30" customHeight="1">
      <c r="A845" s="402">
        <v>1</v>
      </c>
      <c r="B845" s="40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4"/>
      <c r="AE845" s="324"/>
      <c r="AF845" s="324"/>
      <c r="AG845" s="324"/>
      <c r="AH845" s="419"/>
      <c r="AI845" s="420"/>
      <c r="AJ845" s="420"/>
      <c r="AK845" s="420"/>
      <c r="AL845" s="327"/>
      <c r="AM845" s="328"/>
      <c r="AN845" s="328"/>
      <c r="AO845" s="329"/>
      <c r="AP845" s="322"/>
      <c r="AQ845" s="322"/>
      <c r="AR845" s="322"/>
      <c r="AS845" s="322"/>
      <c r="AT845" s="322"/>
      <c r="AU845" s="322"/>
      <c r="AV845" s="322"/>
      <c r="AW845" s="322"/>
      <c r="AX845" s="322"/>
    </row>
    <row r="846" spans="1:51" ht="30" customHeight="1">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customHeight="1">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customHeight="1">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customHeight="1">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customHeight="1">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customHeight="1">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customHeight="1">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customHeight="1">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customHeight="1">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8"/>
      <c r="B877" s="348"/>
      <c r="C877" s="348" t="s">
        <v>178</v>
      </c>
      <c r="D877" s="348"/>
      <c r="E877" s="348"/>
      <c r="F877" s="348"/>
      <c r="G877" s="348"/>
      <c r="H877" s="348"/>
      <c r="I877" s="348"/>
      <c r="J877" s="278" t="s">
        <v>179</v>
      </c>
      <c r="K877" s="110"/>
      <c r="L877" s="110"/>
      <c r="M877" s="110"/>
      <c r="N877" s="110"/>
      <c r="O877" s="110"/>
      <c r="P877" s="336" t="s">
        <v>180</v>
      </c>
      <c r="Q877" s="336"/>
      <c r="R877" s="336"/>
      <c r="S877" s="336"/>
      <c r="T877" s="336"/>
      <c r="U877" s="336"/>
      <c r="V877" s="336"/>
      <c r="W877" s="336"/>
      <c r="X877" s="336"/>
      <c r="Y877" s="346" t="s">
        <v>181</v>
      </c>
      <c r="Z877" s="347"/>
      <c r="AA877" s="347"/>
      <c r="AB877" s="347"/>
      <c r="AC877" s="278" t="s">
        <v>182</v>
      </c>
      <c r="AD877" s="278"/>
      <c r="AE877" s="278"/>
      <c r="AF877" s="278"/>
      <c r="AG877" s="278"/>
      <c r="AH877" s="346" t="s">
        <v>183</v>
      </c>
      <c r="AI877" s="348"/>
      <c r="AJ877" s="348"/>
      <c r="AK877" s="348"/>
      <c r="AL877" s="348" t="s">
        <v>184</v>
      </c>
      <c r="AM877" s="348"/>
      <c r="AN877" s="348"/>
      <c r="AO877" s="423"/>
      <c r="AP877" s="424" t="s">
        <v>185</v>
      </c>
      <c r="AQ877" s="424"/>
      <c r="AR877" s="424"/>
      <c r="AS877" s="424"/>
      <c r="AT877" s="424"/>
      <c r="AU877" s="424"/>
      <c r="AV877" s="424"/>
      <c r="AW877" s="424"/>
      <c r="AX877" s="424"/>
      <c r="AY877">
        <f t="shared" ref="AY877:AY878" si="118">$AY$875</f>
        <v>0</v>
      </c>
    </row>
    <row r="878" spans="1:51" ht="30" hidden="1" customHeight="1">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178</v>
      </c>
      <c r="D910" s="348"/>
      <c r="E910" s="348"/>
      <c r="F910" s="348"/>
      <c r="G910" s="348"/>
      <c r="H910" s="348"/>
      <c r="I910" s="348"/>
      <c r="J910" s="278" t="s">
        <v>179</v>
      </c>
      <c r="K910" s="110"/>
      <c r="L910" s="110"/>
      <c r="M910" s="110"/>
      <c r="N910" s="110"/>
      <c r="O910" s="110"/>
      <c r="P910" s="336" t="s">
        <v>180</v>
      </c>
      <c r="Q910" s="336"/>
      <c r="R910" s="336"/>
      <c r="S910" s="336"/>
      <c r="T910" s="336"/>
      <c r="U910" s="336"/>
      <c r="V910" s="336"/>
      <c r="W910" s="336"/>
      <c r="X910" s="336"/>
      <c r="Y910" s="346" t="s">
        <v>181</v>
      </c>
      <c r="Z910" s="347"/>
      <c r="AA910" s="347"/>
      <c r="AB910" s="347"/>
      <c r="AC910" s="278" t="s">
        <v>182</v>
      </c>
      <c r="AD910" s="278"/>
      <c r="AE910" s="278"/>
      <c r="AF910" s="278"/>
      <c r="AG910" s="278"/>
      <c r="AH910" s="346" t="s">
        <v>183</v>
      </c>
      <c r="AI910" s="348"/>
      <c r="AJ910" s="348"/>
      <c r="AK910" s="348"/>
      <c r="AL910" s="348" t="s">
        <v>184</v>
      </c>
      <c r="AM910" s="348"/>
      <c r="AN910" s="348"/>
      <c r="AO910" s="423"/>
      <c r="AP910" s="424" t="s">
        <v>185</v>
      </c>
      <c r="AQ910" s="424"/>
      <c r="AR910" s="424"/>
      <c r="AS910" s="424"/>
      <c r="AT910" s="424"/>
      <c r="AU910" s="424"/>
      <c r="AV910" s="424"/>
      <c r="AW910" s="424"/>
      <c r="AX910" s="424"/>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178</v>
      </c>
      <c r="D943" s="348"/>
      <c r="E943" s="348"/>
      <c r="F943" s="348"/>
      <c r="G943" s="348"/>
      <c r="H943" s="348"/>
      <c r="I943" s="348"/>
      <c r="J943" s="278" t="s">
        <v>179</v>
      </c>
      <c r="K943" s="110"/>
      <c r="L943" s="110"/>
      <c r="M943" s="110"/>
      <c r="N943" s="110"/>
      <c r="O943" s="110"/>
      <c r="P943" s="336" t="s">
        <v>180</v>
      </c>
      <c r="Q943" s="336"/>
      <c r="R943" s="336"/>
      <c r="S943" s="336"/>
      <c r="T943" s="336"/>
      <c r="U943" s="336"/>
      <c r="V943" s="336"/>
      <c r="W943" s="336"/>
      <c r="X943" s="336"/>
      <c r="Y943" s="346" t="s">
        <v>181</v>
      </c>
      <c r="Z943" s="347"/>
      <c r="AA943" s="347"/>
      <c r="AB943" s="347"/>
      <c r="AC943" s="278" t="s">
        <v>182</v>
      </c>
      <c r="AD943" s="278"/>
      <c r="AE943" s="278"/>
      <c r="AF943" s="278"/>
      <c r="AG943" s="278"/>
      <c r="AH943" s="346" t="s">
        <v>183</v>
      </c>
      <c r="AI943" s="348"/>
      <c r="AJ943" s="348"/>
      <c r="AK943" s="348"/>
      <c r="AL943" s="348" t="s">
        <v>184</v>
      </c>
      <c r="AM943" s="348"/>
      <c r="AN943" s="348"/>
      <c r="AO943" s="423"/>
      <c r="AP943" s="424" t="s">
        <v>185</v>
      </c>
      <c r="AQ943" s="424"/>
      <c r="AR943" s="424"/>
      <c r="AS943" s="424"/>
      <c r="AT943" s="424"/>
      <c r="AU943" s="424"/>
      <c r="AV943" s="424"/>
      <c r="AW943" s="424"/>
      <c r="AX943" s="424"/>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178</v>
      </c>
      <c r="D976" s="348"/>
      <c r="E976" s="348"/>
      <c r="F976" s="348"/>
      <c r="G976" s="348"/>
      <c r="H976" s="348"/>
      <c r="I976" s="348"/>
      <c r="J976" s="278" t="s">
        <v>179</v>
      </c>
      <c r="K976" s="110"/>
      <c r="L976" s="110"/>
      <c r="M976" s="110"/>
      <c r="N976" s="110"/>
      <c r="O976" s="110"/>
      <c r="P976" s="336" t="s">
        <v>180</v>
      </c>
      <c r="Q976" s="336"/>
      <c r="R976" s="336"/>
      <c r="S976" s="336"/>
      <c r="T976" s="336"/>
      <c r="U976" s="336"/>
      <c r="V976" s="336"/>
      <c r="W976" s="336"/>
      <c r="X976" s="336"/>
      <c r="Y976" s="346" t="s">
        <v>181</v>
      </c>
      <c r="Z976" s="347"/>
      <c r="AA976" s="347"/>
      <c r="AB976" s="347"/>
      <c r="AC976" s="278" t="s">
        <v>182</v>
      </c>
      <c r="AD976" s="278"/>
      <c r="AE976" s="278"/>
      <c r="AF976" s="278"/>
      <c r="AG976" s="278"/>
      <c r="AH976" s="346" t="s">
        <v>183</v>
      </c>
      <c r="AI976" s="348"/>
      <c r="AJ976" s="348"/>
      <c r="AK976" s="348"/>
      <c r="AL976" s="348" t="s">
        <v>184</v>
      </c>
      <c r="AM976" s="348"/>
      <c r="AN976" s="348"/>
      <c r="AO976" s="423"/>
      <c r="AP976" s="424" t="s">
        <v>185</v>
      </c>
      <c r="AQ976" s="424"/>
      <c r="AR976" s="424"/>
      <c r="AS976" s="424"/>
      <c r="AT976" s="424"/>
      <c r="AU976" s="424"/>
      <c r="AV976" s="424"/>
      <c r="AW976" s="424"/>
      <c r="AX976" s="424"/>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178</v>
      </c>
      <c r="D1009" s="348"/>
      <c r="E1009" s="348"/>
      <c r="F1009" s="348"/>
      <c r="G1009" s="348"/>
      <c r="H1009" s="348"/>
      <c r="I1009" s="348"/>
      <c r="J1009" s="278" t="s">
        <v>179</v>
      </c>
      <c r="K1009" s="110"/>
      <c r="L1009" s="110"/>
      <c r="M1009" s="110"/>
      <c r="N1009" s="110"/>
      <c r="O1009" s="110"/>
      <c r="P1009" s="336" t="s">
        <v>180</v>
      </c>
      <c r="Q1009" s="336"/>
      <c r="R1009" s="336"/>
      <c r="S1009" s="336"/>
      <c r="T1009" s="336"/>
      <c r="U1009" s="336"/>
      <c r="V1009" s="336"/>
      <c r="W1009" s="336"/>
      <c r="X1009" s="336"/>
      <c r="Y1009" s="346" t="s">
        <v>181</v>
      </c>
      <c r="Z1009" s="347"/>
      <c r="AA1009" s="347"/>
      <c r="AB1009" s="347"/>
      <c r="AC1009" s="278" t="s">
        <v>182</v>
      </c>
      <c r="AD1009" s="278"/>
      <c r="AE1009" s="278"/>
      <c r="AF1009" s="278"/>
      <c r="AG1009" s="278"/>
      <c r="AH1009" s="346" t="s">
        <v>183</v>
      </c>
      <c r="AI1009" s="348"/>
      <c r="AJ1009" s="348"/>
      <c r="AK1009" s="348"/>
      <c r="AL1009" s="348" t="s">
        <v>184</v>
      </c>
      <c r="AM1009" s="348"/>
      <c r="AN1009" s="348"/>
      <c r="AO1009" s="423"/>
      <c r="AP1009" s="424" t="s">
        <v>185</v>
      </c>
      <c r="AQ1009" s="424"/>
      <c r="AR1009" s="424"/>
      <c r="AS1009" s="424"/>
      <c r="AT1009" s="424"/>
      <c r="AU1009" s="424"/>
      <c r="AV1009" s="424"/>
      <c r="AW1009" s="424"/>
      <c r="AX1009" s="424"/>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178</v>
      </c>
      <c r="D1042" s="348"/>
      <c r="E1042" s="348"/>
      <c r="F1042" s="348"/>
      <c r="G1042" s="348"/>
      <c r="H1042" s="348"/>
      <c r="I1042" s="348"/>
      <c r="J1042" s="278" t="s">
        <v>179</v>
      </c>
      <c r="K1042" s="110"/>
      <c r="L1042" s="110"/>
      <c r="M1042" s="110"/>
      <c r="N1042" s="110"/>
      <c r="O1042" s="110"/>
      <c r="P1042" s="336" t="s">
        <v>180</v>
      </c>
      <c r="Q1042" s="336"/>
      <c r="R1042" s="336"/>
      <c r="S1042" s="336"/>
      <c r="T1042" s="336"/>
      <c r="U1042" s="336"/>
      <c r="V1042" s="336"/>
      <c r="W1042" s="336"/>
      <c r="X1042" s="336"/>
      <c r="Y1042" s="346" t="s">
        <v>181</v>
      </c>
      <c r="Z1042" s="347"/>
      <c r="AA1042" s="347"/>
      <c r="AB1042" s="347"/>
      <c r="AC1042" s="278" t="s">
        <v>182</v>
      </c>
      <c r="AD1042" s="278"/>
      <c r="AE1042" s="278"/>
      <c r="AF1042" s="278"/>
      <c r="AG1042" s="278"/>
      <c r="AH1042" s="346" t="s">
        <v>183</v>
      </c>
      <c r="AI1042" s="348"/>
      <c r="AJ1042" s="348"/>
      <c r="AK1042" s="348"/>
      <c r="AL1042" s="348" t="s">
        <v>184</v>
      </c>
      <c r="AM1042" s="348"/>
      <c r="AN1042" s="348"/>
      <c r="AO1042" s="423"/>
      <c r="AP1042" s="424" t="s">
        <v>185</v>
      </c>
      <c r="AQ1042" s="424"/>
      <c r="AR1042" s="424"/>
      <c r="AS1042" s="424"/>
      <c r="AT1042" s="424"/>
      <c r="AU1042" s="424"/>
      <c r="AV1042" s="424"/>
      <c r="AW1042" s="424"/>
      <c r="AX1042" s="424"/>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178</v>
      </c>
      <c r="D1075" s="348"/>
      <c r="E1075" s="348"/>
      <c r="F1075" s="348"/>
      <c r="G1075" s="348"/>
      <c r="H1075" s="348"/>
      <c r="I1075" s="348"/>
      <c r="J1075" s="278" t="s">
        <v>179</v>
      </c>
      <c r="K1075" s="110"/>
      <c r="L1075" s="110"/>
      <c r="M1075" s="110"/>
      <c r="N1075" s="110"/>
      <c r="O1075" s="110"/>
      <c r="P1075" s="336" t="s">
        <v>180</v>
      </c>
      <c r="Q1075" s="336"/>
      <c r="R1075" s="336"/>
      <c r="S1075" s="336"/>
      <c r="T1075" s="336"/>
      <c r="U1075" s="336"/>
      <c r="V1075" s="336"/>
      <c r="W1075" s="336"/>
      <c r="X1075" s="336"/>
      <c r="Y1075" s="346" t="s">
        <v>181</v>
      </c>
      <c r="Z1075" s="347"/>
      <c r="AA1075" s="347"/>
      <c r="AB1075" s="347"/>
      <c r="AC1075" s="278" t="s">
        <v>182</v>
      </c>
      <c r="AD1075" s="278"/>
      <c r="AE1075" s="278"/>
      <c r="AF1075" s="278"/>
      <c r="AG1075" s="278"/>
      <c r="AH1075" s="346" t="s">
        <v>183</v>
      </c>
      <c r="AI1075" s="348"/>
      <c r="AJ1075" s="348"/>
      <c r="AK1075" s="348"/>
      <c r="AL1075" s="348" t="s">
        <v>184</v>
      </c>
      <c r="AM1075" s="348"/>
      <c r="AN1075" s="348"/>
      <c r="AO1075" s="423"/>
      <c r="AP1075" s="424" t="s">
        <v>185</v>
      </c>
      <c r="AQ1075" s="424"/>
      <c r="AR1075" s="424"/>
      <c r="AS1075" s="424"/>
      <c r="AT1075" s="424"/>
      <c r="AU1075" s="424"/>
      <c r="AV1075" s="424"/>
      <c r="AW1075" s="424"/>
      <c r="AX1075" s="424"/>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2"/>
      <c r="B1109" s="402"/>
      <c r="C1109" s="278" t="s">
        <v>195</v>
      </c>
      <c r="D1109" s="885"/>
      <c r="E1109" s="278" t="s">
        <v>196</v>
      </c>
      <c r="F1109" s="885"/>
      <c r="G1109" s="885"/>
      <c r="H1109" s="885"/>
      <c r="I1109" s="885"/>
      <c r="J1109" s="278" t="s">
        <v>179</v>
      </c>
      <c r="K1109" s="278"/>
      <c r="L1109" s="278"/>
      <c r="M1109" s="278"/>
      <c r="N1109" s="278"/>
      <c r="O1109" s="278"/>
      <c r="P1109" s="346" t="s">
        <v>180</v>
      </c>
      <c r="Q1109" s="346"/>
      <c r="R1109" s="346"/>
      <c r="S1109" s="346"/>
      <c r="T1109" s="346"/>
      <c r="U1109" s="346"/>
      <c r="V1109" s="346"/>
      <c r="W1109" s="346"/>
      <c r="X1109" s="346"/>
      <c r="Y1109" s="278" t="s">
        <v>197</v>
      </c>
      <c r="Z1109" s="885"/>
      <c r="AA1109" s="885"/>
      <c r="AB1109" s="885"/>
      <c r="AC1109" s="278" t="s">
        <v>198</v>
      </c>
      <c r="AD1109" s="278"/>
      <c r="AE1109" s="278"/>
      <c r="AF1109" s="278"/>
      <c r="AG1109" s="278"/>
      <c r="AH1109" s="346" t="s">
        <v>199</v>
      </c>
      <c r="AI1109" s="347"/>
      <c r="AJ1109" s="347"/>
      <c r="AK1109" s="347"/>
      <c r="AL1109" s="347" t="s">
        <v>184</v>
      </c>
      <c r="AM1109" s="347"/>
      <c r="AN1109" s="347"/>
      <c r="AO1109" s="888"/>
      <c r="AP1109" s="424" t="s">
        <v>200</v>
      </c>
      <c r="AQ1109" s="424"/>
      <c r="AR1109" s="424"/>
      <c r="AS1109" s="424"/>
      <c r="AT1109" s="424"/>
      <c r="AU1109" s="424"/>
      <c r="AV1109" s="424"/>
      <c r="AW1109" s="424"/>
      <c r="AX1109" s="424"/>
    </row>
    <row r="1110" spans="1:51" ht="30" hidden="1" customHeight="1">
      <c r="A1110" s="402">
        <v>1</v>
      </c>
      <c r="B1110" s="402">
        <v>1</v>
      </c>
      <c r="C1110" s="887"/>
      <c r="D1110" s="887"/>
      <c r="E1110" s="886"/>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87"/>
      <c r="D1127" s="887"/>
      <c r="E1127" s="263"/>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9" t="s">
        <v>41</v>
      </c>
      <c r="B2" s="510"/>
      <c r="C2" s="510"/>
      <c r="D2" s="510"/>
      <c r="E2" s="510"/>
      <c r="F2" s="511"/>
      <c r="G2" s="790" t="s">
        <v>42</v>
      </c>
      <c r="H2" s="775"/>
      <c r="I2" s="775"/>
      <c r="J2" s="775"/>
      <c r="K2" s="775"/>
      <c r="L2" s="775"/>
      <c r="M2" s="775"/>
      <c r="N2" s="775"/>
      <c r="O2" s="776"/>
      <c r="P2" s="774" t="s">
        <v>43</v>
      </c>
      <c r="Q2" s="775"/>
      <c r="R2" s="775"/>
      <c r="S2" s="775"/>
      <c r="T2" s="775"/>
      <c r="U2" s="775"/>
      <c r="V2" s="775"/>
      <c r="W2" s="775"/>
      <c r="X2" s="776"/>
      <c r="Y2" s="998"/>
      <c r="Z2" s="410"/>
      <c r="AA2" s="411"/>
      <c r="AB2" s="1002" t="s">
        <v>44</v>
      </c>
      <c r="AC2" s="1003"/>
      <c r="AD2" s="1004"/>
      <c r="AE2" s="990" t="s">
        <v>20</v>
      </c>
      <c r="AF2" s="990"/>
      <c r="AG2" s="990"/>
      <c r="AH2" s="990"/>
      <c r="AI2" s="990" t="s">
        <v>21</v>
      </c>
      <c r="AJ2" s="990"/>
      <c r="AK2" s="990"/>
      <c r="AL2" s="455"/>
      <c r="AM2" s="990" t="s">
        <v>45</v>
      </c>
      <c r="AN2" s="990"/>
      <c r="AO2" s="990"/>
      <c r="AP2" s="455"/>
      <c r="AQ2" s="216" t="s">
        <v>46</v>
      </c>
      <c r="AR2" s="200"/>
      <c r="AS2" s="200"/>
      <c r="AT2" s="201"/>
      <c r="AU2" s="370" t="s">
        <v>47</v>
      </c>
      <c r="AV2" s="370"/>
      <c r="AW2" s="370"/>
      <c r="AX2" s="371"/>
      <c r="AY2" s="34">
        <f>COUNTA($G$4)</f>
        <v>0</v>
      </c>
    </row>
    <row r="3" spans="1:51" ht="18.75" customHeight="1">
      <c r="A3" s="509"/>
      <c r="B3" s="510"/>
      <c r="C3" s="510"/>
      <c r="D3" s="510"/>
      <c r="E3" s="510"/>
      <c r="F3" s="511"/>
      <c r="G3" s="564"/>
      <c r="H3" s="376"/>
      <c r="I3" s="376"/>
      <c r="J3" s="376"/>
      <c r="K3" s="376"/>
      <c r="L3" s="376"/>
      <c r="M3" s="376"/>
      <c r="N3" s="376"/>
      <c r="O3" s="565"/>
      <c r="P3" s="577"/>
      <c r="Q3" s="376"/>
      <c r="R3" s="376"/>
      <c r="S3" s="376"/>
      <c r="T3" s="376"/>
      <c r="U3" s="376"/>
      <c r="V3" s="376"/>
      <c r="W3" s="376"/>
      <c r="X3" s="565"/>
      <c r="Y3" s="999"/>
      <c r="Z3" s="1000"/>
      <c r="AA3" s="1001"/>
      <c r="AB3" s="1005"/>
      <c r="AC3" s="1006"/>
      <c r="AD3" s="1007"/>
      <c r="AE3" s="387"/>
      <c r="AF3" s="387"/>
      <c r="AG3" s="387"/>
      <c r="AH3" s="387"/>
      <c r="AI3" s="387"/>
      <c r="AJ3" s="387"/>
      <c r="AK3" s="387"/>
      <c r="AL3" s="333"/>
      <c r="AM3" s="387"/>
      <c r="AN3" s="387"/>
      <c r="AO3" s="387"/>
      <c r="AP3" s="333"/>
      <c r="AQ3" s="271"/>
      <c r="AR3" s="272"/>
      <c r="AS3" s="180" t="s">
        <v>48</v>
      </c>
      <c r="AT3" s="203"/>
      <c r="AU3" s="272"/>
      <c r="AV3" s="272"/>
      <c r="AW3" s="376" t="s">
        <v>49</v>
      </c>
      <c r="AX3" s="377"/>
      <c r="AY3" s="34">
        <f>$AY$2</f>
        <v>0</v>
      </c>
    </row>
    <row r="4" spans="1:51" ht="22.5" customHeight="1">
      <c r="A4" s="512"/>
      <c r="B4" s="510"/>
      <c r="C4" s="510"/>
      <c r="D4" s="510"/>
      <c r="E4" s="510"/>
      <c r="F4" s="511"/>
      <c r="G4" s="537"/>
      <c r="H4" s="1008"/>
      <c r="I4" s="1008"/>
      <c r="J4" s="1008"/>
      <c r="K4" s="1008"/>
      <c r="L4" s="1008"/>
      <c r="M4" s="1008"/>
      <c r="N4" s="1008"/>
      <c r="O4" s="1009"/>
      <c r="P4" s="192"/>
      <c r="Q4" s="1016"/>
      <c r="R4" s="1016"/>
      <c r="S4" s="1016"/>
      <c r="T4" s="1016"/>
      <c r="U4" s="1016"/>
      <c r="V4" s="1016"/>
      <c r="W4" s="1016"/>
      <c r="X4" s="1017"/>
      <c r="Y4" s="994" t="s">
        <v>50</v>
      </c>
      <c r="Z4" s="995"/>
      <c r="AA4" s="996"/>
      <c r="AB4" s="548"/>
      <c r="AC4" s="997"/>
      <c r="AD4" s="997"/>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4" t="s">
        <v>51</v>
      </c>
      <c r="Z5" s="991"/>
      <c r="AA5" s="992"/>
      <c r="AB5" s="519"/>
      <c r="AC5" s="993"/>
      <c r="AD5" s="993"/>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52</v>
      </c>
      <c r="Z6" s="991"/>
      <c r="AA6" s="992"/>
      <c r="AB6" s="458" t="s">
        <v>53</v>
      </c>
      <c r="AC6" s="1023"/>
      <c r="AD6" s="1023"/>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9" t="s">
        <v>41</v>
      </c>
      <c r="B9" s="510"/>
      <c r="C9" s="510"/>
      <c r="D9" s="510"/>
      <c r="E9" s="510"/>
      <c r="F9" s="511"/>
      <c r="G9" s="790" t="s">
        <v>42</v>
      </c>
      <c r="H9" s="775"/>
      <c r="I9" s="775"/>
      <c r="J9" s="775"/>
      <c r="K9" s="775"/>
      <c r="L9" s="775"/>
      <c r="M9" s="775"/>
      <c r="N9" s="775"/>
      <c r="O9" s="776"/>
      <c r="P9" s="774" t="s">
        <v>43</v>
      </c>
      <c r="Q9" s="775"/>
      <c r="R9" s="775"/>
      <c r="S9" s="775"/>
      <c r="T9" s="775"/>
      <c r="U9" s="775"/>
      <c r="V9" s="775"/>
      <c r="W9" s="775"/>
      <c r="X9" s="776"/>
      <c r="Y9" s="998"/>
      <c r="Z9" s="410"/>
      <c r="AA9" s="411"/>
      <c r="AB9" s="1002" t="s">
        <v>44</v>
      </c>
      <c r="AC9" s="1003"/>
      <c r="AD9" s="1004"/>
      <c r="AE9" s="990" t="s">
        <v>20</v>
      </c>
      <c r="AF9" s="990"/>
      <c r="AG9" s="990"/>
      <c r="AH9" s="990"/>
      <c r="AI9" s="990" t="s">
        <v>21</v>
      </c>
      <c r="AJ9" s="990"/>
      <c r="AK9" s="990"/>
      <c r="AL9" s="455"/>
      <c r="AM9" s="990" t="s">
        <v>45</v>
      </c>
      <c r="AN9" s="990"/>
      <c r="AO9" s="990"/>
      <c r="AP9" s="455"/>
      <c r="AQ9" s="216" t="s">
        <v>46</v>
      </c>
      <c r="AR9" s="200"/>
      <c r="AS9" s="200"/>
      <c r="AT9" s="201"/>
      <c r="AU9" s="370" t="s">
        <v>47</v>
      </c>
      <c r="AV9" s="370"/>
      <c r="AW9" s="370"/>
      <c r="AX9" s="371"/>
      <c r="AY9" s="34">
        <f>COUNTA($G$11)</f>
        <v>0</v>
      </c>
    </row>
    <row r="10" spans="1:51" ht="18.75" customHeight="1">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999"/>
      <c r="Z10" s="1000"/>
      <c r="AA10" s="1001"/>
      <c r="AB10" s="1005"/>
      <c r="AC10" s="1006"/>
      <c r="AD10" s="1007"/>
      <c r="AE10" s="387"/>
      <c r="AF10" s="387"/>
      <c r="AG10" s="387"/>
      <c r="AH10" s="387"/>
      <c r="AI10" s="387"/>
      <c r="AJ10" s="387"/>
      <c r="AK10" s="387"/>
      <c r="AL10" s="333"/>
      <c r="AM10" s="387"/>
      <c r="AN10" s="387"/>
      <c r="AO10" s="387"/>
      <c r="AP10" s="333"/>
      <c r="AQ10" s="271"/>
      <c r="AR10" s="272"/>
      <c r="AS10" s="180" t="s">
        <v>48</v>
      </c>
      <c r="AT10" s="203"/>
      <c r="AU10" s="272"/>
      <c r="AV10" s="272"/>
      <c r="AW10" s="376" t="s">
        <v>49</v>
      </c>
      <c r="AX10" s="377"/>
      <c r="AY10" s="34">
        <f>$AY$9</f>
        <v>0</v>
      </c>
    </row>
    <row r="11" spans="1:51" ht="22.5" customHeight="1">
      <c r="A11" s="512"/>
      <c r="B11" s="510"/>
      <c r="C11" s="510"/>
      <c r="D11" s="510"/>
      <c r="E11" s="510"/>
      <c r="F11" s="511"/>
      <c r="G11" s="537"/>
      <c r="H11" s="1008"/>
      <c r="I11" s="1008"/>
      <c r="J11" s="1008"/>
      <c r="K11" s="1008"/>
      <c r="L11" s="1008"/>
      <c r="M11" s="1008"/>
      <c r="N11" s="1008"/>
      <c r="O11" s="1009"/>
      <c r="P11" s="192"/>
      <c r="Q11" s="1016"/>
      <c r="R11" s="1016"/>
      <c r="S11" s="1016"/>
      <c r="T11" s="1016"/>
      <c r="U11" s="1016"/>
      <c r="V11" s="1016"/>
      <c r="W11" s="1016"/>
      <c r="X11" s="1017"/>
      <c r="Y11" s="994" t="s">
        <v>50</v>
      </c>
      <c r="Z11" s="995"/>
      <c r="AA11" s="996"/>
      <c r="AB11" s="548"/>
      <c r="AC11" s="997"/>
      <c r="AD11" s="997"/>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4" t="s">
        <v>51</v>
      </c>
      <c r="Z12" s="991"/>
      <c r="AA12" s="992"/>
      <c r="AB12" s="519"/>
      <c r="AC12" s="993"/>
      <c r="AD12" s="993"/>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8" t="s">
        <v>53</v>
      </c>
      <c r="AC13" s="1023"/>
      <c r="AD13" s="1023"/>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9" t="s">
        <v>41</v>
      </c>
      <c r="B16" s="510"/>
      <c r="C16" s="510"/>
      <c r="D16" s="510"/>
      <c r="E16" s="510"/>
      <c r="F16" s="511"/>
      <c r="G16" s="790" t="s">
        <v>42</v>
      </c>
      <c r="H16" s="775"/>
      <c r="I16" s="775"/>
      <c r="J16" s="775"/>
      <c r="K16" s="775"/>
      <c r="L16" s="775"/>
      <c r="M16" s="775"/>
      <c r="N16" s="775"/>
      <c r="O16" s="776"/>
      <c r="P16" s="774" t="s">
        <v>43</v>
      </c>
      <c r="Q16" s="775"/>
      <c r="R16" s="775"/>
      <c r="S16" s="775"/>
      <c r="T16" s="775"/>
      <c r="U16" s="775"/>
      <c r="V16" s="775"/>
      <c r="W16" s="775"/>
      <c r="X16" s="776"/>
      <c r="Y16" s="998"/>
      <c r="Z16" s="410"/>
      <c r="AA16" s="411"/>
      <c r="AB16" s="1002" t="s">
        <v>44</v>
      </c>
      <c r="AC16" s="1003"/>
      <c r="AD16" s="1004"/>
      <c r="AE16" s="990" t="s">
        <v>20</v>
      </c>
      <c r="AF16" s="990"/>
      <c r="AG16" s="990"/>
      <c r="AH16" s="990"/>
      <c r="AI16" s="990" t="s">
        <v>21</v>
      </c>
      <c r="AJ16" s="990"/>
      <c r="AK16" s="990"/>
      <c r="AL16" s="455"/>
      <c r="AM16" s="990" t="s">
        <v>45</v>
      </c>
      <c r="AN16" s="990"/>
      <c r="AO16" s="990"/>
      <c r="AP16" s="455"/>
      <c r="AQ16" s="216" t="s">
        <v>46</v>
      </c>
      <c r="AR16" s="200"/>
      <c r="AS16" s="200"/>
      <c r="AT16" s="201"/>
      <c r="AU16" s="370" t="s">
        <v>47</v>
      </c>
      <c r="AV16" s="370"/>
      <c r="AW16" s="370"/>
      <c r="AX16" s="371"/>
      <c r="AY16" s="34">
        <f>COUNTA($G$18)</f>
        <v>0</v>
      </c>
    </row>
    <row r="17" spans="1:51" ht="18.75" customHeight="1">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999"/>
      <c r="Z17" s="1000"/>
      <c r="AA17" s="1001"/>
      <c r="AB17" s="1005"/>
      <c r="AC17" s="1006"/>
      <c r="AD17" s="1007"/>
      <c r="AE17" s="387"/>
      <c r="AF17" s="387"/>
      <c r="AG17" s="387"/>
      <c r="AH17" s="387"/>
      <c r="AI17" s="387"/>
      <c r="AJ17" s="387"/>
      <c r="AK17" s="387"/>
      <c r="AL17" s="333"/>
      <c r="AM17" s="387"/>
      <c r="AN17" s="387"/>
      <c r="AO17" s="387"/>
      <c r="AP17" s="333"/>
      <c r="AQ17" s="271"/>
      <c r="AR17" s="272"/>
      <c r="AS17" s="180" t="s">
        <v>48</v>
      </c>
      <c r="AT17" s="203"/>
      <c r="AU17" s="272"/>
      <c r="AV17" s="272"/>
      <c r="AW17" s="376" t="s">
        <v>49</v>
      </c>
      <c r="AX17" s="377"/>
      <c r="AY17" s="34">
        <f>$AY$16</f>
        <v>0</v>
      </c>
    </row>
    <row r="18" spans="1:51" ht="22.5" customHeight="1">
      <c r="A18" s="512"/>
      <c r="B18" s="510"/>
      <c r="C18" s="510"/>
      <c r="D18" s="510"/>
      <c r="E18" s="510"/>
      <c r="F18" s="511"/>
      <c r="G18" s="537"/>
      <c r="H18" s="1008"/>
      <c r="I18" s="1008"/>
      <c r="J18" s="1008"/>
      <c r="K18" s="1008"/>
      <c r="L18" s="1008"/>
      <c r="M18" s="1008"/>
      <c r="N18" s="1008"/>
      <c r="O18" s="1009"/>
      <c r="P18" s="192"/>
      <c r="Q18" s="1016"/>
      <c r="R18" s="1016"/>
      <c r="S18" s="1016"/>
      <c r="T18" s="1016"/>
      <c r="U18" s="1016"/>
      <c r="V18" s="1016"/>
      <c r="W18" s="1016"/>
      <c r="X18" s="1017"/>
      <c r="Y18" s="994" t="s">
        <v>50</v>
      </c>
      <c r="Z18" s="995"/>
      <c r="AA18" s="996"/>
      <c r="AB18" s="548"/>
      <c r="AC18" s="997"/>
      <c r="AD18" s="997"/>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4" t="s">
        <v>51</v>
      </c>
      <c r="Z19" s="991"/>
      <c r="AA19" s="992"/>
      <c r="AB19" s="519"/>
      <c r="AC19" s="993"/>
      <c r="AD19" s="993"/>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8" t="s">
        <v>53</v>
      </c>
      <c r="AC20" s="1023"/>
      <c r="AD20" s="1023"/>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9" t="s">
        <v>41</v>
      </c>
      <c r="B23" s="510"/>
      <c r="C23" s="510"/>
      <c r="D23" s="510"/>
      <c r="E23" s="510"/>
      <c r="F23" s="511"/>
      <c r="G23" s="790" t="s">
        <v>42</v>
      </c>
      <c r="H23" s="775"/>
      <c r="I23" s="775"/>
      <c r="J23" s="775"/>
      <c r="K23" s="775"/>
      <c r="L23" s="775"/>
      <c r="M23" s="775"/>
      <c r="N23" s="775"/>
      <c r="O23" s="776"/>
      <c r="P23" s="774" t="s">
        <v>43</v>
      </c>
      <c r="Q23" s="775"/>
      <c r="R23" s="775"/>
      <c r="S23" s="775"/>
      <c r="T23" s="775"/>
      <c r="U23" s="775"/>
      <c r="V23" s="775"/>
      <c r="W23" s="775"/>
      <c r="X23" s="776"/>
      <c r="Y23" s="998"/>
      <c r="Z23" s="410"/>
      <c r="AA23" s="411"/>
      <c r="AB23" s="1002" t="s">
        <v>44</v>
      </c>
      <c r="AC23" s="1003"/>
      <c r="AD23" s="1004"/>
      <c r="AE23" s="990" t="s">
        <v>20</v>
      </c>
      <c r="AF23" s="990"/>
      <c r="AG23" s="990"/>
      <c r="AH23" s="990"/>
      <c r="AI23" s="990" t="s">
        <v>21</v>
      </c>
      <c r="AJ23" s="990"/>
      <c r="AK23" s="990"/>
      <c r="AL23" s="455"/>
      <c r="AM23" s="990" t="s">
        <v>45</v>
      </c>
      <c r="AN23" s="990"/>
      <c r="AO23" s="990"/>
      <c r="AP23" s="455"/>
      <c r="AQ23" s="216" t="s">
        <v>46</v>
      </c>
      <c r="AR23" s="200"/>
      <c r="AS23" s="200"/>
      <c r="AT23" s="201"/>
      <c r="AU23" s="370" t="s">
        <v>47</v>
      </c>
      <c r="AV23" s="370"/>
      <c r="AW23" s="370"/>
      <c r="AX23" s="371"/>
      <c r="AY23" s="34">
        <f>COUNTA($G$25)</f>
        <v>0</v>
      </c>
    </row>
    <row r="24" spans="1:51" ht="18.75" customHeight="1">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999"/>
      <c r="Z24" s="1000"/>
      <c r="AA24" s="1001"/>
      <c r="AB24" s="1005"/>
      <c r="AC24" s="1006"/>
      <c r="AD24" s="1007"/>
      <c r="AE24" s="387"/>
      <c r="AF24" s="387"/>
      <c r="AG24" s="387"/>
      <c r="AH24" s="387"/>
      <c r="AI24" s="387"/>
      <c r="AJ24" s="387"/>
      <c r="AK24" s="387"/>
      <c r="AL24" s="333"/>
      <c r="AM24" s="387"/>
      <c r="AN24" s="387"/>
      <c r="AO24" s="387"/>
      <c r="AP24" s="333"/>
      <c r="AQ24" s="271"/>
      <c r="AR24" s="272"/>
      <c r="AS24" s="180" t="s">
        <v>48</v>
      </c>
      <c r="AT24" s="203"/>
      <c r="AU24" s="272"/>
      <c r="AV24" s="272"/>
      <c r="AW24" s="376" t="s">
        <v>49</v>
      </c>
      <c r="AX24" s="377"/>
      <c r="AY24" s="34">
        <f>$AY$23</f>
        <v>0</v>
      </c>
    </row>
    <row r="25" spans="1:51" ht="22.5" customHeight="1">
      <c r="A25" s="512"/>
      <c r="B25" s="510"/>
      <c r="C25" s="510"/>
      <c r="D25" s="510"/>
      <c r="E25" s="510"/>
      <c r="F25" s="511"/>
      <c r="G25" s="537"/>
      <c r="H25" s="1008"/>
      <c r="I25" s="1008"/>
      <c r="J25" s="1008"/>
      <c r="K25" s="1008"/>
      <c r="L25" s="1008"/>
      <c r="M25" s="1008"/>
      <c r="N25" s="1008"/>
      <c r="O25" s="1009"/>
      <c r="P25" s="192"/>
      <c r="Q25" s="1016"/>
      <c r="R25" s="1016"/>
      <c r="S25" s="1016"/>
      <c r="T25" s="1016"/>
      <c r="U25" s="1016"/>
      <c r="V25" s="1016"/>
      <c r="W25" s="1016"/>
      <c r="X25" s="1017"/>
      <c r="Y25" s="994" t="s">
        <v>50</v>
      </c>
      <c r="Z25" s="995"/>
      <c r="AA25" s="996"/>
      <c r="AB25" s="548"/>
      <c r="AC25" s="997"/>
      <c r="AD25" s="997"/>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4" t="s">
        <v>51</v>
      </c>
      <c r="Z26" s="991"/>
      <c r="AA26" s="992"/>
      <c r="AB26" s="519"/>
      <c r="AC26" s="993"/>
      <c r="AD26" s="993"/>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8" t="s">
        <v>53</v>
      </c>
      <c r="AC27" s="1023"/>
      <c r="AD27" s="1023"/>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9" t="s">
        <v>41</v>
      </c>
      <c r="B30" s="510"/>
      <c r="C30" s="510"/>
      <c r="D30" s="510"/>
      <c r="E30" s="510"/>
      <c r="F30" s="511"/>
      <c r="G30" s="790" t="s">
        <v>42</v>
      </c>
      <c r="H30" s="775"/>
      <c r="I30" s="775"/>
      <c r="J30" s="775"/>
      <c r="K30" s="775"/>
      <c r="L30" s="775"/>
      <c r="M30" s="775"/>
      <c r="N30" s="775"/>
      <c r="O30" s="776"/>
      <c r="P30" s="774" t="s">
        <v>43</v>
      </c>
      <c r="Q30" s="775"/>
      <c r="R30" s="775"/>
      <c r="S30" s="775"/>
      <c r="T30" s="775"/>
      <c r="U30" s="775"/>
      <c r="V30" s="775"/>
      <c r="W30" s="775"/>
      <c r="X30" s="776"/>
      <c r="Y30" s="998"/>
      <c r="Z30" s="410"/>
      <c r="AA30" s="411"/>
      <c r="AB30" s="1002" t="s">
        <v>44</v>
      </c>
      <c r="AC30" s="1003"/>
      <c r="AD30" s="1004"/>
      <c r="AE30" s="990" t="s">
        <v>20</v>
      </c>
      <c r="AF30" s="990"/>
      <c r="AG30" s="990"/>
      <c r="AH30" s="990"/>
      <c r="AI30" s="990" t="s">
        <v>21</v>
      </c>
      <c r="AJ30" s="990"/>
      <c r="AK30" s="990"/>
      <c r="AL30" s="455"/>
      <c r="AM30" s="990" t="s">
        <v>45</v>
      </c>
      <c r="AN30" s="990"/>
      <c r="AO30" s="990"/>
      <c r="AP30" s="455"/>
      <c r="AQ30" s="216" t="s">
        <v>46</v>
      </c>
      <c r="AR30" s="200"/>
      <c r="AS30" s="200"/>
      <c r="AT30" s="201"/>
      <c r="AU30" s="370" t="s">
        <v>47</v>
      </c>
      <c r="AV30" s="370"/>
      <c r="AW30" s="370"/>
      <c r="AX30" s="371"/>
      <c r="AY30" s="34">
        <f>COUNTA($G$32)</f>
        <v>0</v>
      </c>
    </row>
    <row r="31" spans="1:51" ht="18.75"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999"/>
      <c r="Z31" s="1000"/>
      <c r="AA31" s="1001"/>
      <c r="AB31" s="1005"/>
      <c r="AC31" s="1006"/>
      <c r="AD31" s="1007"/>
      <c r="AE31" s="387"/>
      <c r="AF31" s="387"/>
      <c r="AG31" s="387"/>
      <c r="AH31" s="387"/>
      <c r="AI31" s="387"/>
      <c r="AJ31" s="387"/>
      <c r="AK31" s="387"/>
      <c r="AL31" s="333"/>
      <c r="AM31" s="387"/>
      <c r="AN31" s="387"/>
      <c r="AO31" s="387"/>
      <c r="AP31" s="333"/>
      <c r="AQ31" s="271"/>
      <c r="AR31" s="272"/>
      <c r="AS31" s="180" t="s">
        <v>48</v>
      </c>
      <c r="AT31" s="203"/>
      <c r="AU31" s="272"/>
      <c r="AV31" s="272"/>
      <c r="AW31" s="376" t="s">
        <v>49</v>
      </c>
      <c r="AX31" s="377"/>
      <c r="AY31" s="34">
        <f>$AY$30</f>
        <v>0</v>
      </c>
    </row>
    <row r="32" spans="1:51" ht="22.5" customHeight="1">
      <c r="A32" s="512"/>
      <c r="B32" s="510"/>
      <c r="C32" s="510"/>
      <c r="D32" s="510"/>
      <c r="E32" s="510"/>
      <c r="F32" s="511"/>
      <c r="G32" s="537"/>
      <c r="H32" s="1008"/>
      <c r="I32" s="1008"/>
      <c r="J32" s="1008"/>
      <c r="K32" s="1008"/>
      <c r="L32" s="1008"/>
      <c r="M32" s="1008"/>
      <c r="N32" s="1008"/>
      <c r="O32" s="1009"/>
      <c r="P32" s="192"/>
      <c r="Q32" s="1016"/>
      <c r="R32" s="1016"/>
      <c r="S32" s="1016"/>
      <c r="T32" s="1016"/>
      <c r="U32" s="1016"/>
      <c r="V32" s="1016"/>
      <c r="W32" s="1016"/>
      <c r="X32" s="1017"/>
      <c r="Y32" s="994" t="s">
        <v>50</v>
      </c>
      <c r="Z32" s="995"/>
      <c r="AA32" s="996"/>
      <c r="AB32" s="548"/>
      <c r="AC32" s="997"/>
      <c r="AD32" s="997"/>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4" t="s">
        <v>51</v>
      </c>
      <c r="Z33" s="991"/>
      <c r="AA33" s="992"/>
      <c r="AB33" s="519"/>
      <c r="AC33" s="993"/>
      <c r="AD33" s="993"/>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8" t="s">
        <v>53</v>
      </c>
      <c r="AC34" s="1023"/>
      <c r="AD34" s="1023"/>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9" t="s">
        <v>41</v>
      </c>
      <c r="B37" s="510"/>
      <c r="C37" s="510"/>
      <c r="D37" s="510"/>
      <c r="E37" s="510"/>
      <c r="F37" s="511"/>
      <c r="G37" s="790" t="s">
        <v>42</v>
      </c>
      <c r="H37" s="775"/>
      <c r="I37" s="775"/>
      <c r="J37" s="775"/>
      <c r="K37" s="775"/>
      <c r="L37" s="775"/>
      <c r="M37" s="775"/>
      <c r="N37" s="775"/>
      <c r="O37" s="776"/>
      <c r="P37" s="774" t="s">
        <v>43</v>
      </c>
      <c r="Q37" s="775"/>
      <c r="R37" s="775"/>
      <c r="S37" s="775"/>
      <c r="T37" s="775"/>
      <c r="U37" s="775"/>
      <c r="V37" s="775"/>
      <c r="W37" s="775"/>
      <c r="X37" s="776"/>
      <c r="Y37" s="998"/>
      <c r="Z37" s="410"/>
      <c r="AA37" s="411"/>
      <c r="AB37" s="1002" t="s">
        <v>44</v>
      </c>
      <c r="AC37" s="1003"/>
      <c r="AD37" s="1004"/>
      <c r="AE37" s="990" t="s">
        <v>20</v>
      </c>
      <c r="AF37" s="990"/>
      <c r="AG37" s="990"/>
      <c r="AH37" s="990"/>
      <c r="AI37" s="990" t="s">
        <v>21</v>
      </c>
      <c r="AJ37" s="990"/>
      <c r="AK37" s="990"/>
      <c r="AL37" s="455"/>
      <c r="AM37" s="990" t="s">
        <v>45</v>
      </c>
      <c r="AN37" s="990"/>
      <c r="AO37" s="990"/>
      <c r="AP37" s="455"/>
      <c r="AQ37" s="216" t="s">
        <v>46</v>
      </c>
      <c r="AR37" s="200"/>
      <c r="AS37" s="200"/>
      <c r="AT37" s="201"/>
      <c r="AU37" s="370" t="s">
        <v>47</v>
      </c>
      <c r="AV37" s="370"/>
      <c r="AW37" s="370"/>
      <c r="AX37" s="371"/>
      <c r="AY37" s="34">
        <f>COUNTA($G$39)</f>
        <v>0</v>
      </c>
    </row>
    <row r="38" spans="1:51" ht="18.75"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999"/>
      <c r="Z38" s="1000"/>
      <c r="AA38" s="1001"/>
      <c r="AB38" s="1005"/>
      <c r="AC38" s="1006"/>
      <c r="AD38" s="1007"/>
      <c r="AE38" s="387"/>
      <c r="AF38" s="387"/>
      <c r="AG38" s="387"/>
      <c r="AH38" s="387"/>
      <c r="AI38" s="387"/>
      <c r="AJ38" s="387"/>
      <c r="AK38" s="387"/>
      <c r="AL38" s="333"/>
      <c r="AM38" s="387"/>
      <c r="AN38" s="387"/>
      <c r="AO38" s="387"/>
      <c r="AP38" s="333"/>
      <c r="AQ38" s="271"/>
      <c r="AR38" s="272"/>
      <c r="AS38" s="180" t="s">
        <v>48</v>
      </c>
      <c r="AT38" s="203"/>
      <c r="AU38" s="272"/>
      <c r="AV38" s="272"/>
      <c r="AW38" s="376" t="s">
        <v>49</v>
      </c>
      <c r="AX38" s="377"/>
      <c r="AY38" s="34">
        <f>$AY$37</f>
        <v>0</v>
      </c>
    </row>
    <row r="39" spans="1:51" ht="22.5" customHeight="1">
      <c r="A39" s="512"/>
      <c r="B39" s="510"/>
      <c r="C39" s="510"/>
      <c r="D39" s="510"/>
      <c r="E39" s="510"/>
      <c r="F39" s="511"/>
      <c r="G39" s="537"/>
      <c r="H39" s="1008"/>
      <c r="I39" s="1008"/>
      <c r="J39" s="1008"/>
      <c r="K39" s="1008"/>
      <c r="L39" s="1008"/>
      <c r="M39" s="1008"/>
      <c r="N39" s="1008"/>
      <c r="O39" s="1009"/>
      <c r="P39" s="192"/>
      <c r="Q39" s="1016"/>
      <c r="R39" s="1016"/>
      <c r="S39" s="1016"/>
      <c r="T39" s="1016"/>
      <c r="U39" s="1016"/>
      <c r="V39" s="1016"/>
      <c r="W39" s="1016"/>
      <c r="X39" s="1017"/>
      <c r="Y39" s="994" t="s">
        <v>50</v>
      </c>
      <c r="Z39" s="995"/>
      <c r="AA39" s="996"/>
      <c r="AB39" s="548"/>
      <c r="AC39" s="997"/>
      <c r="AD39" s="997"/>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4" t="s">
        <v>51</v>
      </c>
      <c r="Z40" s="991"/>
      <c r="AA40" s="992"/>
      <c r="AB40" s="519"/>
      <c r="AC40" s="993"/>
      <c r="AD40" s="993"/>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8" t="s">
        <v>53</v>
      </c>
      <c r="AC41" s="1023"/>
      <c r="AD41" s="1023"/>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9" t="s">
        <v>41</v>
      </c>
      <c r="B44" s="510"/>
      <c r="C44" s="510"/>
      <c r="D44" s="510"/>
      <c r="E44" s="510"/>
      <c r="F44" s="511"/>
      <c r="G44" s="790" t="s">
        <v>42</v>
      </c>
      <c r="H44" s="775"/>
      <c r="I44" s="775"/>
      <c r="J44" s="775"/>
      <c r="K44" s="775"/>
      <c r="L44" s="775"/>
      <c r="M44" s="775"/>
      <c r="N44" s="775"/>
      <c r="O44" s="776"/>
      <c r="P44" s="774" t="s">
        <v>43</v>
      </c>
      <c r="Q44" s="775"/>
      <c r="R44" s="775"/>
      <c r="S44" s="775"/>
      <c r="T44" s="775"/>
      <c r="U44" s="775"/>
      <c r="V44" s="775"/>
      <c r="W44" s="775"/>
      <c r="X44" s="776"/>
      <c r="Y44" s="998"/>
      <c r="Z44" s="410"/>
      <c r="AA44" s="411"/>
      <c r="AB44" s="1002" t="s">
        <v>44</v>
      </c>
      <c r="AC44" s="1003"/>
      <c r="AD44" s="1004"/>
      <c r="AE44" s="990" t="s">
        <v>20</v>
      </c>
      <c r="AF44" s="990"/>
      <c r="AG44" s="990"/>
      <c r="AH44" s="990"/>
      <c r="AI44" s="990" t="s">
        <v>21</v>
      </c>
      <c r="AJ44" s="990"/>
      <c r="AK44" s="990"/>
      <c r="AL44" s="455"/>
      <c r="AM44" s="990" t="s">
        <v>45</v>
      </c>
      <c r="AN44" s="990"/>
      <c r="AO44" s="990"/>
      <c r="AP44" s="455"/>
      <c r="AQ44" s="216" t="s">
        <v>46</v>
      </c>
      <c r="AR44" s="200"/>
      <c r="AS44" s="200"/>
      <c r="AT44" s="201"/>
      <c r="AU44" s="370" t="s">
        <v>47</v>
      </c>
      <c r="AV44" s="370"/>
      <c r="AW44" s="370"/>
      <c r="AX44" s="371"/>
      <c r="AY44" s="34">
        <f>COUNTA($G$46)</f>
        <v>0</v>
      </c>
    </row>
    <row r="45" spans="1:51" ht="18.75"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999"/>
      <c r="Z45" s="1000"/>
      <c r="AA45" s="1001"/>
      <c r="AB45" s="1005"/>
      <c r="AC45" s="1006"/>
      <c r="AD45" s="1007"/>
      <c r="AE45" s="387"/>
      <c r="AF45" s="387"/>
      <c r="AG45" s="387"/>
      <c r="AH45" s="387"/>
      <c r="AI45" s="387"/>
      <c r="AJ45" s="387"/>
      <c r="AK45" s="387"/>
      <c r="AL45" s="333"/>
      <c r="AM45" s="387"/>
      <c r="AN45" s="387"/>
      <c r="AO45" s="387"/>
      <c r="AP45" s="333"/>
      <c r="AQ45" s="271"/>
      <c r="AR45" s="272"/>
      <c r="AS45" s="180" t="s">
        <v>48</v>
      </c>
      <c r="AT45" s="203"/>
      <c r="AU45" s="272"/>
      <c r="AV45" s="272"/>
      <c r="AW45" s="376" t="s">
        <v>49</v>
      </c>
      <c r="AX45" s="377"/>
      <c r="AY45" s="34">
        <f>$AY$44</f>
        <v>0</v>
      </c>
    </row>
    <row r="46" spans="1:51" ht="22.5" customHeight="1">
      <c r="A46" s="512"/>
      <c r="B46" s="510"/>
      <c r="C46" s="510"/>
      <c r="D46" s="510"/>
      <c r="E46" s="510"/>
      <c r="F46" s="511"/>
      <c r="G46" s="537"/>
      <c r="H46" s="1008"/>
      <c r="I46" s="1008"/>
      <c r="J46" s="1008"/>
      <c r="K46" s="1008"/>
      <c r="L46" s="1008"/>
      <c r="M46" s="1008"/>
      <c r="N46" s="1008"/>
      <c r="O46" s="1009"/>
      <c r="P46" s="192"/>
      <c r="Q46" s="1016"/>
      <c r="R46" s="1016"/>
      <c r="S46" s="1016"/>
      <c r="T46" s="1016"/>
      <c r="U46" s="1016"/>
      <c r="V46" s="1016"/>
      <c r="W46" s="1016"/>
      <c r="X46" s="1017"/>
      <c r="Y46" s="994" t="s">
        <v>50</v>
      </c>
      <c r="Z46" s="995"/>
      <c r="AA46" s="996"/>
      <c r="AB46" s="548"/>
      <c r="AC46" s="997"/>
      <c r="AD46" s="997"/>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4" t="s">
        <v>51</v>
      </c>
      <c r="Z47" s="991"/>
      <c r="AA47" s="992"/>
      <c r="AB47" s="519"/>
      <c r="AC47" s="993"/>
      <c r="AD47" s="993"/>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8" t="s">
        <v>53</v>
      </c>
      <c r="AC48" s="1023"/>
      <c r="AD48" s="1023"/>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9" t="s">
        <v>41</v>
      </c>
      <c r="B51" s="510"/>
      <c r="C51" s="510"/>
      <c r="D51" s="510"/>
      <c r="E51" s="510"/>
      <c r="F51" s="511"/>
      <c r="G51" s="790" t="s">
        <v>42</v>
      </c>
      <c r="H51" s="775"/>
      <c r="I51" s="775"/>
      <c r="J51" s="775"/>
      <c r="K51" s="775"/>
      <c r="L51" s="775"/>
      <c r="M51" s="775"/>
      <c r="N51" s="775"/>
      <c r="O51" s="776"/>
      <c r="P51" s="774" t="s">
        <v>43</v>
      </c>
      <c r="Q51" s="775"/>
      <c r="R51" s="775"/>
      <c r="S51" s="775"/>
      <c r="T51" s="775"/>
      <c r="U51" s="775"/>
      <c r="V51" s="775"/>
      <c r="W51" s="775"/>
      <c r="X51" s="776"/>
      <c r="Y51" s="998"/>
      <c r="Z51" s="410"/>
      <c r="AA51" s="411"/>
      <c r="AB51" s="455" t="s">
        <v>44</v>
      </c>
      <c r="AC51" s="1003"/>
      <c r="AD51" s="1004"/>
      <c r="AE51" s="990" t="s">
        <v>20</v>
      </c>
      <c r="AF51" s="990"/>
      <c r="AG51" s="990"/>
      <c r="AH51" s="990"/>
      <c r="AI51" s="990" t="s">
        <v>21</v>
      </c>
      <c r="AJ51" s="990"/>
      <c r="AK51" s="990"/>
      <c r="AL51" s="455"/>
      <c r="AM51" s="990" t="s">
        <v>45</v>
      </c>
      <c r="AN51" s="990"/>
      <c r="AO51" s="990"/>
      <c r="AP51" s="455"/>
      <c r="AQ51" s="216" t="s">
        <v>46</v>
      </c>
      <c r="AR51" s="200"/>
      <c r="AS51" s="200"/>
      <c r="AT51" s="201"/>
      <c r="AU51" s="370" t="s">
        <v>47</v>
      </c>
      <c r="AV51" s="370"/>
      <c r="AW51" s="370"/>
      <c r="AX51" s="371"/>
      <c r="AY51" s="34">
        <f>COUNTA($G$53)</f>
        <v>0</v>
      </c>
    </row>
    <row r="52" spans="1:51" ht="18.75"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999"/>
      <c r="Z52" s="1000"/>
      <c r="AA52" s="1001"/>
      <c r="AB52" s="1005"/>
      <c r="AC52" s="1006"/>
      <c r="AD52" s="1007"/>
      <c r="AE52" s="387"/>
      <c r="AF52" s="387"/>
      <c r="AG52" s="387"/>
      <c r="AH52" s="387"/>
      <c r="AI52" s="387"/>
      <c r="AJ52" s="387"/>
      <c r="AK52" s="387"/>
      <c r="AL52" s="333"/>
      <c r="AM52" s="387"/>
      <c r="AN52" s="387"/>
      <c r="AO52" s="387"/>
      <c r="AP52" s="333"/>
      <c r="AQ52" s="271"/>
      <c r="AR52" s="272"/>
      <c r="AS52" s="180" t="s">
        <v>48</v>
      </c>
      <c r="AT52" s="203"/>
      <c r="AU52" s="272"/>
      <c r="AV52" s="272"/>
      <c r="AW52" s="376" t="s">
        <v>49</v>
      </c>
      <c r="AX52" s="377"/>
      <c r="AY52" s="34">
        <f>$AY$51</f>
        <v>0</v>
      </c>
    </row>
    <row r="53" spans="1:51" ht="22.5" customHeight="1">
      <c r="A53" s="512"/>
      <c r="B53" s="510"/>
      <c r="C53" s="510"/>
      <c r="D53" s="510"/>
      <c r="E53" s="510"/>
      <c r="F53" s="511"/>
      <c r="G53" s="537"/>
      <c r="H53" s="1008"/>
      <c r="I53" s="1008"/>
      <c r="J53" s="1008"/>
      <c r="K53" s="1008"/>
      <c r="L53" s="1008"/>
      <c r="M53" s="1008"/>
      <c r="N53" s="1008"/>
      <c r="O53" s="1009"/>
      <c r="P53" s="192"/>
      <c r="Q53" s="1016"/>
      <c r="R53" s="1016"/>
      <c r="S53" s="1016"/>
      <c r="T53" s="1016"/>
      <c r="U53" s="1016"/>
      <c r="V53" s="1016"/>
      <c r="W53" s="1016"/>
      <c r="X53" s="1017"/>
      <c r="Y53" s="994" t="s">
        <v>50</v>
      </c>
      <c r="Z53" s="995"/>
      <c r="AA53" s="996"/>
      <c r="AB53" s="548"/>
      <c r="AC53" s="997"/>
      <c r="AD53" s="997"/>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4" t="s">
        <v>51</v>
      </c>
      <c r="Z54" s="991"/>
      <c r="AA54" s="992"/>
      <c r="AB54" s="519"/>
      <c r="AC54" s="993"/>
      <c r="AD54" s="993"/>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8" t="s">
        <v>53</v>
      </c>
      <c r="AC55" s="1023"/>
      <c r="AD55" s="1023"/>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9" t="s">
        <v>41</v>
      </c>
      <c r="B58" s="510"/>
      <c r="C58" s="510"/>
      <c r="D58" s="510"/>
      <c r="E58" s="510"/>
      <c r="F58" s="511"/>
      <c r="G58" s="790" t="s">
        <v>42</v>
      </c>
      <c r="H58" s="775"/>
      <c r="I58" s="775"/>
      <c r="J58" s="775"/>
      <c r="K58" s="775"/>
      <c r="L58" s="775"/>
      <c r="M58" s="775"/>
      <c r="N58" s="775"/>
      <c r="O58" s="776"/>
      <c r="P58" s="774" t="s">
        <v>43</v>
      </c>
      <c r="Q58" s="775"/>
      <c r="R58" s="775"/>
      <c r="S58" s="775"/>
      <c r="T58" s="775"/>
      <c r="U58" s="775"/>
      <c r="V58" s="775"/>
      <c r="W58" s="775"/>
      <c r="X58" s="776"/>
      <c r="Y58" s="998"/>
      <c r="Z58" s="410"/>
      <c r="AA58" s="411"/>
      <c r="AB58" s="1002" t="s">
        <v>44</v>
      </c>
      <c r="AC58" s="1003"/>
      <c r="AD58" s="1004"/>
      <c r="AE58" s="990" t="s">
        <v>20</v>
      </c>
      <c r="AF58" s="990"/>
      <c r="AG58" s="990"/>
      <c r="AH58" s="990"/>
      <c r="AI58" s="990" t="s">
        <v>21</v>
      </c>
      <c r="AJ58" s="990"/>
      <c r="AK58" s="990"/>
      <c r="AL58" s="455"/>
      <c r="AM58" s="990" t="s">
        <v>45</v>
      </c>
      <c r="AN58" s="990"/>
      <c r="AO58" s="990"/>
      <c r="AP58" s="455"/>
      <c r="AQ58" s="216" t="s">
        <v>46</v>
      </c>
      <c r="AR58" s="200"/>
      <c r="AS58" s="200"/>
      <c r="AT58" s="201"/>
      <c r="AU58" s="370" t="s">
        <v>47</v>
      </c>
      <c r="AV58" s="370"/>
      <c r="AW58" s="370"/>
      <c r="AX58" s="371"/>
      <c r="AY58" s="34">
        <f>COUNTA($G$60)</f>
        <v>0</v>
      </c>
    </row>
    <row r="59" spans="1:51" ht="18.75"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999"/>
      <c r="Z59" s="1000"/>
      <c r="AA59" s="1001"/>
      <c r="AB59" s="1005"/>
      <c r="AC59" s="1006"/>
      <c r="AD59" s="1007"/>
      <c r="AE59" s="387"/>
      <c r="AF59" s="387"/>
      <c r="AG59" s="387"/>
      <c r="AH59" s="387"/>
      <c r="AI59" s="387"/>
      <c r="AJ59" s="387"/>
      <c r="AK59" s="387"/>
      <c r="AL59" s="333"/>
      <c r="AM59" s="387"/>
      <c r="AN59" s="387"/>
      <c r="AO59" s="387"/>
      <c r="AP59" s="333"/>
      <c r="AQ59" s="271"/>
      <c r="AR59" s="272"/>
      <c r="AS59" s="180" t="s">
        <v>48</v>
      </c>
      <c r="AT59" s="203"/>
      <c r="AU59" s="272"/>
      <c r="AV59" s="272"/>
      <c r="AW59" s="376" t="s">
        <v>49</v>
      </c>
      <c r="AX59" s="377"/>
      <c r="AY59" s="34">
        <f>$AY$58</f>
        <v>0</v>
      </c>
    </row>
    <row r="60" spans="1:51" ht="22.5" customHeight="1">
      <c r="A60" s="512"/>
      <c r="B60" s="510"/>
      <c r="C60" s="510"/>
      <c r="D60" s="510"/>
      <c r="E60" s="510"/>
      <c r="F60" s="511"/>
      <c r="G60" s="537"/>
      <c r="H60" s="1008"/>
      <c r="I60" s="1008"/>
      <c r="J60" s="1008"/>
      <c r="K60" s="1008"/>
      <c r="L60" s="1008"/>
      <c r="M60" s="1008"/>
      <c r="N60" s="1008"/>
      <c r="O60" s="1009"/>
      <c r="P60" s="192"/>
      <c r="Q60" s="1016"/>
      <c r="R60" s="1016"/>
      <c r="S60" s="1016"/>
      <c r="T60" s="1016"/>
      <c r="U60" s="1016"/>
      <c r="V60" s="1016"/>
      <c r="W60" s="1016"/>
      <c r="X60" s="1017"/>
      <c r="Y60" s="994" t="s">
        <v>50</v>
      </c>
      <c r="Z60" s="995"/>
      <c r="AA60" s="996"/>
      <c r="AB60" s="548"/>
      <c r="AC60" s="997"/>
      <c r="AD60" s="997"/>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4" t="s">
        <v>51</v>
      </c>
      <c r="Z61" s="991"/>
      <c r="AA61" s="992"/>
      <c r="AB61" s="519"/>
      <c r="AC61" s="993"/>
      <c r="AD61" s="993"/>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8" t="s">
        <v>53</v>
      </c>
      <c r="AC62" s="1023"/>
      <c r="AD62" s="1023"/>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9" t="s">
        <v>41</v>
      </c>
      <c r="B65" s="510"/>
      <c r="C65" s="510"/>
      <c r="D65" s="510"/>
      <c r="E65" s="510"/>
      <c r="F65" s="511"/>
      <c r="G65" s="790" t="s">
        <v>42</v>
      </c>
      <c r="H65" s="775"/>
      <c r="I65" s="775"/>
      <c r="J65" s="775"/>
      <c r="K65" s="775"/>
      <c r="L65" s="775"/>
      <c r="M65" s="775"/>
      <c r="N65" s="775"/>
      <c r="O65" s="776"/>
      <c r="P65" s="774" t="s">
        <v>43</v>
      </c>
      <c r="Q65" s="775"/>
      <c r="R65" s="775"/>
      <c r="S65" s="775"/>
      <c r="T65" s="775"/>
      <c r="U65" s="775"/>
      <c r="V65" s="775"/>
      <c r="W65" s="775"/>
      <c r="X65" s="776"/>
      <c r="Y65" s="998"/>
      <c r="Z65" s="410"/>
      <c r="AA65" s="411"/>
      <c r="AB65" s="1002" t="s">
        <v>44</v>
      </c>
      <c r="AC65" s="1003"/>
      <c r="AD65" s="1004"/>
      <c r="AE65" s="990" t="s">
        <v>20</v>
      </c>
      <c r="AF65" s="990"/>
      <c r="AG65" s="990"/>
      <c r="AH65" s="990"/>
      <c r="AI65" s="990" t="s">
        <v>21</v>
      </c>
      <c r="AJ65" s="990"/>
      <c r="AK65" s="990"/>
      <c r="AL65" s="455"/>
      <c r="AM65" s="990" t="s">
        <v>45</v>
      </c>
      <c r="AN65" s="990"/>
      <c r="AO65" s="990"/>
      <c r="AP65" s="455"/>
      <c r="AQ65" s="216" t="s">
        <v>46</v>
      </c>
      <c r="AR65" s="200"/>
      <c r="AS65" s="200"/>
      <c r="AT65" s="201"/>
      <c r="AU65" s="370" t="s">
        <v>47</v>
      </c>
      <c r="AV65" s="370"/>
      <c r="AW65" s="370"/>
      <c r="AX65" s="371"/>
      <c r="AY65" s="34">
        <f>COUNTA($G$67)</f>
        <v>0</v>
      </c>
    </row>
    <row r="66" spans="1:51" ht="18.75" customHeight="1">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999"/>
      <c r="Z66" s="1000"/>
      <c r="AA66" s="1001"/>
      <c r="AB66" s="1005"/>
      <c r="AC66" s="1006"/>
      <c r="AD66" s="1007"/>
      <c r="AE66" s="387"/>
      <c r="AF66" s="387"/>
      <c r="AG66" s="387"/>
      <c r="AH66" s="387"/>
      <c r="AI66" s="387"/>
      <c r="AJ66" s="387"/>
      <c r="AK66" s="387"/>
      <c r="AL66" s="333"/>
      <c r="AM66" s="387"/>
      <c r="AN66" s="387"/>
      <c r="AO66" s="387"/>
      <c r="AP66" s="333"/>
      <c r="AQ66" s="271"/>
      <c r="AR66" s="272"/>
      <c r="AS66" s="180" t="s">
        <v>48</v>
      </c>
      <c r="AT66" s="203"/>
      <c r="AU66" s="272"/>
      <c r="AV66" s="272"/>
      <c r="AW66" s="376" t="s">
        <v>49</v>
      </c>
      <c r="AX66" s="377"/>
      <c r="AY66" s="34">
        <f>$AY$65</f>
        <v>0</v>
      </c>
    </row>
    <row r="67" spans="1:51" ht="22.5" customHeight="1">
      <c r="A67" s="512"/>
      <c r="B67" s="510"/>
      <c r="C67" s="510"/>
      <c r="D67" s="510"/>
      <c r="E67" s="510"/>
      <c r="F67" s="511"/>
      <c r="G67" s="537"/>
      <c r="H67" s="1008"/>
      <c r="I67" s="1008"/>
      <c r="J67" s="1008"/>
      <c r="K67" s="1008"/>
      <c r="L67" s="1008"/>
      <c r="M67" s="1008"/>
      <c r="N67" s="1008"/>
      <c r="O67" s="1009"/>
      <c r="P67" s="192"/>
      <c r="Q67" s="1016"/>
      <c r="R67" s="1016"/>
      <c r="S67" s="1016"/>
      <c r="T67" s="1016"/>
      <c r="U67" s="1016"/>
      <c r="V67" s="1016"/>
      <c r="W67" s="1016"/>
      <c r="X67" s="1017"/>
      <c r="Y67" s="994" t="s">
        <v>50</v>
      </c>
      <c r="Z67" s="995"/>
      <c r="AA67" s="996"/>
      <c r="AB67" s="548"/>
      <c r="AC67" s="997"/>
      <c r="AD67" s="997"/>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4" t="s">
        <v>51</v>
      </c>
      <c r="Z68" s="991"/>
      <c r="AA68" s="992"/>
      <c r="AB68" s="519"/>
      <c r="AC68" s="993"/>
      <c r="AD68" s="993"/>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4" t="s">
        <v>52</v>
      </c>
      <c r="Z69" s="991"/>
      <c r="AA69" s="992"/>
      <c r="AB69" s="494" t="s">
        <v>53</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6" t="s">
        <v>621</v>
      </c>
      <c r="H2" s="437"/>
      <c r="I2" s="437"/>
      <c r="J2" s="437"/>
      <c r="K2" s="437"/>
      <c r="L2" s="437"/>
      <c r="M2" s="437"/>
      <c r="N2" s="437"/>
      <c r="O2" s="437"/>
      <c r="P2" s="437"/>
      <c r="Q2" s="437"/>
      <c r="R2" s="437"/>
      <c r="S2" s="437"/>
      <c r="T2" s="437"/>
      <c r="U2" s="437"/>
      <c r="V2" s="437"/>
      <c r="W2" s="437"/>
      <c r="X2" s="437"/>
      <c r="Y2" s="437"/>
      <c r="Z2" s="437"/>
      <c r="AA2" s="437"/>
      <c r="AB2" s="438"/>
      <c r="AC2" s="436"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40" t="s">
        <v>166</v>
      </c>
      <c r="H3" s="441"/>
      <c r="I3" s="441"/>
      <c r="J3" s="441"/>
      <c r="K3" s="441"/>
      <c r="L3" s="442" t="s">
        <v>167</v>
      </c>
      <c r="M3" s="441"/>
      <c r="N3" s="441"/>
      <c r="O3" s="441"/>
      <c r="P3" s="441"/>
      <c r="Q3" s="441"/>
      <c r="R3" s="441"/>
      <c r="S3" s="441"/>
      <c r="T3" s="441"/>
      <c r="U3" s="441"/>
      <c r="V3" s="441"/>
      <c r="W3" s="441"/>
      <c r="X3" s="443"/>
      <c r="Y3" s="433" t="s">
        <v>168</v>
      </c>
      <c r="Z3" s="434"/>
      <c r="AA3" s="434"/>
      <c r="AB3" s="444"/>
      <c r="AC3" s="440" t="s">
        <v>166</v>
      </c>
      <c r="AD3" s="441"/>
      <c r="AE3" s="441"/>
      <c r="AF3" s="441"/>
      <c r="AG3" s="441"/>
      <c r="AH3" s="442" t="s">
        <v>167</v>
      </c>
      <c r="AI3" s="441"/>
      <c r="AJ3" s="441"/>
      <c r="AK3" s="441"/>
      <c r="AL3" s="441"/>
      <c r="AM3" s="441"/>
      <c r="AN3" s="441"/>
      <c r="AO3" s="441"/>
      <c r="AP3" s="441"/>
      <c r="AQ3" s="441"/>
      <c r="AR3" s="441"/>
      <c r="AS3" s="441"/>
      <c r="AT3" s="443"/>
      <c r="AU3" s="433" t="s">
        <v>168</v>
      </c>
      <c r="AV3" s="434"/>
      <c r="AW3" s="434"/>
      <c r="AX3" s="435"/>
      <c r="AY3" s="34">
        <f>$AY$2</f>
        <v>0</v>
      </c>
    </row>
    <row r="4" spans="1:51" ht="24.75" customHeight="1">
      <c r="A4" s="1030"/>
      <c r="B4" s="1031"/>
      <c r="C4" s="1031"/>
      <c r="D4" s="1031"/>
      <c r="E4" s="1031"/>
      <c r="F4" s="103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0"/>
      <c r="B14" s="1031"/>
      <c r="C14" s="1031"/>
      <c r="D14" s="1031"/>
      <c r="E14" s="1031"/>
      <c r="F14" s="1032"/>
      <c r="G14" s="407" t="s">
        <v>31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0"/>
      <c r="B15" s="1031"/>
      <c r="C15" s="1031"/>
      <c r="D15" s="1031"/>
      <c r="E15" s="1031"/>
      <c r="F15" s="1032"/>
      <c r="G15" s="436" t="s">
        <v>623</v>
      </c>
      <c r="H15" s="437"/>
      <c r="I15" s="437"/>
      <c r="J15" s="437"/>
      <c r="K15" s="437"/>
      <c r="L15" s="437"/>
      <c r="M15" s="437"/>
      <c r="N15" s="437"/>
      <c r="O15" s="437"/>
      <c r="P15" s="437"/>
      <c r="Q15" s="437"/>
      <c r="R15" s="437"/>
      <c r="S15" s="437"/>
      <c r="T15" s="437"/>
      <c r="U15" s="437"/>
      <c r="V15" s="437"/>
      <c r="W15" s="437"/>
      <c r="X15" s="437"/>
      <c r="Y15" s="437"/>
      <c r="Z15" s="437"/>
      <c r="AA15" s="437"/>
      <c r="AB15" s="438"/>
      <c r="AC15" s="436" t="s">
        <v>624</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c r="A16" s="1030"/>
      <c r="B16" s="1031"/>
      <c r="C16" s="1031"/>
      <c r="D16" s="1031"/>
      <c r="E16" s="1031"/>
      <c r="F16" s="1032"/>
      <c r="G16" s="440" t="s">
        <v>166</v>
      </c>
      <c r="H16" s="441"/>
      <c r="I16" s="441"/>
      <c r="J16" s="441"/>
      <c r="K16" s="441"/>
      <c r="L16" s="442" t="s">
        <v>167</v>
      </c>
      <c r="M16" s="441"/>
      <c r="N16" s="441"/>
      <c r="O16" s="441"/>
      <c r="P16" s="441"/>
      <c r="Q16" s="441"/>
      <c r="R16" s="441"/>
      <c r="S16" s="441"/>
      <c r="T16" s="441"/>
      <c r="U16" s="441"/>
      <c r="V16" s="441"/>
      <c r="W16" s="441"/>
      <c r="X16" s="443"/>
      <c r="Y16" s="433" t="s">
        <v>168</v>
      </c>
      <c r="Z16" s="434"/>
      <c r="AA16" s="434"/>
      <c r="AB16" s="444"/>
      <c r="AC16" s="440" t="s">
        <v>166</v>
      </c>
      <c r="AD16" s="441"/>
      <c r="AE16" s="441"/>
      <c r="AF16" s="441"/>
      <c r="AG16" s="441"/>
      <c r="AH16" s="442" t="s">
        <v>167</v>
      </c>
      <c r="AI16" s="441"/>
      <c r="AJ16" s="441"/>
      <c r="AK16" s="441"/>
      <c r="AL16" s="441"/>
      <c r="AM16" s="441"/>
      <c r="AN16" s="441"/>
      <c r="AO16" s="441"/>
      <c r="AP16" s="441"/>
      <c r="AQ16" s="441"/>
      <c r="AR16" s="441"/>
      <c r="AS16" s="441"/>
      <c r="AT16" s="443"/>
      <c r="AU16" s="433" t="s">
        <v>168</v>
      </c>
      <c r="AV16" s="434"/>
      <c r="AW16" s="434"/>
      <c r="AX16" s="435"/>
      <c r="AY16" s="34">
        <f>$AY$15</f>
        <v>0</v>
      </c>
    </row>
    <row r="17" spans="1:51" ht="24.75" customHeight="1">
      <c r="A17" s="1030"/>
      <c r="B17" s="1031"/>
      <c r="C17" s="1031"/>
      <c r="D17" s="1031"/>
      <c r="E17" s="1031"/>
      <c r="F17" s="103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0"/>
      <c r="B27" s="1031"/>
      <c r="C27" s="1031"/>
      <c r="D27" s="1031"/>
      <c r="E27" s="1031"/>
      <c r="F27" s="1032"/>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0"/>
      <c r="B28" s="1031"/>
      <c r="C28" s="1031"/>
      <c r="D28" s="1031"/>
      <c r="E28" s="1031"/>
      <c r="F28" s="1032"/>
      <c r="G28" s="436" t="s">
        <v>625</v>
      </c>
      <c r="H28" s="437"/>
      <c r="I28" s="437"/>
      <c r="J28" s="437"/>
      <c r="K28" s="437"/>
      <c r="L28" s="437"/>
      <c r="M28" s="437"/>
      <c r="N28" s="437"/>
      <c r="O28" s="437"/>
      <c r="P28" s="437"/>
      <c r="Q28" s="437"/>
      <c r="R28" s="437"/>
      <c r="S28" s="437"/>
      <c r="T28" s="437"/>
      <c r="U28" s="437"/>
      <c r="V28" s="437"/>
      <c r="W28" s="437"/>
      <c r="X28" s="437"/>
      <c r="Y28" s="437"/>
      <c r="Z28" s="437"/>
      <c r="AA28" s="437"/>
      <c r="AB28" s="438"/>
      <c r="AC28" s="436" t="s">
        <v>626</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c r="A29" s="1030"/>
      <c r="B29" s="1031"/>
      <c r="C29" s="1031"/>
      <c r="D29" s="1031"/>
      <c r="E29" s="1031"/>
      <c r="F29" s="1032"/>
      <c r="G29" s="440" t="s">
        <v>166</v>
      </c>
      <c r="H29" s="441"/>
      <c r="I29" s="441"/>
      <c r="J29" s="441"/>
      <c r="K29" s="441"/>
      <c r="L29" s="442" t="s">
        <v>167</v>
      </c>
      <c r="M29" s="441"/>
      <c r="N29" s="441"/>
      <c r="O29" s="441"/>
      <c r="P29" s="441"/>
      <c r="Q29" s="441"/>
      <c r="R29" s="441"/>
      <c r="S29" s="441"/>
      <c r="T29" s="441"/>
      <c r="U29" s="441"/>
      <c r="V29" s="441"/>
      <c r="W29" s="441"/>
      <c r="X29" s="443"/>
      <c r="Y29" s="433" t="s">
        <v>168</v>
      </c>
      <c r="Z29" s="434"/>
      <c r="AA29" s="434"/>
      <c r="AB29" s="444"/>
      <c r="AC29" s="440" t="s">
        <v>166</v>
      </c>
      <c r="AD29" s="441"/>
      <c r="AE29" s="441"/>
      <c r="AF29" s="441"/>
      <c r="AG29" s="441"/>
      <c r="AH29" s="442" t="s">
        <v>167</v>
      </c>
      <c r="AI29" s="441"/>
      <c r="AJ29" s="441"/>
      <c r="AK29" s="441"/>
      <c r="AL29" s="441"/>
      <c r="AM29" s="441"/>
      <c r="AN29" s="441"/>
      <c r="AO29" s="441"/>
      <c r="AP29" s="441"/>
      <c r="AQ29" s="441"/>
      <c r="AR29" s="441"/>
      <c r="AS29" s="441"/>
      <c r="AT29" s="443"/>
      <c r="AU29" s="433" t="s">
        <v>168</v>
      </c>
      <c r="AV29" s="434"/>
      <c r="AW29" s="434"/>
      <c r="AX29" s="435"/>
      <c r="AY29" s="34">
        <f>$AY$28</f>
        <v>0</v>
      </c>
    </row>
    <row r="30" spans="1:51" ht="24.75" customHeight="1">
      <c r="A30" s="1030"/>
      <c r="B30" s="1031"/>
      <c r="C30" s="1031"/>
      <c r="D30" s="1031"/>
      <c r="E30" s="1031"/>
      <c r="F30" s="103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0"/>
      <c r="B40" s="1031"/>
      <c r="C40" s="1031"/>
      <c r="D40" s="1031"/>
      <c r="E40" s="1031"/>
      <c r="F40" s="1032"/>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0"/>
      <c r="B41" s="1031"/>
      <c r="C41" s="1031"/>
      <c r="D41" s="1031"/>
      <c r="E41" s="1031"/>
      <c r="F41" s="1032"/>
      <c r="G41" s="436" t="s">
        <v>627</v>
      </c>
      <c r="H41" s="437"/>
      <c r="I41" s="437"/>
      <c r="J41" s="437"/>
      <c r="K41" s="437"/>
      <c r="L41" s="437"/>
      <c r="M41" s="437"/>
      <c r="N41" s="437"/>
      <c r="O41" s="437"/>
      <c r="P41" s="437"/>
      <c r="Q41" s="437"/>
      <c r="R41" s="437"/>
      <c r="S41" s="437"/>
      <c r="T41" s="437"/>
      <c r="U41" s="437"/>
      <c r="V41" s="437"/>
      <c r="W41" s="437"/>
      <c r="X41" s="437"/>
      <c r="Y41" s="437"/>
      <c r="Z41" s="437"/>
      <c r="AA41" s="437"/>
      <c r="AB41" s="438"/>
      <c r="AC41" s="436" t="s">
        <v>628</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c r="A42" s="1030"/>
      <c r="B42" s="1031"/>
      <c r="C42" s="1031"/>
      <c r="D42" s="1031"/>
      <c r="E42" s="1031"/>
      <c r="F42" s="1032"/>
      <c r="G42" s="440" t="s">
        <v>166</v>
      </c>
      <c r="H42" s="441"/>
      <c r="I42" s="441"/>
      <c r="J42" s="441"/>
      <c r="K42" s="441"/>
      <c r="L42" s="442" t="s">
        <v>167</v>
      </c>
      <c r="M42" s="441"/>
      <c r="N42" s="441"/>
      <c r="O42" s="441"/>
      <c r="P42" s="441"/>
      <c r="Q42" s="441"/>
      <c r="R42" s="441"/>
      <c r="S42" s="441"/>
      <c r="T42" s="441"/>
      <c r="U42" s="441"/>
      <c r="V42" s="441"/>
      <c r="W42" s="441"/>
      <c r="X42" s="443"/>
      <c r="Y42" s="433" t="s">
        <v>168</v>
      </c>
      <c r="Z42" s="434"/>
      <c r="AA42" s="434"/>
      <c r="AB42" s="444"/>
      <c r="AC42" s="440" t="s">
        <v>166</v>
      </c>
      <c r="AD42" s="441"/>
      <c r="AE42" s="441"/>
      <c r="AF42" s="441"/>
      <c r="AG42" s="441"/>
      <c r="AH42" s="442" t="s">
        <v>167</v>
      </c>
      <c r="AI42" s="441"/>
      <c r="AJ42" s="441"/>
      <c r="AK42" s="441"/>
      <c r="AL42" s="441"/>
      <c r="AM42" s="441"/>
      <c r="AN42" s="441"/>
      <c r="AO42" s="441"/>
      <c r="AP42" s="441"/>
      <c r="AQ42" s="441"/>
      <c r="AR42" s="441"/>
      <c r="AS42" s="441"/>
      <c r="AT42" s="443"/>
      <c r="AU42" s="433" t="s">
        <v>168</v>
      </c>
      <c r="AV42" s="434"/>
      <c r="AW42" s="434"/>
      <c r="AX42" s="435"/>
      <c r="AY42" s="34">
        <f>$AY$41</f>
        <v>0</v>
      </c>
    </row>
    <row r="43" spans="1:51" ht="24.75" customHeight="1">
      <c r="A43" s="1030"/>
      <c r="B43" s="1031"/>
      <c r="C43" s="1031"/>
      <c r="D43" s="1031"/>
      <c r="E43" s="1031"/>
      <c r="F43" s="103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6" t="s">
        <v>629</v>
      </c>
      <c r="H55" s="437"/>
      <c r="I55" s="437"/>
      <c r="J55" s="437"/>
      <c r="K55" s="437"/>
      <c r="L55" s="437"/>
      <c r="M55" s="437"/>
      <c r="N55" s="437"/>
      <c r="O55" s="437"/>
      <c r="P55" s="437"/>
      <c r="Q55" s="437"/>
      <c r="R55" s="437"/>
      <c r="S55" s="437"/>
      <c r="T55" s="437"/>
      <c r="U55" s="437"/>
      <c r="V55" s="437"/>
      <c r="W55" s="437"/>
      <c r="X55" s="437"/>
      <c r="Y55" s="437"/>
      <c r="Z55" s="437"/>
      <c r="AA55" s="437"/>
      <c r="AB55" s="438"/>
      <c r="AC55" s="436" t="s">
        <v>630</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c r="A56" s="1030"/>
      <c r="B56" s="1031"/>
      <c r="C56" s="1031"/>
      <c r="D56" s="1031"/>
      <c r="E56" s="1031"/>
      <c r="F56" s="1032"/>
      <c r="G56" s="440" t="s">
        <v>166</v>
      </c>
      <c r="H56" s="441"/>
      <c r="I56" s="441"/>
      <c r="J56" s="441"/>
      <c r="K56" s="441"/>
      <c r="L56" s="442" t="s">
        <v>167</v>
      </c>
      <c r="M56" s="441"/>
      <c r="N56" s="441"/>
      <c r="O56" s="441"/>
      <c r="P56" s="441"/>
      <c r="Q56" s="441"/>
      <c r="R56" s="441"/>
      <c r="S56" s="441"/>
      <c r="T56" s="441"/>
      <c r="U56" s="441"/>
      <c r="V56" s="441"/>
      <c r="W56" s="441"/>
      <c r="X56" s="443"/>
      <c r="Y56" s="433" t="s">
        <v>168</v>
      </c>
      <c r="Z56" s="434"/>
      <c r="AA56" s="434"/>
      <c r="AB56" s="444"/>
      <c r="AC56" s="440" t="s">
        <v>166</v>
      </c>
      <c r="AD56" s="441"/>
      <c r="AE56" s="441"/>
      <c r="AF56" s="441"/>
      <c r="AG56" s="441"/>
      <c r="AH56" s="442" t="s">
        <v>167</v>
      </c>
      <c r="AI56" s="441"/>
      <c r="AJ56" s="441"/>
      <c r="AK56" s="441"/>
      <c r="AL56" s="441"/>
      <c r="AM56" s="441"/>
      <c r="AN56" s="441"/>
      <c r="AO56" s="441"/>
      <c r="AP56" s="441"/>
      <c r="AQ56" s="441"/>
      <c r="AR56" s="441"/>
      <c r="AS56" s="441"/>
      <c r="AT56" s="443"/>
      <c r="AU56" s="433" t="s">
        <v>168</v>
      </c>
      <c r="AV56" s="434"/>
      <c r="AW56" s="434"/>
      <c r="AX56" s="435"/>
      <c r="AY56" s="34">
        <f>$AY$55</f>
        <v>0</v>
      </c>
    </row>
    <row r="57" spans="1:51" ht="24.75" customHeight="1">
      <c r="A57" s="1030"/>
      <c r="B57" s="1031"/>
      <c r="C57" s="1031"/>
      <c r="D57" s="1031"/>
      <c r="E57" s="1031"/>
      <c r="F57" s="103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0"/>
      <c r="B67" s="1031"/>
      <c r="C67" s="1031"/>
      <c r="D67" s="1031"/>
      <c r="E67" s="1031"/>
      <c r="F67" s="1032"/>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0"/>
      <c r="B68" s="1031"/>
      <c r="C68" s="1031"/>
      <c r="D68" s="1031"/>
      <c r="E68" s="1031"/>
      <c r="F68" s="1032"/>
      <c r="G68" s="436" t="s">
        <v>631</v>
      </c>
      <c r="H68" s="437"/>
      <c r="I68" s="437"/>
      <c r="J68" s="437"/>
      <c r="K68" s="437"/>
      <c r="L68" s="437"/>
      <c r="M68" s="437"/>
      <c r="N68" s="437"/>
      <c r="O68" s="437"/>
      <c r="P68" s="437"/>
      <c r="Q68" s="437"/>
      <c r="R68" s="437"/>
      <c r="S68" s="437"/>
      <c r="T68" s="437"/>
      <c r="U68" s="437"/>
      <c r="V68" s="437"/>
      <c r="W68" s="437"/>
      <c r="X68" s="437"/>
      <c r="Y68" s="437"/>
      <c r="Z68" s="437"/>
      <c r="AA68" s="437"/>
      <c r="AB68" s="438"/>
      <c r="AC68" s="436" t="s">
        <v>632</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c r="A69" s="1030"/>
      <c r="B69" s="1031"/>
      <c r="C69" s="1031"/>
      <c r="D69" s="1031"/>
      <c r="E69" s="1031"/>
      <c r="F69" s="1032"/>
      <c r="G69" s="440" t="s">
        <v>166</v>
      </c>
      <c r="H69" s="441"/>
      <c r="I69" s="441"/>
      <c r="J69" s="441"/>
      <c r="K69" s="441"/>
      <c r="L69" s="442" t="s">
        <v>167</v>
      </c>
      <c r="M69" s="441"/>
      <c r="N69" s="441"/>
      <c r="O69" s="441"/>
      <c r="P69" s="441"/>
      <c r="Q69" s="441"/>
      <c r="R69" s="441"/>
      <c r="S69" s="441"/>
      <c r="T69" s="441"/>
      <c r="U69" s="441"/>
      <c r="V69" s="441"/>
      <c r="W69" s="441"/>
      <c r="X69" s="443"/>
      <c r="Y69" s="433" t="s">
        <v>168</v>
      </c>
      <c r="Z69" s="434"/>
      <c r="AA69" s="434"/>
      <c r="AB69" s="444"/>
      <c r="AC69" s="440" t="s">
        <v>166</v>
      </c>
      <c r="AD69" s="441"/>
      <c r="AE69" s="441"/>
      <c r="AF69" s="441"/>
      <c r="AG69" s="441"/>
      <c r="AH69" s="442" t="s">
        <v>167</v>
      </c>
      <c r="AI69" s="441"/>
      <c r="AJ69" s="441"/>
      <c r="AK69" s="441"/>
      <c r="AL69" s="441"/>
      <c r="AM69" s="441"/>
      <c r="AN69" s="441"/>
      <c r="AO69" s="441"/>
      <c r="AP69" s="441"/>
      <c r="AQ69" s="441"/>
      <c r="AR69" s="441"/>
      <c r="AS69" s="441"/>
      <c r="AT69" s="443"/>
      <c r="AU69" s="433" t="s">
        <v>168</v>
      </c>
      <c r="AV69" s="434"/>
      <c r="AW69" s="434"/>
      <c r="AX69" s="435"/>
      <c r="AY69" s="34">
        <f>$AY$68</f>
        <v>0</v>
      </c>
    </row>
    <row r="70" spans="1:51" ht="24.75" customHeight="1">
      <c r="A70" s="1030"/>
      <c r="B70" s="1031"/>
      <c r="C70" s="1031"/>
      <c r="D70" s="1031"/>
      <c r="E70" s="1031"/>
      <c r="F70" s="103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0"/>
      <c r="B80" s="1031"/>
      <c r="C80" s="1031"/>
      <c r="D80" s="1031"/>
      <c r="E80" s="1031"/>
      <c r="F80" s="1032"/>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0"/>
      <c r="B81" s="1031"/>
      <c r="C81" s="1031"/>
      <c r="D81" s="1031"/>
      <c r="E81" s="1031"/>
      <c r="F81" s="1032"/>
      <c r="G81" s="436" t="s">
        <v>633</v>
      </c>
      <c r="H81" s="437"/>
      <c r="I81" s="437"/>
      <c r="J81" s="437"/>
      <c r="K81" s="437"/>
      <c r="L81" s="437"/>
      <c r="M81" s="437"/>
      <c r="N81" s="437"/>
      <c r="O81" s="437"/>
      <c r="P81" s="437"/>
      <c r="Q81" s="437"/>
      <c r="R81" s="437"/>
      <c r="S81" s="437"/>
      <c r="T81" s="437"/>
      <c r="U81" s="437"/>
      <c r="V81" s="437"/>
      <c r="W81" s="437"/>
      <c r="X81" s="437"/>
      <c r="Y81" s="437"/>
      <c r="Z81" s="437"/>
      <c r="AA81" s="437"/>
      <c r="AB81" s="438"/>
      <c r="AC81" s="436" t="s">
        <v>634</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c r="A82" s="1030"/>
      <c r="B82" s="1031"/>
      <c r="C82" s="1031"/>
      <c r="D82" s="1031"/>
      <c r="E82" s="1031"/>
      <c r="F82" s="1032"/>
      <c r="G82" s="440" t="s">
        <v>166</v>
      </c>
      <c r="H82" s="441"/>
      <c r="I82" s="441"/>
      <c r="J82" s="441"/>
      <c r="K82" s="441"/>
      <c r="L82" s="442" t="s">
        <v>167</v>
      </c>
      <c r="M82" s="441"/>
      <c r="N82" s="441"/>
      <c r="O82" s="441"/>
      <c r="P82" s="441"/>
      <c r="Q82" s="441"/>
      <c r="R82" s="441"/>
      <c r="S82" s="441"/>
      <c r="T82" s="441"/>
      <c r="U82" s="441"/>
      <c r="V82" s="441"/>
      <c r="W82" s="441"/>
      <c r="X82" s="443"/>
      <c r="Y82" s="433" t="s">
        <v>168</v>
      </c>
      <c r="Z82" s="434"/>
      <c r="AA82" s="434"/>
      <c r="AB82" s="444"/>
      <c r="AC82" s="440" t="s">
        <v>166</v>
      </c>
      <c r="AD82" s="441"/>
      <c r="AE82" s="441"/>
      <c r="AF82" s="441"/>
      <c r="AG82" s="441"/>
      <c r="AH82" s="442" t="s">
        <v>167</v>
      </c>
      <c r="AI82" s="441"/>
      <c r="AJ82" s="441"/>
      <c r="AK82" s="441"/>
      <c r="AL82" s="441"/>
      <c r="AM82" s="441"/>
      <c r="AN82" s="441"/>
      <c r="AO82" s="441"/>
      <c r="AP82" s="441"/>
      <c r="AQ82" s="441"/>
      <c r="AR82" s="441"/>
      <c r="AS82" s="441"/>
      <c r="AT82" s="443"/>
      <c r="AU82" s="433" t="s">
        <v>168</v>
      </c>
      <c r="AV82" s="434"/>
      <c r="AW82" s="434"/>
      <c r="AX82" s="435"/>
      <c r="AY82" s="34">
        <f>$AY$81</f>
        <v>0</v>
      </c>
    </row>
    <row r="83" spans="1:51" ht="24.75" customHeight="1">
      <c r="A83" s="1030"/>
      <c r="B83" s="1031"/>
      <c r="C83" s="1031"/>
      <c r="D83" s="1031"/>
      <c r="E83" s="1031"/>
      <c r="F83" s="103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0"/>
      <c r="B93" s="1031"/>
      <c r="C93" s="1031"/>
      <c r="D93" s="1031"/>
      <c r="E93" s="1031"/>
      <c r="F93" s="1032"/>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0"/>
      <c r="B94" s="1031"/>
      <c r="C94" s="1031"/>
      <c r="D94" s="1031"/>
      <c r="E94" s="1031"/>
      <c r="F94" s="1032"/>
      <c r="G94" s="436" t="s">
        <v>635</v>
      </c>
      <c r="H94" s="437"/>
      <c r="I94" s="437"/>
      <c r="J94" s="437"/>
      <c r="K94" s="437"/>
      <c r="L94" s="437"/>
      <c r="M94" s="437"/>
      <c r="N94" s="437"/>
      <c r="O94" s="437"/>
      <c r="P94" s="437"/>
      <c r="Q94" s="437"/>
      <c r="R94" s="437"/>
      <c r="S94" s="437"/>
      <c r="T94" s="437"/>
      <c r="U94" s="437"/>
      <c r="V94" s="437"/>
      <c r="W94" s="437"/>
      <c r="X94" s="437"/>
      <c r="Y94" s="437"/>
      <c r="Z94" s="437"/>
      <c r="AA94" s="437"/>
      <c r="AB94" s="438"/>
      <c r="AC94" s="436" t="s">
        <v>636</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c r="A95" s="1030"/>
      <c r="B95" s="1031"/>
      <c r="C95" s="1031"/>
      <c r="D95" s="1031"/>
      <c r="E95" s="1031"/>
      <c r="F95" s="1032"/>
      <c r="G95" s="440" t="s">
        <v>166</v>
      </c>
      <c r="H95" s="441"/>
      <c r="I95" s="441"/>
      <c r="J95" s="441"/>
      <c r="K95" s="441"/>
      <c r="L95" s="442" t="s">
        <v>167</v>
      </c>
      <c r="M95" s="441"/>
      <c r="N95" s="441"/>
      <c r="O95" s="441"/>
      <c r="P95" s="441"/>
      <c r="Q95" s="441"/>
      <c r="R95" s="441"/>
      <c r="S95" s="441"/>
      <c r="T95" s="441"/>
      <c r="U95" s="441"/>
      <c r="V95" s="441"/>
      <c r="W95" s="441"/>
      <c r="X95" s="443"/>
      <c r="Y95" s="433" t="s">
        <v>168</v>
      </c>
      <c r="Z95" s="434"/>
      <c r="AA95" s="434"/>
      <c r="AB95" s="444"/>
      <c r="AC95" s="440" t="s">
        <v>166</v>
      </c>
      <c r="AD95" s="441"/>
      <c r="AE95" s="441"/>
      <c r="AF95" s="441"/>
      <c r="AG95" s="441"/>
      <c r="AH95" s="442" t="s">
        <v>167</v>
      </c>
      <c r="AI95" s="441"/>
      <c r="AJ95" s="441"/>
      <c r="AK95" s="441"/>
      <c r="AL95" s="441"/>
      <c r="AM95" s="441"/>
      <c r="AN95" s="441"/>
      <c r="AO95" s="441"/>
      <c r="AP95" s="441"/>
      <c r="AQ95" s="441"/>
      <c r="AR95" s="441"/>
      <c r="AS95" s="441"/>
      <c r="AT95" s="443"/>
      <c r="AU95" s="433" t="s">
        <v>168</v>
      </c>
      <c r="AV95" s="434"/>
      <c r="AW95" s="434"/>
      <c r="AX95" s="435"/>
      <c r="AY95" s="34">
        <f>$AY$94</f>
        <v>0</v>
      </c>
    </row>
    <row r="96" spans="1:51" ht="24.75" customHeight="1">
      <c r="A96" s="1030"/>
      <c r="B96" s="1031"/>
      <c r="C96" s="1031"/>
      <c r="D96" s="1031"/>
      <c r="E96" s="1031"/>
      <c r="F96" s="103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6" t="s">
        <v>637</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638</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c r="A109" s="1030"/>
      <c r="B109" s="1031"/>
      <c r="C109" s="1031"/>
      <c r="D109" s="1031"/>
      <c r="E109" s="1031"/>
      <c r="F109" s="1032"/>
      <c r="G109" s="440" t="s">
        <v>166</v>
      </c>
      <c r="H109" s="441"/>
      <c r="I109" s="441"/>
      <c r="J109" s="441"/>
      <c r="K109" s="441"/>
      <c r="L109" s="442" t="s">
        <v>167</v>
      </c>
      <c r="M109" s="441"/>
      <c r="N109" s="441"/>
      <c r="O109" s="441"/>
      <c r="P109" s="441"/>
      <c r="Q109" s="441"/>
      <c r="R109" s="441"/>
      <c r="S109" s="441"/>
      <c r="T109" s="441"/>
      <c r="U109" s="441"/>
      <c r="V109" s="441"/>
      <c r="W109" s="441"/>
      <c r="X109" s="443"/>
      <c r="Y109" s="433" t="s">
        <v>168</v>
      </c>
      <c r="Z109" s="434"/>
      <c r="AA109" s="434"/>
      <c r="AB109" s="444"/>
      <c r="AC109" s="440" t="s">
        <v>166</v>
      </c>
      <c r="AD109" s="441"/>
      <c r="AE109" s="441"/>
      <c r="AF109" s="441"/>
      <c r="AG109" s="441"/>
      <c r="AH109" s="442" t="s">
        <v>167</v>
      </c>
      <c r="AI109" s="441"/>
      <c r="AJ109" s="441"/>
      <c r="AK109" s="441"/>
      <c r="AL109" s="441"/>
      <c r="AM109" s="441"/>
      <c r="AN109" s="441"/>
      <c r="AO109" s="441"/>
      <c r="AP109" s="441"/>
      <c r="AQ109" s="441"/>
      <c r="AR109" s="441"/>
      <c r="AS109" s="441"/>
      <c r="AT109" s="443"/>
      <c r="AU109" s="433" t="s">
        <v>168</v>
      </c>
      <c r="AV109" s="434"/>
      <c r="AW109" s="434"/>
      <c r="AX109" s="435"/>
      <c r="AY109" s="34">
        <f>$AY$108</f>
        <v>0</v>
      </c>
    </row>
    <row r="110" spans="1:51" ht="24.75" customHeight="1">
      <c r="A110" s="1030"/>
      <c r="B110" s="1031"/>
      <c r="C110" s="1031"/>
      <c r="D110" s="1031"/>
      <c r="E110" s="1031"/>
      <c r="F110" s="103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0"/>
      <c r="B120" s="1031"/>
      <c r="C120" s="1031"/>
      <c r="D120" s="1031"/>
      <c r="E120" s="1031"/>
      <c r="F120" s="1032"/>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0"/>
      <c r="B121" s="1031"/>
      <c r="C121" s="1031"/>
      <c r="D121" s="1031"/>
      <c r="E121" s="1031"/>
      <c r="F121" s="1032"/>
      <c r="G121" s="436" t="s">
        <v>639</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640</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c r="A122" s="1030"/>
      <c r="B122" s="1031"/>
      <c r="C122" s="1031"/>
      <c r="D122" s="1031"/>
      <c r="E122" s="1031"/>
      <c r="F122" s="1032"/>
      <c r="G122" s="440" t="s">
        <v>166</v>
      </c>
      <c r="H122" s="441"/>
      <c r="I122" s="441"/>
      <c r="J122" s="441"/>
      <c r="K122" s="441"/>
      <c r="L122" s="442" t="s">
        <v>167</v>
      </c>
      <c r="M122" s="441"/>
      <c r="N122" s="441"/>
      <c r="O122" s="441"/>
      <c r="P122" s="441"/>
      <c r="Q122" s="441"/>
      <c r="R122" s="441"/>
      <c r="S122" s="441"/>
      <c r="T122" s="441"/>
      <c r="U122" s="441"/>
      <c r="V122" s="441"/>
      <c r="W122" s="441"/>
      <c r="X122" s="443"/>
      <c r="Y122" s="433" t="s">
        <v>168</v>
      </c>
      <c r="Z122" s="434"/>
      <c r="AA122" s="434"/>
      <c r="AB122" s="444"/>
      <c r="AC122" s="440" t="s">
        <v>166</v>
      </c>
      <c r="AD122" s="441"/>
      <c r="AE122" s="441"/>
      <c r="AF122" s="441"/>
      <c r="AG122" s="441"/>
      <c r="AH122" s="442" t="s">
        <v>167</v>
      </c>
      <c r="AI122" s="441"/>
      <c r="AJ122" s="441"/>
      <c r="AK122" s="441"/>
      <c r="AL122" s="441"/>
      <c r="AM122" s="441"/>
      <c r="AN122" s="441"/>
      <c r="AO122" s="441"/>
      <c r="AP122" s="441"/>
      <c r="AQ122" s="441"/>
      <c r="AR122" s="441"/>
      <c r="AS122" s="441"/>
      <c r="AT122" s="443"/>
      <c r="AU122" s="433" t="s">
        <v>168</v>
      </c>
      <c r="AV122" s="434"/>
      <c r="AW122" s="434"/>
      <c r="AX122" s="435"/>
      <c r="AY122" s="34">
        <f>$AY$121</f>
        <v>0</v>
      </c>
    </row>
    <row r="123" spans="1:51" ht="24.75" customHeight="1">
      <c r="A123" s="1030"/>
      <c r="B123" s="1031"/>
      <c r="C123" s="1031"/>
      <c r="D123" s="1031"/>
      <c r="E123" s="1031"/>
      <c r="F123" s="103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0"/>
      <c r="B133" s="1031"/>
      <c r="C133" s="1031"/>
      <c r="D133" s="1031"/>
      <c r="E133" s="1031"/>
      <c r="F133" s="1032"/>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0"/>
      <c r="B134" s="1031"/>
      <c r="C134" s="1031"/>
      <c r="D134" s="1031"/>
      <c r="E134" s="1031"/>
      <c r="F134" s="1032"/>
      <c r="G134" s="436" t="s">
        <v>641</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642</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c r="A135" s="1030"/>
      <c r="B135" s="1031"/>
      <c r="C135" s="1031"/>
      <c r="D135" s="1031"/>
      <c r="E135" s="1031"/>
      <c r="F135" s="1032"/>
      <c r="G135" s="440" t="s">
        <v>166</v>
      </c>
      <c r="H135" s="441"/>
      <c r="I135" s="441"/>
      <c r="J135" s="441"/>
      <c r="K135" s="441"/>
      <c r="L135" s="442" t="s">
        <v>167</v>
      </c>
      <c r="M135" s="441"/>
      <c r="N135" s="441"/>
      <c r="O135" s="441"/>
      <c r="P135" s="441"/>
      <c r="Q135" s="441"/>
      <c r="R135" s="441"/>
      <c r="S135" s="441"/>
      <c r="T135" s="441"/>
      <c r="U135" s="441"/>
      <c r="V135" s="441"/>
      <c r="W135" s="441"/>
      <c r="X135" s="443"/>
      <c r="Y135" s="433" t="s">
        <v>168</v>
      </c>
      <c r="Z135" s="434"/>
      <c r="AA135" s="434"/>
      <c r="AB135" s="444"/>
      <c r="AC135" s="440" t="s">
        <v>166</v>
      </c>
      <c r="AD135" s="441"/>
      <c r="AE135" s="441"/>
      <c r="AF135" s="441"/>
      <c r="AG135" s="441"/>
      <c r="AH135" s="442" t="s">
        <v>167</v>
      </c>
      <c r="AI135" s="441"/>
      <c r="AJ135" s="441"/>
      <c r="AK135" s="441"/>
      <c r="AL135" s="441"/>
      <c r="AM135" s="441"/>
      <c r="AN135" s="441"/>
      <c r="AO135" s="441"/>
      <c r="AP135" s="441"/>
      <c r="AQ135" s="441"/>
      <c r="AR135" s="441"/>
      <c r="AS135" s="441"/>
      <c r="AT135" s="443"/>
      <c r="AU135" s="433" t="s">
        <v>168</v>
      </c>
      <c r="AV135" s="434"/>
      <c r="AW135" s="434"/>
      <c r="AX135" s="435"/>
      <c r="AY135" s="34">
        <f>$AY$134</f>
        <v>0</v>
      </c>
    </row>
    <row r="136" spans="1:51" ht="24.75" customHeight="1">
      <c r="A136" s="1030"/>
      <c r="B136" s="1031"/>
      <c r="C136" s="1031"/>
      <c r="D136" s="1031"/>
      <c r="E136" s="1031"/>
      <c r="F136" s="103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0"/>
      <c r="B146" s="1031"/>
      <c r="C146" s="1031"/>
      <c r="D146" s="1031"/>
      <c r="E146" s="1031"/>
      <c r="F146" s="1032"/>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0"/>
      <c r="B147" s="1031"/>
      <c r="C147" s="1031"/>
      <c r="D147" s="1031"/>
      <c r="E147" s="1031"/>
      <c r="F147" s="1032"/>
      <c r="G147" s="436" t="s">
        <v>643</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644</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c r="A148" s="1030"/>
      <c r="B148" s="1031"/>
      <c r="C148" s="1031"/>
      <c r="D148" s="1031"/>
      <c r="E148" s="1031"/>
      <c r="F148" s="1032"/>
      <c r="G148" s="440" t="s">
        <v>166</v>
      </c>
      <c r="H148" s="441"/>
      <c r="I148" s="441"/>
      <c r="J148" s="441"/>
      <c r="K148" s="441"/>
      <c r="L148" s="442" t="s">
        <v>167</v>
      </c>
      <c r="M148" s="441"/>
      <c r="N148" s="441"/>
      <c r="O148" s="441"/>
      <c r="P148" s="441"/>
      <c r="Q148" s="441"/>
      <c r="R148" s="441"/>
      <c r="S148" s="441"/>
      <c r="T148" s="441"/>
      <c r="U148" s="441"/>
      <c r="V148" s="441"/>
      <c r="W148" s="441"/>
      <c r="X148" s="443"/>
      <c r="Y148" s="433" t="s">
        <v>168</v>
      </c>
      <c r="Z148" s="434"/>
      <c r="AA148" s="434"/>
      <c r="AB148" s="444"/>
      <c r="AC148" s="440" t="s">
        <v>166</v>
      </c>
      <c r="AD148" s="441"/>
      <c r="AE148" s="441"/>
      <c r="AF148" s="441"/>
      <c r="AG148" s="441"/>
      <c r="AH148" s="442" t="s">
        <v>167</v>
      </c>
      <c r="AI148" s="441"/>
      <c r="AJ148" s="441"/>
      <c r="AK148" s="441"/>
      <c r="AL148" s="441"/>
      <c r="AM148" s="441"/>
      <c r="AN148" s="441"/>
      <c r="AO148" s="441"/>
      <c r="AP148" s="441"/>
      <c r="AQ148" s="441"/>
      <c r="AR148" s="441"/>
      <c r="AS148" s="441"/>
      <c r="AT148" s="443"/>
      <c r="AU148" s="433" t="s">
        <v>168</v>
      </c>
      <c r="AV148" s="434"/>
      <c r="AW148" s="434"/>
      <c r="AX148" s="435"/>
      <c r="AY148" s="34">
        <f>$AY$147</f>
        <v>0</v>
      </c>
    </row>
    <row r="149" spans="1:51" ht="24.75" customHeight="1">
      <c r="A149" s="1030"/>
      <c r="B149" s="1031"/>
      <c r="C149" s="1031"/>
      <c r="D149" s="1031"/>
      <c r="E149" s="1031"/>
      <c r="F149" s="103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6" t="s">
        <v>645</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646</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c r="A162" s="1030"/>
      <c r="B162" s="1031"/>
      <c r="C162" s="1031"/>
      <c r="D162" s="1031"/>
      <c r="E162" s="1031"/>
      <c r="F162" s="1032"/>
      <c r="G162" s="440" t="s">
        <v>166</v>
      </c>
      <c r="H162" s="441"/>
      <c r="I162" s="441"/>
      <c r="J162" s="441"/>
      <c r="K162" s="441"/>
      <c r="L162" s="442" t="s">
        <v>167</v>
      </c>
      <c r="M162" s="441"/>
      <c r="N162" s="441"/>
      <c r="O162" s="441"/>
      <c r="P162" s="441"/>
      <c r="Q162" s="441"/>
      <c r="R162" s="441"/>
      <c r="S162" s="441"/>
      <c r="T162" s="441"/>
      <c r="U162" s="441"/>
      <c r="V162" s="441"/>
      <c r="W162" s="441"/>
      <c r="X162" s="443"/>
      <c r="Y162" s="433" t="s">
        <v>168</v>
      </c>
      <c r="Z162" s="434"/>
      <c r="AA162" s="434"/>
      <c r="AB162" s="444"/>
      <c r="AC162" s="440" t="s">
        <v>166</v>
      </c>
      <c r="AD162" s="441"/>
      <c r="AE162" s="441"/>
      <c r="AF162" s="441"/>
      <c r="AG162" s="441"/>
      <c r="AH162" s="442" t="s">
        <v>167</v>
      </c>
      <c r="AI162" s="441"/>
      <c r="AJ162" s="441"/>
      <c r="AK162" s="441"/>
      <c r="AL162" s="441"/>
      <c r="AM162" s="441"/>
      <c r="AN162" s="441"/>
      <c r="AO162" s="441"/>
      <c r="AP162" s="441"/>
      <c r="AQ162" s="441"/>
      <c r="AR162" s="441"/>
      <c r="AS162" s="441"/>
      <c r="AT162" s="443"/>
      <c r="AU162" s="433" t="s">
        <v>168</v>
      </c>
      <c r="AV162" s="434"/>
      <c r="AW162" s="434"/>
      <c r="AX162" s="435"/>
      <c r="AY162" s="34">
        <f>$AY$161</f>
        <v>0</v>
      </c>
    </row>
    <row r="163" spans="1:51" ht="24.75" customHeight="1">
      <c r="A163" s="1030"/>
      <c r="B163" s="1031"/>
      <c r="C163" s="1031"/>
      <c r="D163" s="1031"/>
      <c r="E163" s="1031"/>
      <c r="F163" s="103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0"/>
      <c r="B173" s="1031"/>
      <c r="C173" s="1031"/>
      <c r="D173" s="1031"/>
      <c r="E173" s="1031"/>
      <c r="F173" s="1032"/>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0"/>
      <c r="B174" s="1031"/>
      <c r="C174" s="1031"/>
      <c r="D174" s="1031"/>
      <c r="E174" s="1031"/>
      <c r="F174" s="1032"/>
      <c r="G174" s="436" t="s">
        <v>647</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648</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c r="A175" s="1030"/>
      <c r="B175" s="1031"/>
      <c r="C175" s="1031"/>
      <c r="D175" s="1031"/>
      <c r="E175" s="1031"/>
      <c r="F175" s="1032"/>
      <c r="G175" s="440" t="s">
        <v>166</v>
      </c>
      <c r="H175" s="441"/>
      <c r="I175" s="441"/>
      <c r="J175" s="441"/>
      <c r="K175" s="441"/>
      <c r="L175" s="442" t="s">
        <v>167</v>
      </c>
      <c r="M175" s="441"/>
      <c r="N175" s="441"/>
      <c r="O175" s="441"/>
      <c r="P175" s="441"/>
      <c r="Q175" s="441"/>
      <c r="R175" s="441"/>
      <c r="S175" s="441"/>
      <c r="T175" s="441"/>
      <c r="U175" s="441"/>
      <c r="V175" s="441"/>
      <c r="W175" s="441"/>
      <c r="X175" s="443"/>
      <c r="Y175" s="433" t="s">
        <v>168</v>
      </c>
      <c r="Z175" s="434"/>
      <c r="AA175" s="434"/>
      <c r="AB175" s="444"/>
      <c r="AC175" s="440" t="s">
        <v>166</v>
      </c>
      <c r="AD175" s="441"/>
      <c r="AE175" s="441"/>
      <c r="AF175" s="441"/>
      <c r="AG175" s="441"/>
      <c r="AH175" s="442" t="s">
        <v>167</v>
      </c>
      <c r="AI175" s="441"/>
      <c r="AJ175" s="441"/>
      <c r="AK175" s="441"/>
      <c r="AL175" s="441"/>
      <c r="AM175" s="441"/>
      <c r="AN175" s="441"/>
      <c r="AO175" s="441"/>
      <c r="AP175" s="441"/>
      <c r="AQ175" s="441"/>
      <c r="AR175" s="441"/>
      <c r="AS175" s="441"/>
      <c r="AT175" s="443"/>
      <c r="AU175" s="433" t="s">
        <v>168</v>
      </c>
      <c r="AV175" s="434"/>
      <c r="AW175" s="434"/>
      <c r="AX175" s="435"/>
      <c r="AY175" s="34">
        <f>$AY$174</f>
        <v>0</v>
      </c>
    </row>
    <row r="176" spans="1:51" ht="24.75" customHeight="1">
      <c r="A176" s="1030"/>
      <c r="B176" s="1031"/>
      <c r="C176" s="1031"/>
      <c r="D176" s="1031"/>
      <c r="E176" s="1031"/>
      <c r="F176" s="103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0"/>
      <c r="B186" s="1031"/>
      <c r="C186" s="1031"/>
      <c r="D186" s="1031"/>
      <c r="E186" s="1031"/>
      <c r="F186" s="1032"/>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0"/>
      <c r="B187" s="1031"/>
      <c r="C187" s="1031"/>
      <c r="D187" s="1031"/>
      <c r="E187" s="1031"/>
      <c r="F187" s="1032"/>
      <c r="G187" s="436" t="s">
        <v>649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650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c r="A188" s="1030"/>
      <c r="B188" s="1031"/>
      <c r="C188" s="1031"/>
      <c r="D188" s="1031"/>
      <c r="E188" s="1031"/>
      <c r="F188" s="1032"/>
      <c r="G188" s="440" t="s">
        <v>166</v>
      </c>
      <c r="H188" s="441"/>
      <c r="I188" s="441"/>
      <c r="J188" s="441"/>
      <c r="K188" s="441"/>
      <c r="L188" s="442" t="s">
        <v>167</v>
      </c>
      <c r="M188" s="441"/>
      <c r="N188" s="441"/>
      <c r="O188" s="441"/>
      <c r="P188" s="441"/>
      <c r="Q188" s="441"/>
      <c r="R188" s="441"/>
      <c r="S188" s="441"/>
      <c r="T188" s="441"/>
      <c r="U188" s="441"/>
      <c r="V188" s="441"/>
      <c r="W188" s="441"/>
      <c r="X188" s="443"/>
      <c r="Y188" s="433" t="s">
        <v>168</v>
      </c>
      <c r="Z188" s="434"/>
      <c r="AA188" s="434"/>
      <c r="AB188" s="444"/>
      <c r="AC188" s="440" t="s">
        <v>166</v>
      </c>
      <c r="AD188" s="441"/>
      <c r="AE188" s="441"/>
      <c r="AF188" s="441"/>
      <c r="AG188" s="441"/>
      <c r="AH188" s="442" t="s">
        <v>167</v>
      </c>
      <c r="AI188" s="441"/>
      <c r="AJ188" s="441"/>
      <c r="AK188" s="441"/>
      <c r="AL188" s="441"/>
      <c r="AM188" s="441"/>
      <c r="AN188" s="441"/>
      <c r="AO188" s="441"/>
      <c r="AP188" s="441"/>
      <c r="AQ188" s="441"/>
      <c r="AR188" s="441"/>
      <c r="AS188" s="441"/>
      <c r="AT188" s="443"/>
      <c r="AU188" s="433" t="s">
        <v>168</v>
      </c>
      <c r="AV188" s="434"/>
      <c r="AW188" s="434"/>
      <c r="AX188" s="435"/>
      <c r="AY188" s="34">
        <f>$AY$187</f>
        <v>0</v>
      </c>
    </row>
    <row r="189" spans="1:51" ht="24.75" customHeight="1">
      <c r="A189" s="1030"/>
      <c r="B189" s="1031"/>
      <c r="C189" s="1031"/>
      <c r="D189" s="1031"/>
      <c r="E189" s="1031"/>
      <c r="F189" s="103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0"/>
      <c r="B199" s="1031"/>
      <c r="C199" s="1031"/>
      <c r="D199" s="1031"/>
      <c r="E199" s="1031"/>
      <c r="F199" s="1032"/>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0"/>
      <c r="B200" s="1031"/>
      <c r="C200" s="1031"/>
      <c r="D200" s="1031"/>
      <c r="E200" s="1031"/>
      <c r="F200" s="1032"/>
      <c r="G200" s="436" t="s">
        <v>651</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652</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c r="A201" s="1030"/>
      <c r="B201" s="1031"/>
      <c r="C201" s="1031"/>
      <c r="D201" s="1031"/>
      <c r="E201" s="1031"/>
      <c r="F201" s="1032"/>
      <c r="G201" s="440" t="s">
        <v>166</v>
      </c>
      <c r="H201" s="441"/>
      <c r="I201" s="441"/>
      <c r="J201" s="441"/>
      <c r="K201" s="441"/>
      <c r="L201" s="442" t="s">
        <v>167</v>
      </c>
      <c r="M201" s="441"/>
      <c r="N201" s="441"/>
      <c r="O201" s="441"/>
      <c r="P201" s="441"/>
      <c r="Q201" s="441"/>
      <c r="R201" s="441"/>
      <c r="S201" s="441"/>
      <c r="T201" s="441"/>
      <c r="U201" s="441"/>
      <c r="V201" s="441"/>
      <c r="W201" s="441"/>
      <c r="X201" s="443"/>
      <c r="Y201" s="433" t="s">
        <v>168</v>
      </c>
      <c r="Z201" s="434"/>
      <c r="AA201" s="434"/>
      <c r="AB201" s="444"/>
      <c r="AC201" s="440" t="s">
        <v>166</v>
      </c>
      <c r="AD201" s="441"/>
      <c r="AE201" s="441"/>
      <c r="AF201" s="441"/>
      <c r="AG201" s="441"/>
      <c r="AH201" s="442" t="s">
        <v>167</v>
      </c>
      <c r="AI201" s="441"/>
      <c r="AJ201" s="441"/>
      <c r="AK201" s="441"/>
      <c r="AL201" s="441"/>
      <c r="AM201" s="441"/>
      <c r="AN201" s="441"/>
      <c r="AO201" s="441"/>
      <c r="AP201" s="441"/>
      <c r="AQ201" s="441"/>
      <c r="AR201" s="441"/>
      <c r="AS201" s="441"/>
      <c r="AT201" s="443"/>
      <c r="AU201" s="433" t="s">
        <v>168</v>
      </c>
      <c r="AV201" s="434"/>
      <c r="AW201" s="434"/>
      <c r="AX201" s="435"/>
      <c r="AY201" s="34">
        <f>$AY$200</f>
        <v>0</v>
      </c>
    </row>
    <row r="202" spans="1:51" ht="24.75" customHeight="1">
      <c r="A202" s="1030"/>
      <c r="B202" s="1031"/>
      <c r="C202" s="1031"/>
      <c r="D202" s="1031"/>
      <c r="E202" s="1031"/>
      <c r="F202" s="103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6" t="s">
        <v>653</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654</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c r="A215" s="1030"/>
      <c r="B215" s="1031"/>
      <c r="C215" s="1031"/>
      <c r="D215" s="1031"/>
      <c r="E215" s="1031"/>
      <c r="F215" s="1032"/>
      <c r="G215" s="440" t="s">
        <v>166</v>
      </c>
      <c r="H215" s="441"/>
      <c r="I215" s="441"/>
      <c r="J215" s="441"/>
      <c r="K215" s="441"/>
      <c r="L215" s="442" t="s">
        <v>167</v>
      </c>
      <c r="M215" s="441"/>
      <c r="N215" s="441"/>
      <c r="O215" s="441"/>
      <c r="P215" s="441"/>
      <c r="Q215" s="441"/>
      <c r="R215" s="441"/>
      <c r="S215" s="441"/>
      <c r="T215" s="441"/>
      <c r="U215" s="441"/>
      <c r="V215" s="441"/>
      <c r="W215" s="441"/>
      <c r="X215" s="443"/>
      <c r="Y215" s="433" t="s">
        <v>168</v>
      </c>
      <c r="Z215" s="434"/>
      <c r="AA215" s="434"/>
      <c r="AB215" s="444"/>
      <c r="AC215" s="440" t="s">
        <v>166</v>
      </c>
      <c r="AD215" s="441"/>
      <c r="AE215" s="441"/>
      <c r="AF215" s="441"/>
      <c r="AG215" s="441"/>
      <c r="AH215" s="442" t="s">
        <v>167</v>
      </c>
      <c r="AI215" s="441"/>
      <c r="AJ215" s="441"/>
      <c r="AK215" s="441"/>
      <c r="AL215" s="441"/>
      <c r="AM215" s="441"/>
      <c r="AN215" s="441"/>
      <c r="AO215" s="441"/>
      <c r="AP215" s="441"/>
      <c r="AQ215" s="441"/>
      <c r="AR215" s="441"/>
      <c r="AS215" s="441"/>
      <c r="AT215" s="443"/>
      <c r="AU215" s="433" t="s">
        <v>168</v>
      </c>
      <c r="AV215" s="434"/>
      <c r="AW215" s="434"/>
      <c r="AX215" s="435"/>
      <c r="AY215" s="34">
        <f>$AY$214</f>
        <v>0</v>
      </c>
    </row>
    <row r="216" spans="1:51" ht="24.75" customHeight="1">
      <c r="A216" s="1030"/>
      <c r="B216" s="1031"/>
      <c r="C216" s="1031"/>
      <c r="D216" s="1031"/>
      <c r="E216" s="1031"/>
      <c r="F216" s="103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0"/>
      <c r="B226" s="1031"/>
      <c r="C226" s="1031"/>
      <c r="D226" s="1031"/>
      <c r="E226" s="1031"/>
      <c r="F226" s="1032"/>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0"/>
      <c r="B227" s="1031"/>
      <c r="C227" s="1031"/>
      <c r="D227" s="1031"/>
      <c r="E227" s="1031"/>
      <c r="F227" s="1032"/>
      <c r="G227" s="436" t="s">
        <v>655</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656</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c r="A228" s="1030"/>
      <c r="B228" s="1031"/>
      <c r="C228" s="1031"/>
      <c r="D228" s="1031"/>
      <c r="E228" s="1031"/>
      <c r="F228" s="1032"/>
      <c r="G228" s="440" t="s">
        <v>166</v>
      </c>
      <c r="H228" s="441"/>
      <c r="I228" s="441"/>
      <c r="J228" s="441"/>
      <c r="K228" s="441"/>
      <c r="L228" s="442" t="s">
        <v>167</v>
      </c>
      <c r="M228" s="441"/>
      <c r="N228" s="441"/>
      <c r="O228" s="441"/>
      <c r="P228" s="441"/>
      <c r="Q228" s="441"/>
      <c r="R228" s="441"/>
      <c r="S228" s="441"/>
      <c r="T228" s="441"/>
      <c r="U228" s="441"/>
      <c r="V228" s="441"/>
      <c r="W228" s="441"/>
      <c r="X228" s="443"/>
      <c r="Y228" s="433" t="s">
        <v>168</v>
      </c>
      <c r="Z228" s="434"/>
      <c r="AA228" s="434"/>
      <c r="AB228" s="444"/>
      <c r="AC228" s="440" t="s">
        <v>166</v>
      </c>
      <c r="AD228" s="441"/>
      <c r="AE228" s="441"/>
      <c r="AF228" s="441"/>
      <c r="AG228" s="441"/>
      <c r="AH228" s="442" t="s">
        <v>167</v>
      </c>
      <c r="AI228" s="441"/>
      <c r="AJ228" s="441"/>
      <c r="AK228" s="441"/>
      <c r="AL228" s="441"/>
      <c r="AM228" s="441"/>
      <c r="AN228" s="441"/>
      <c r="AO228" s="441"/>
      <c r="AP228" s="441"/>
      <c r="AQ228" s="441"/>
      <c r="AR228" s="441"/>
      <c r="AS228" s="441"/>
      <c r="AT228" s="443"/>
      <c r="AU228" s="433" t="s">
        <v>168</v>
      </c>
      <c r="AV228" s="434"/>
      <c r="AW228" s="434"/>
      <c r="AX228" s="435"/>
      <c r="AY228" s="34">
        <f>$AY$227</f>
        <v>0</v>
      </c>
    </row>
    <row r="229" spans="1:51" ht="24.75" customHeight="1">
      <c r="A229" s="1030"/>
      <c r="B229" s="1031"/>
      <c r="C229" s="1031"/>
      <c r="D229" s="1031"/>
      <c r="E229" s="1031"/>
      <c r="F229" s="103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0"/>
      <c r="B239" s="1031"/>
      <c r="C239" s="1031"/>
      <c r="D239" s="1031"/>
      <c r="E239" s="1031"/>
      <c r="F239" s="1032"/>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0"/>
      <c r="B240" s="1031"/>
      <c r="C240" s="1031"/>
      <c r="D240" s="1031"/>
      <c r="E240" s="1031"/>
      <c r="F240" s="1032"/>
      <c r="G240" s="436" t="s">
        <v>657</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658</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c r="A241" s="1030"/>
      <c r="B241" s="1031"/>
      <c r="C241" s="1031"/>
      <c r="D241" s="1031"/>
      <c r="E241" s="1031"/>
      <c r="F241" s="1032"/>
      <c r="G241" s="440" t="s">
        <v>166</v>
      </c>
      <c r="H241" s="441"/>
      <c r="I241" s="441"/>
      <c r="J241" s="441"/>
      <c r="K241" s="441"/>
      <c r="L241" s="442" t="s">
        <v>167</v>
      </c>
      <c r="M241" s="441"/>
      <c r="N241" s="441"/>
      <c r="O241" s="441"/>
      <c r="P241" s="441"/>
      <c r="Q241" s="441"/>
      <c r="R241" s="441"/>
      <c r="S241" s="441"/>
      <c r="T241" s="441"/>
      <c r="U241" s="441"/>
      <c r="V241" s="441"/>
      <c r="W241" s="441"/>
      <c r="X241" s="443"/>
      <c r="Y241" s="433" t="s">
        <v>168</v>
      </c>
      <c r="Z241" s="434"/>
      <c r="AA241" s="434"/>
      <c r="AB241" s="444"/>
      <c r="AC241" s="440" t="s">
        <v>166</v>
      </c>
      <c r="AD241" s="441"/>
      <c r="AE241" s="441"/>
      <c r="AF241" s="441"/>
      <c r="AG241" s="441"/>
      <c r="AH241" s="442" t="s">
        <v>167</v>
      </c>
      <c r="AI241" s="441"/>
      <c r="AJ241" s="441"/>
      <c r="AK241" s="441"/>
      <c r="AL241" s="441"/>
      <c r="AM241" s="441"/>
      <c r="AN241" s="441"/>
      <c r="AO241" s="441"/>
      <c r="AP241" s="441"/>
      <c r="AQ241" s="441"/>
      <c r="AR241" s="441"/>
      <c r="AS241" s="441"/>
      <c r="AT241" s="443"/>
      <c r="AU241" s="433" t="s">
        <v>168</v>
      </c>
      <c r="AV241" s="434"/>
      <c r="AW241" s="434"/>
      <c r="AX241" s="435"/>
      <c r="AY241" s="34">
        <f>$AY$240</f>
        <v>0</v>
      </c>
    </row>
    <row r="242" spans="1:51" ht="24.75" customHeight="1">
      <c r="A242" s="1030"/>
      <c r="B242" s="1031"/>
      <c r="C242" s="1031"/>
      <c r="D242" s="1031"/>
      <c r="E242" s="1031"/>
      <c r="F242" s="103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0"/>
      <c r="B252" s="1031"/>
      <c r="C252" s="1031"/>
      <c r="D252" s="1031"/>
      <c r="E252" s="1031"/>
      <c r="F252" s="1032"/>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0"/>
      <c r="B253" s="1031"/>
      <c r="C253" s="1031"/>
      <c r="D253" s="1031"/>
      <c r="E253" s="1031"/>
      <c r="F253" s="1032"/>
      <c r="G253" s="436" t="s">
        <v>659</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660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c r="A254" s="1030"/>
      <c r="B254" s="1031"/>
      <c r="C254" s="1031"/>
      <c r="D254" s="1031"/>
      <c r="E254" s="1031"/>
      <c r="F254" s="1032"/>
      <c r="G254" s="440" t="s">
        <v>166</v>
      </c>
      <c r="H254" s="441"/>
      <c r="I254" s="441"/>
      <c r="J254" s="441"/>
      <c r="K254" s="441"/>
      <c r="L254" s="442" t="s">
        <v>167</v>
      </c>
      <c r="M254" s="441"/>
      <c r="N254" s="441"/>
      <c r="O254" s="441"/>
      <c r="P254" s="441"/>
      <c r="Q254" s="441"/>
      <c r="R254" s="441"/>
      <c r="S254" s="441"/>
      <c r="T254" s="441"/>
      <c r="U254" s="441"/>
      <c r="V254" s="441"/>
      <c r="W254" s="441"/>
      <c r="X254" s="443"/>
      <c r="Y254" s="433" t="s">
        <v>168</v>
      </c>
      <c r="Z254" s="434"/>
      <c r="AA254" s="434"/>
      <c r="AB254" s="444"/>
      <c r="AC254" s="440" t="s">
        <v>166</v>
      </c>
      <c r="AD254" s="441"/>
      <c r="AE254" s="441"/>
      <c r="AF254" s="441"/>
      <c r="AG254" s="441"/>
      <c r="AH254" s="442" t="s">
        <v>167</v>
      </c>
      <c r="AI254" s="441"/>
      <c r="AJ254" s="441"/>
      <c r="AK254" s="441"/>
      <c r="AL254" s="441"/>
      <c r="AM254" s="441"/>
      <c r="AN254" s="441"/>
      <c r="AO254" s="441"/>
      <c r="AP254" s="441"/>
      <c r="AQ254" s="441"/>
      <c r="AR254" s="441"/>
      <c r="AS254" s="441"/>
      <c r="AT254" s="443"/>
      <c r="AU254" s="433" t="s">
        <v>168</v>
      </c>
      <c r="AV254" s="434"/>
      <c r="AW254" s="434"/>
      <c r="AX254" s="435"/>
      <c r="AY254" s="34">
        <f>$AY$253</f>
        <v>0</v>
      </c>
    </row>
    <row r="255" spans="1:51" ht="24.75" customHeight="1">
      <c r="A255" s="1030"/>
      <c r="B255" s="1031"/>
      <c r="C255" s="1031"/>
      <c r="D255" s="1031"/>
      <c r="E255" s="1031"/>
      <c r="F255" s="103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178</v>
      </c>
      <c r="D3" s="348"/>
      <c r="E3" s="348"/>
      <c r="F3" s="348"/>
      <c r="G3" s="348"/>
      <c r="H3" s="348"/>
      <c r="I3" s="348"/>
      <c r="J3" s="278" t="s">
        <v>179</v>
      </c>
      <c r="K3" s="110"/>
      <c r="L3" s="110"/>
      <c r="M3" s="110"/>
      <c r="N3" s="110"/>
      <c r="O3" s="110"/>
      <c r="P3" s="336" t="s">
        <v>180</v>
      </c>
      <c r="Q3" s="336"/>
      <c r="R3" s="336"/>
      <c r="S3" s="336"/>
      <c r="T3" s="336"/>
      <c r="U3" s="336"/>
      <c r="V3" s="336"/>
      <c r="W3" s="336"/>
      <c r="X3" s="336"/>
      <c r="Y3" s="346" t="s">
        <v>181</v>
      </c>
      <c r="Z3" s="347"/>
      <c r="AA3" s="347"/>
      <c r="AB3" s="347"/>
      <c r="AC3" s="278" t="s">
        <v>182</v>
      </c>
      <c r="AD3" s="278"/>
      <c r="AE3" s="278"/>
      <c r="AF3" s="278"/>
      <c r="AG3" s="278"/>
      <c r="AH3" s="346" t="s">
        <v>199</v>
      </c>
      <c r="AI3" s="348"/>
      <c r="AJ3" s="348"/>
      <c r="AK3" s="348"/>
      <c r="AL3" s="348" t="s">
        <v>184</v>
      </c>
      <c r="AM3" s="348"/>
      <c r="AN3" s="348"/>
      <c r="AO3" s="423"/>
      <c r="AP3" s="424" t="s">
        <v>185</v>
      </c>
      <c r="AQ3" s="424"/>
      <c r="AR3" s="424"/>
      <c r="AS3" s="424"/>
      <c r="AT3" s="424"/>
      <c r="AU3" s="424"/>
      <c r="AV3" s="424"/>
      <c r="AW3" s="424"/>
      <c r="AX3" s="424"/>
      <c r="AY3">
        <f>$AY$2</f>
        <v>0</v>
      </c>
    </row>
    <row r="4" spans="1:51" ht="26.25" customHeight="1">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178</v>
      </c>
      <c r="D36" s="348"/>
      <c r="E36" s="348"/>
      <c r="F36" s="348"/>
      <c r="G36" s="348"/>
      <c r="H36" s="348"/>
      <c r="I36" s="348"/>
      <c r="J36" s="278" t="s">
        <v>179</v>
      </c>
      <c r="K36" s="110"/>
      <c r="L36" s="110"/>
      <c r="M36" s="110"/>
      <c r="N36" s="110"/>
      <c r="O36" s="110"/>
      <c r="P36" s="336" t="s">
        <v>180</v>
      </c>
      <c r="Q36" s="336"/>
      <c r="R36" s="336"/>
      <c r="S36" s="336"/>
      <c r="T36" s="336"/>
      <c r="U36" s="336"/>
      <c r="V36" s="336"/>
      <c r="W36" s="336"/>
      <c r="X36" s="336"/>
      <c r="Y36" s="346" t="s">
        <v>181</v>
      </c>
      <c r="Z36" s="347"/>
      <c r="AA36" s="347"/>
      <c r="AB36" s="347"/>
      <c r="AC36" s="278" t="s">
        <v>182</v>
      </c>
      <c r="AD36" s="278"/>
      <c r="AE36" s="278"/>
      <c r="AF36" s="278"/>
      <c r="AG36" s="278"/>
      <c r="AH36" s="346" t="s">
        <v>199</v>
      </c>
      <c r="AI36" s="348"/>
      <c r="AJ36" s="348"/>
      <c r="AK36" s="348"/>
      <c r="AL36" s="348" t="s">
        <v>184</v>
      </c>
      <c r="AM36" s="348"/>
      <c r="AN36" s="348"/>
      <c r="AO36" s="423"/>
      <c r="AP36" s="424" t="s">
        <v>185</v>
      </c>
      <c r="AQ36" s="424"/>
      <c r="AR36" s="424"/>
      <c r="AS36" s="424"/>
      <c r="AT36" s="424"/>
      <c r="AU36" s="424"/>
      <c r="AV36" s="424"/>
      <c r="AW36" s="424"/>
      <c r="AX36" s="424"/>
      <c r="AY36">
        <f>$AY$34</f>
        <v>0</v>
      </c>
    </row>
    <row r="37" spans="1:51" ht="26.25" customHeight="1">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178</v>
      </c>
      <c r="D69" s="348"/>
      <c r="E69" s="348"/>
      <c r="F69" s="348"/>
      <c r="G69" s="348"/>
      <c r="H69" s="348"/>
      <c r="I69" s="348"/>
      <c r="J69" s="278" t="s">
        <v>179</v>
      </c>
      <c r="K69" s="110"/>
      <c r="L69" s="110"/>
      <c r="M69" s="110"/>
      <c r="N69" s="110"/>
      <c r="O69" s="110"/>
      <c r="P69" s="336" t="s">
        <v>180</v>
      </c>
      <c r="Q69" s="336"/>
      <c r="R69" s="336"/>
      <c r="S69" s="336"/>
      <c r="T69" s="336"/>
      <c r="U69" s="336"/>
      <c r="V69" s="336"/>
      <c r="W69" s="336"/>
      <c r="X69" s="336"/>
      <c r="Y69" s="346" t="s">
        <v>181</v>
      </c>
      <c r="Z69" s="347"/>
      <c r="AA69" s="347"/>
      <c r="AB69" s="347"/>
      <c r="AC69" s="278" t="s">
        <v>182</v>
      </c>
      <c r="AD69" s="278"/>
      <c r="AE69" s="278"/>
      <c r="AF69" s="278"/>
      <c r="AG69" s="278"/>
      <c r="AH69" s="346" t="s">
        <v>199</v>
      </c>
      <c r="AI69" s="348"/>
      <c r="AJ69" s="348"/>
      <c r="AK69" s="348"/>
      <c r="AL69" s="348" t="s">
        <v>184</v>
      </c>
      <c r="AM69" s="348"/>
      <c r="AN69" s="348"/>
      <c r="AO69" s="423"/>
      <c r="AP69" s="424" t="s">
        <v>185</v>
      </c>
      <c r="AQ69" s="424"/>
      <c r="AR69" s="424"/>
      <c r="AS69" s="424"/>
      <c r="AT69" s="424"/>
      <c r="AU69" s="424"/>
      <c r="AV69" s="424"/>
      <c r="AW69" s="424"/>
      <c r="AX69" s="424"/>
      <c r="AY69" s="34">
        <f t="shared" ref="AY69:AY70" si="0">$AY$67</f>
        <v>0</v>
      </c>
    </row>
    <row r="70" spans="1:51" ht="26.25" customHeight="1">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178</v>
      </c>
      <c r="D102" s="348"/>
      <c r="E102" s="348"/>
      <c r="F102" s="348"/>
      <c r="G102" s="348"/>
      <c r="H102" s="348"/>
      <c r="I102" s="348"/>
      <c r="J102" s="278" t="s">
        <v>179</v>
      </c>
      <c r="K102" s="110"/>
      <c r="L102" s="110"/>
      <c r="M102" s="110"/>
      <c r="N102" s="110"/>
      <c r="O102" s="110"/>
      <c r="P102" s="336" t="s">
        <v>180</v>
      </c>
      <c r="Q102" s="336"/>
      <c r="R102" s="336"/>
      <c r="S102" s="336"/>
      <c r="T102" s="336"/>
      <c r="U102" s="336"/>
      <c r="V102" s="336"/>
      <c r="W102" s="336"/>
      <c r="X102" s="336"/>
      <c r="Y102" s="346" t="s">
        <v>181</v>
      </c>
      <c r="Z102" s="347"/>
      <c r="AA102" s="347"/>
      <c r="AB102" s="347"/>
      <c r="AC102" s="278" t="s">
        <v>182</v>
      </c>
      <c r="AD102" s="278"/>
      <c r="AE102" s="278"/>
      <c r="AF102" s="278"/>
      <c r="AG102" s="278"/>
      <c r="AH102" s="346" t="s">
        <v>199</v>
      </c>
      <c r="AI102" s="348"/>
      <c r="AJ102" s="348"/>
      <c r="AK102" s="348"/>
      <c r="AL102" s="348" t="s">
        <v>184</v>
      </c>
      <c r="AM102" s="348"/>
      <c r="AN102" s="348"/>
      <c r="AO102" s="423"/>
      <c r="AP102" s="424" t="s">
        <v>185</v>
      </c>
      <c r="AQ102" s="424"/>
      <c r="AR102" s="424"/>
      <c r="AS102" s="424"/>
      <c r="AT102" s="424"/>
      <c r="AU102" s="424"/>
      <c r="AV102" s="424"/>
      <c r="AW102" s="424"/>
      <c r="AX102" s="424"/>
      <c r="AY102" s="34">
        <f t="shared" ref="AY102:AY103" si="1">$AY$100</f>
        <v>0</v>
      </c>
    </row>
    <row r="103" spans="1:51" ht="26.25" customHeight="1">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178</v>
      </c>
      <c r="D135" s="348"/>
      <c r="E135" s="348"/>
      <c r="F135" s="348"/>
      <c r="G135" s="348"/>
      <c r="H135" s="348"/>
      <c r="I135" s="348"/>
      <c r="J135" s="278" t="s">
        <v>179</v>
      </c>
      <c r="K135" s="110"/>
      <c r="L135" s="110"/>
      <c r="M135" s="110"/>
      <c r="N135" s="110"/>
      <c r="O135" s="110"/>
      <c r="P135" s="336" t="s">
        <v>180</v>
      </c>
      <c r="Q135" s="336"/>
      <c r="R135" s="336"/>
      <c r="S135" s="336"/>
      <c r="T135" s="336"/>
      <c r="U135" s="336"/>
      <c r="V135" s="336"/>
      <c r="W135" s="336"/>
      <c r="X135" s="336"/>
      <c r="Y135" s="346" t="s">
        <v>181</v>
      </c>
      <c r="Z135" s="347"/>
      <c r="AA135" s="347"/>
      <c r="AB135" s="347"/>
      <c r="AC135" s="278" t="s">
        <v>182</v>
      </c>
      <c r="AD135" s="278"/>
      <c r="AE135" s="278"/>
      <c r="AF135" s="278"/>
      <c r="AG135" s="278"/>
      <c r="AH135" s="346" t="s">
        <v>199</v>
      </c>
      <c r="AI135" s="348"/>
      <c r="AJ135" s="348"/>
      <c r="AK135" s="348"/>
      <c r="AL135" s="348" t="s">
        <v>184</v>
      </c>
      <c r="AM135" s="348"/>
      <c r="AN135" s="348"/>
      <c r="AO135" s="423"/>
      <c r="AP135" s="424" t="s">
        <v>185</v>
      </c>
      <c r="AQ135" s="424"/>
      <c r="AR135" s="424"/>
      <c r="AS135" s="424"/>
      <c r="AT135" s="424"/>
      <c r="AU135" s="424"/>
      <c r="AV135" s="424"/>
      <c r="AW135" s="424"/>
      <c r="AX135" s="424"/>
      <c r="AY135" s="34">
        <f t="shared" ref="AY135:AY136" si="2">$AY$133</f>
        <v>0</v>
      </c>
    </row>
    <row r="136" spans="1:51" ht="26.25" customHeight="1">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178</v>
      </c>
      <c r="D168" s="348"/>
      <c r="E168" s="348"/>
      <c r="F168" s="348"/>
      <c r="G168" s="348"/>
      <c r="H168" s="348"/>
      <c r="I168" s="348"/>
      <c r="J168" s="278" t="s">
        <v>179</v>
      </c>
      <c r="K168" s="110"/>
      <c r="L168" s="110"/>
      <c r="M168" s="110"/>
      <c r="N168" s="110"/>
      <c r="O168" s="110"/>
      <c r="P168" s="336" t="s">
        <v>180</v>
      </c>
      <c r="Q168" s="336"/>
      <c r="R168" s="336"/>
      <c r="S168" s="336"/>
      <c r="T168" s="336"/>
      <c r="U168" s="336"/>
      <c r="V168" s="336"/>
      <c r="W168" s="336"/>
      <c r="X168" s="336"/>
      <c r="Y168" s="346" t="s">
        <v>181</v>
      </c>
      <c r="Z168" s="347"/>
      <c r="AA168" s="347"/>
      <c r="AB168" s="347"/>
      <c r="AC168" s="278" t="s">
        <v>182</v>
      </c>
      <c r="AD168" s="278"/>
      <c r="AE168" s="278"/>
      <c r="AF168" s="278"/>
      <c r="AG168" s="278"/>
      <c r="AH168" s="346" t="s">
        <v>199</v>
      </c>
      <c r="AI168" s="348"/>
      <c r="AJ168" s="348"/>
      <c r="AK168" s="348"/>
      <c r="AL168" s="348" t="s">
        <v>184</v>
      </c>
      <c r="AM168" s="348"/>
      <c r="AN168" s="348"/>
      <c r="AO168" s="423"/>
      <c r="AP168" s="424" t="s">
        <v>185</v>
      </c>
      <c r="AQ168" s="424"/>
      <c r="AR168" s="424"/>
      <c r="AS168" s="424"/>
      <c r="AT168" s="424"/>
      <c r="AU168" s="424"/>
      <c r="AV168" s="424"/>
      <c r="AW168" s="424"/>
      <c r="AX168" s="424"/>
      <c r="AY168" s="34">
        <f t="shared" ref="AY168:AY169" si="3">$AY$166</f>
        <v>0</v>
      </c>
    </row>
    <row r="169" spans="1:51" ht="26.25" customHeight="1">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178</v>
      </c>
      <c r="D201" s="348"/>
      <c r="E201" s="348"/>
      <c r="F201" s="348"/>
      <c r="G201" s="348"/>
      <c r="H201" s="348"/>
      <c r="I201" s="348"/>
      <c r="J201" s="278" t="s">
        <v>179</v>
      </c>
      <c r="K201" s="110"/>
      <c r="L201" s="110"/>
      <c r="M201" s="110"/>
      <c r="N201" s="110"/>
      <c r="O201" s="110"/>
      <c r="P201" s="336" t="s">
        <v>180</v>
      </c>
      <c r="Q201" s="336"/>
      <c r="R201" s="336"/>
      <c r="S201" s="336"/>
      <c r="T201" s="336"/>
      <c r="U201" s="336"/>
      <c r="V201" s="336"/>
      <c r="W201" s="336"/>
      <c r="X201" s="336"/>
      <c r="Y201" s="346" t="s">
        <v>181</v>
      </c>
      <c r="Z201" s="347"/>
      <c r="AA201" s="347"/>
      <c r="AB201" s="347"/>
      <c r="AC201" s="278" t="s">
        <v>182</v>
      </c>
      <c r="AD201" s="278"/>
      <c r="AE201" s="278"/>
      <c r="AF201" s="278"/>
      <c r="AG201" s="278"/>
      <c r="AH201" s="346" t="s">
        <v>199</v>
      </c>
      <c r="AI201" s="348"/>
      <c r="AJ201" s="348"/>
      <c r="AK201" s="348"/>
      <c r="AL201" s="348" t="s">
        <v>184</v>
      </c>
      <c r="AM201" s="348"/>
      <c r="AN201" s="348"/>
      <c r="AO201" s="423"/>
      <c r="AP201" s="424" t="s">
        <v>185</v>
      </c>
      <c r="AQ201" s="424"/>
      <c r="AR201" s="424"/>
      <c r="AS201" s="424"/>
      <c r="AT201" s="424"/>
      <c r="AU201" s="424"/>
      <c r="AV201" s="424"/>
      <c r="AW201" s="424"/>
      <c r="AX201" s="424"/>
      <c r="AY201" s="34">
        <f t="shared" ref="AY201:AY202" si="4">$AY$199</f>
        <v>0</v>
      </c>
    </row>
    <row r="202" spans="1:51" ht="26.25" customHeight="1">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178</v>
      </c>
      <c r="D234" s="348"/>
      <c r="E234" s="348"/>
      <c r="F234" s="348"/>
      <c r="G234" s="348"/>
      <c r="H234" s="348"/>
      <c r="I234" s="348"/>
      <c r="J234" s="278" t="s">
        <v>179</v>
      </c>
      <c r="K234" s="110"/>
      <c r="L234" s="110"/>
      <c r="M234" s="110"/>
      <c r="N234" s="110"/>
      <c r="O234" s="110"/>
      <c r="P234" s="336" t="s">
        <v>180</v>
      </c>
      <c r="Q234" s="336"/>
      <c r="R234" s="336"/>
      <c r="S234" s="336"/>
      <c r="T234" s="336"/>
      <c r="U234" s="336"/>
      <c r="V234" s="336"/>
      <c r="W234" s="336"/>
      <c r="X234" s="336"/>
      <c r="Y234" s="346" t="s">
        <v>181</v>
      </c>
      <c r="Z234" s="347"/>
      <c r="AA234" s="347"/>
      <c r="AB234" s="347"/>
      <c r="AC234" s="278" t="s">
        <v>182</v>
      </c>
      <c r="AD234" s="278"/>
      <c r="AE234" s="278"/>
      <c r="AF234" s="278"/>
      <c r="AG234" s="278"/>
      <c r="AH234" s="346" t="s">
        <v>199</v>
      </c>
      <c r="AI234" s="348"/>
      <c r="AJ234" s="348"/>
      <c r="AK234" s="348"/>
      <c r="AL234" s="348" t="s">
        <v>184</v>
      </c>
      <c r="AM234" s="348"/>
      <c r="AN234" s="348"/>
      <c r="AO234" s="423"/>
      <c r="AP234" s="424" t="s">
        <v>185</v>
      </c>
      <c r="AQ234" s="424"/>
      <c r="AR234" s="424"/>
      <c r="AS234" s="424"/>
      <c r="AT234" s="424"/>
      <c r="AU234" s="424"/>
      <c r="AV234" s="424"/>
      <c r="AW234" s="424"/>
      <c r="AX234" s="424"/>
      <c r="AY234" s="91">
        <f>$AY$232</f>
        <v>0</v>
      </c>
    </row>
    <row r="235" spans="1:51" ht="26.25" customHeight="1">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178</v>
      </c>
      <c r="D267" s="348"/>
      <c r="E267" s="348"/>
      <c r="F267" s="348"/>
      <c r="G267" s="348"/>
      <c r="H267" s="348"/>
      <c r="I267" s="348"/>
      <c r="J267" s="278" t="s">
        <v>179</v>
      </c>
      <c r="K267" s="110"/>
      <c r="L267" s="110"/>
      <c r="M267" s="110"/>
      <c r="N267" s="110"/>
      <c r="O267" s="110"/>
      <c r="P267" s="336" t="s">
        <v>180</v>
      </c>
      <c r="Q267" s="336"/>
      <c r="R267" s="336"/>
      <c r="S267" s="336"/>
      <c r="T267" s="336"/>
      <c r="U267" s="336"/>
      <c r="V267" s="336"/>
      <c r="W267" s="336"/>
      <c r="X267" s="336"/>
      <c r="Y267" s="346" t="s">
        <v>181</v>
      </c>
      <c r="Z267" s="347"/>
      <c r="AA267" s="347"/>
      <c r="AB267" s="347"/>
      <c r="AC267" s="278" t="s">
        <v>182</v>
      </c>
      <c r="AD267" s="278"/>
      <c r="AE267" s="278"/>
      <c r="AF267" s="278"/>
      <c r="AG267" s="278"/>
      <c r="AH267" s="346" t="s">
        <v>199</v>
      </c>
      <c r="AI267" s="348"/>
      <c r="AJ267" s="348"/>
      <c r="AK267" s="348"/>
      <c r="AL267" s="348" t="s">
        <v>184</v>
      </c>
      <c r="AM267" s="348"/>
      <c r="AN267" s="348"/>
      <c r="AO267" s="423"/>
      <c r="AP267" s="424" t="s">
        <v>185</v>
      </c>
      <c r="AQ267" s="424"/>
      <c r="AR267" s="424"/>
      <c r="AS267" s="424"/>
      <c r="AT267" s="424"/>
      <c r="AU267" s="424"/>
      <c r="AV267" s="424"/>
      <c r="AW267" s="424"/>
      <c r="AX267" s="424"/>
      <c r="AY267" s="34">
        <f t="shared" ref="AY267:AY268" si="5">$AY$265</f>
        <v>0</v>
      </c>
    </row>
    <row r="268" spans="1:51" ht="26.25" customHeight="1">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178</v>
      </c>
      <c r="D300" s="348"/>
      <c r="E300" s="348"/>
      <c r="F300" s="348"/>
      <c r="G300" s="348"/>
      <c r="H300" s="348"/>
      <c r="I300" s="348"/>
      <c r="J300" s="278" t="s">
        <v>179</v>
      </c>
      <c r="K300" s="110"/>
      <c r="L300" s="110"/>
      <c r="M300" s="110"/>
      <c r="N300" s="110"/>
      <c r="O300" s="110"/>
      <c r="P300" s="336" t="s">
        <v>180</v>
      </c>
      <c r="Q300" s="336"/>
      <c r="R300" s="336"/>
      <c r="S300" s="336"/>
      <c r="T300" s="336"/>
      <c r="U300" s="336"/>
      <c r="V300" s="336"/>
      <c r="W300" s="336"/>
      <c r="X300" s="336"/>
      <c r="Y300" s="346" t="s">
        <v>181</v>
      </c>
      <c r="Z300" s="347"/>
      <c r="AA300" s="347"/>
      <c r="AB300" s="347"/>
      <c r="AC300" s="278" t="s">
        <v>182</v>
      </c>
      <c r="AD300" s="278"/>
      <c r="AE300" s="278"/>
      <c r="AF300" s="278"/>
      <c r="AG300" s="278"/>
      <c r="AH300" s="346" t="s">
        <v>199</v>
      </c>
      <c r="AI300" s="348"/>
      <c r="AJ300" s="348"/>
      <c r="AK300" s="348"/>
      <c r="AL300" s="348" t="s">
        <v>184</v>
      </c>
      <c r="AM300" s="348"/>
      <c r="AN300" s="348"/>
      <c r="AO300" s="423"/>
      <c r="AP300" s="424" t="s">
        <v>185</v>
      </c>
      <c r="AQ300" s="424"/>
      <c r="AR300" s="424"/>
      <c r="AS300" s="424"/>
      <c r="AT300" s="424"/>
      <c r="AU300" s="424"/>
      <c r="AV300" s="424"/>
      <c r="AW300" s="424"/>
      <c r="AX300" s="424"/>
      <c r="AY300" s="34">
        <f t="shared" ref="AY300:AY301" si="6">$AY$298</f>
        <v>0</v>
      </c>
    </row>
    <row r="301" spans="1:51" ht="26.25" customHeight="1">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178</v>
      </c>
      <c r="D333" s="348"/>
      <c r="E333" s="348"/>
      <c r="F333" s="348"/>
      <c r="G333" s="348"/>
      <c r="H333" s="348"/>
      <c r="I333" s="348"/>
      <c r="J333" s="278" t="s">
        <v>179</v>
      </c>
      <c r="K333" s="110"/>
      <c r="L333" s="110"/>
      <c r="M333" s="110"/>
      <c r="N333" s="110"/>
      <c r="O333" s="110"/>
      <c r="P333" s="336" t="s">
        <v>180</v>
      </c>
      <c r="Q333" s="336"/>
      <c r="R333" s="336"/>
      <c r="S333" s="336"/>
      <c r="T333" s="336"/>
      <c r="U333" s="336"/>
      <c r="V333" s="336"/>
      <c r="W333" s="336"/>
      <c r="X333" s="336"/>
      <c r="Y333" s="346" t="s">
        <v>181</v>
      </c>
      <c r="Z333" s="347"/>
      <c r="AA333" s="347"/>
      <c r="AB333" s="347"/>
      <c r="AC333" s="278" t="s">
        <v>182</v>
      </c>
      <c r="AD333" s="278"/>
      <c r="AE333" s="278"/>
      <c r="AF333" s="278"/>
      <c r="AG333" s="278"/>
      <c r="AH333" s="346" t="s">
        <v>199</v>
      </c>
      <c r="AI333" s="348"/>
      <c r="AJ333" s="348"/>
      <c r="AK333" s="348"/>
      <c r="AL333" s="348" t="s">
        <v>184</v>
      </c>
      <c r="AM333" s="348"/>
      <c r="AN333" s="348"/>
      <c r="AO333" s="423"/>
      <c r="AP333" s="424" t="s">
        <v>185</v>
      </c>
      <c r="AQ333" s="424"/>
      <c r="AR333" s="424"/>
      <c r="AS333" s="424"/>
      <c r="AT333" s="424"/>
      <c r="AU333" s="424"/>
      <c r="AV333" s="424"/>
      <c r="AW333" s="424"/>
      <c r="AX333" s="424"/>
      <c r="AY333" s="34">
        <f t="shared" ref="AY333:AY334" si="7">$AY$331</f>
        <v>0</v>
      </c>
    </row>
    <row r="334" spans="1:51" ht="26.25" customHeight="1">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178</v>
      </c>
      <c r="D366" s="348"/>
      <c r="E366" s="348"/>
      <c r="F366" s="348"/>
      <c r="G366" s="348"/>
      <c r="H366" s="348"/>
      <c r="I366" s="348"/>
      <c r="J366" s="278" t="s">
        <v>179</v>
      </c>
      <c r="K366" s="110"/>
      <c r="L366" s="110"/>
      <c r="M366" s="110"/>
      <c r="N366" s="110"/>
      <c r="O366" s="110"/>
      <c r="P366" s="336" t="s">
        <v>180</v>
      </c>
      <c r="Q366" s="336"/>
      <c r="R366" s="336"/>
      <c r="S366" s="336"/>
      <c r="T366" s="336"/>
      <c r="U366" s="336"/>
      <c r="V366" s="336"/>
      <c r="W366" s="336"/>
      <c r="X366" s="336"/>
      <c r="Y366" s="346" t="s">
        <v>181</v>
      </c>
      <c r="Z366" s="347"/>
      <c r="AA366" s="347"/>
      <c r="AB366" s="347"/>
      <c r="AC366" s="278" t="s">
        <v>182</v>
      </c>
      <c r="AD366" s="278"/>
      <c r="AE366" s="278"/>
      <c r="AF366" s="278"/>
      <c r="AG366" s="278"/>
      <c r="AH366" s="346" t="s">
        <v>199</v>
      </c>
      <c r="AI366" s="348"/>
      <c r="AJ366" s="348"/>
      <c r="AK366" s="348"/>
      <c r="AL366" s="348" t="s">
        <v>184</v>
      </c>
      <c r="AM366" s="348"/>
      <c r="AN366" s="348"/>
      <c r="AO366" s="423"/>
      <c r="AP366" s="424" t="s">
        <v>185</v>
      </c>
      <c r="AQ366" s="424"/>
      <c r="AR366" s="424"/>
      <c r="AS366" s="424"/>
      <c r="AT366" s="424"/>
      <c r="AU366" s="424"/>
      <c r="AV366" s="424"/>
      <c r="AW366" s="424"/>
      <c r="AX366" s="424"/>
      <c r="AY366" s="34">
        <f t="shared" ref="AY366:AY367" si="8">$AY$364</f>
        <v>0</v>
      </c>
    </row>
    <row r="367" spans="1:51" ht="26.25" customHeight="1">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178</v>
      </c>
      <c r="D399" s="348"/>
      <c r="E399" s="348"/>
      <c r="F399" s="348"/>
      <c r="G399" s="348"/>
      <c r="H399" s="348"/>
      <c r="I399" s="348"/>
      <c r="J399" s="278" t="s">
        <v>179</v>
      </c>
      <c r="K399" s="110"/>
      <c r="L399" s="110"/>
      <c r="M399" s="110"/>
      <c r="N399" s="110"/>
      <c r="O399" s="110"/>
      <c r="P399" s="336" t="s">
        <v>180</v>
      </c>
      <c r="Q399" s="336"/>
      <c r="R399" s="336"/>
      <c r="S399" s="336"/>
      <c r="T399" s="336"/>
      <c r="U399" s="336"/>
      <c r="V399" s="336"/>
      <c r="W399" s="336"/>
      <c r="X399" s="336"/>
      <c r="Y399" s="346" t="s">
        <v>181</v>
      </c>
      <c r="Z399" s="347"/>
      <c r="AA399" s="347"/>
      <c r="AB399" s="347"/>
      <c r="AC399" s="278" t="s">
        <v>182</v>
      </c>
      <c r="AD399" s="278"/>
      <c r="AE399" s="278"/>
      <c r="AF399" s="278"/>
      <c r="AG399" s="278"/>
      <c r="AH399" s="346" t="s">
        <v>199</v>
      </c>
      <c r="AI399" s="348"/>
      <c r="AJ399" s="348"/>
      <c r="AK399" s="348"/>
      <c r="AL399" s="348" t="s">
        <v>184</v>
      </c>
      <c r="AM399" s="348"/>
      <c r="AN399" s="348"/>
      <c r="AO399" s="423"/>
      <c r="AP399" s="424" t="s">
        <v>185</v>
      </c>
      <c r="AQ399" s="424"/>
      <c r="AR399" s="424"/>
      <c r="AS399" s="424"/>
      <c r="AT399" s="424"/>
      <c r="AU399" s="424"/>
      <c r="AV399" s="424"/>
      <c r="AW399" s="424"/>
      <c r="AX399" s="424"/>
      <c r="AY399" s="34">
        <f t="shared" ref="AY399:AY400" si="9">$AY$397</f>
        <v>0</v>
      </c>
    </row>
    <row r="400" spans="1:51" ht="26.25" customHeight="1">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178</v>
      </c>
      <c r="D432" s="348"/>
      <c r="E432" s="348"/>
      <c r="F432" s="348"/>
      <c r="G432" s="348"/>
      <c r="H432" s="348"/>
      <c r="I432" s="348"/>
      <c r="J432" s="278" t="s">
        <v>179</v>
      </c>
      <c r="K432" s="110"/>
      <c r="L432" s="110"/>
      <c r="M432" s="110"/>
      <c r="N432" s="110"/>
      <c r="O432" s="110"/>
      <c r="P432" s="336" t="s">
        <v>180</v>
      </c>
      <c r="Q432" s="336"/>
      <c r="R432" s="336"/>
      <c r="S432" s="336"/>
      <c r="T432" s="336"/>
      <c r="U432" s="336"/>
      <c r="V432" s="336"/>
      <c r="W432" s="336"/>
      <c r="X432" s="336"/>
      <c r="Y432" s="346" t="s">
        <v>181</v>
      </c>
      <c r="Z432" s="347"/>
      <c r="AA432" s="347"/>
      <c r="AB432" s="347"/>
      <c r="AC432" s="278" t="s">
        <v>182</v>
      </c>
      <c r="AD432" s="278"/>
      <c r="AE432" s="278"/>
      <c r="AF432" s="278"/>
      <c r="AG432" s="278"/>
      <c r="AH432" s="346" t="s">
        <v>199</v>
      </c>
      <c r="AI432" s="348"/>
      <c r="AJ432" s="348"/>
      <c r="AK432" s="348"/>
      <c r="AL432" s="348" t="s">
        <v>184</v>
      </c>
      <c r="AM432" s="348"/>
      <c r="AN432" s="348"/>
      <c r="AO432" s="423"/>
      <c r="AP432" s="424" t="s">
        <v>185</v>
      </c>
      <c r="AQ432" s="424"/>
      <c r="AR432" s="424"/>
      <c r="AS432" s="424"/>
      <c r="AT432" s="424"/>
      <c r="AU432" s="424"/>
      <c r="AV432" s="424"/>
      <c r="AW432" s="424"/>
      <c r="AX432" s="424"/>
      <c r="AY432" s="34">
        <f t="shared" ref="AY432:AY433" si="10">$AY$430</f>
        <v>0</v>
      </c>
    </row>
    <row r="433" spans="1:51" ht="26.25" customHeight="1">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178</v>
      </c>
      <c r="D465" s="348"/>
      <c r="E465" s="348"/>
      <c r="F465" s="348"/>
      <c r="G465" s="348"/>
      <c r="H465" s="348"/>
      <c r="I465" s="348"/>
      <c r="J465" s="278" t="s">
        <v>179</v>
      </c>
      <c r="K465" s="110"/>
      <c r="L465" s="110"/>
      <c r="M465" s="110"/>
      <c r="N465" s="110"/>
      <c r="O465" s="110"/>
      <c r="P465" s="336" t="s">
        <v>180</v>
      </c>
      <c r="Q465" s="336"/>
      <c r="R465" s="336"/>
      <c r="S465" s="336"/>
      <c r="T465" s="336"/>
      <c r="U465" s="336"/>
      <c r="V465" s="336"/>
      <c r="W465" s="336"/>
      <c r="X465" s="336"/>
      <c r="Y465" s="346" t="s">
        <v>181</v>
      </c>
      <c r="Z465" s="347"/>
      <c r="AA465" s="347"/>
      <c r="AB465" s="347"/>
      <c r="AC465" s="278" t="s">
        <v>182</v>
      </c>
      <c r="AD465" s="278"/>
      <c r="AE465" s="278"/>
      <c r="AF465" s="278"/>
      <c r="AG465" s="278"/>
      <c r="AH465" s="346" t="s">
        <v>199</v>
      </c>
      <c r="AI465" s="348"/>
      <c r="AJ465" s="348"/>
      <c r="AK465" s="348"/>
      <c r="AL465" s="348" t="s">
        <v>184</v>
      </c>
      <c r="AM465" s="348"/>
      <c r="AN465" s="348"/>
      <c r="AO465" s="423"/>
      <c r="AP465" s="424" t="s">
        <v>185</v>
      </c>
      <c r="AQ465" s="424"/>
      <c r="AR465" s="424"/>
      <c r="AS465" s="424"/>
      <c r="AT465" s="424"/>
      <c r="AU465" s="424"/>
      <c r="AV465" s="424"/>
      <c r="AW465" s="424"/>
      <c r="AX465" s="424"/>
      <c r="AY465" s="34">
        <f t="shared" ref="AY465:AY466" si="11">$AY$463</f>
        <v>0</v>
      </c>
    </row>
    <row r="466" spans="1:51" ht="26.25" customHeight="1">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178</v>
      </c>
      <c r="D498" s="348"/>
      <c r="E498" s="348"/>
      <c r="F498" s="348"/>
      <c r="G498" s="348"/>
      <c r="H498" s="348"/>
      <c r="I498" s="348"/>
      <c r="J498" s="278" t="s">
        <v>179</v>
      </c>
      <c r="K498" s="110"/>
      <c r="L498" s="110"/>
      <c r="M498" s="110"/>
      <c r="N498" s="110"/>
      <c r="O498" s="110"/>
      <c r="P498" s="336" t="s">
        <v>180</v>
      </c>
      <c r="Q498" s="336"/>
      <c r="R498" s="336"/>
      <c r="S498" s="336"/>
      <c r="T498" s="336"/>
      <c r="U498" s="336"/>
      <c r="V498" s="336"/>
      <c r="W498" s="336"/>
      <c r="X498" s="336"/>
      <c r="Y498" s="346" t="s">
        <v>181</v>
      </c>
      <c r="Z498" s="347"/>
      <c r="AA498" s="347"/>
      <c r="AB498" s="347"/>
      <c r="AC498" s="278" t="s">
        <v>182</v>
      </c>
      <c r="AD498" s="278"/>
      <c r="AE498" s="278"/>
      <c r="AF498" s="278"/>
      <c r="AG498" s="278"/>
      <c r="AH498" s="346" t="s">
        <v>199</v>
      </c>
      <c r="AI498" s="348"/>
      <c r="AJ498" s="348"/>
      <c r="AK498" s="348"/>
      <c r="AL498" s="348" t="s">
        <v>184</v>
      </c>
      <c r="AM498" s="348"/>
      <c r="AN498" s="348"/>
      <c r="AO498" s="423"/>
      <c r="AP498" s="424" t="s">
        <v>185</v>
      </c>
      <c r="AQ498" s="424"/>
      <c r="AR498" s="424"/>
      <c r="AS498" s="424"/>
      <c r="AT498" s="424"/>
      <c r="AU498" s="424"/>
      <c r="AV498" s="424"/>
      <c r="AW498" s="424"/>
      <c r="AX498" s="424"/>
      <c r="AY498" s="34">
        <f t="shared" ref="AY498:AY499" si="12">$AY$496</f>
        <v>0</v>
      </c>
    </row>
    <row r="499" spans="1:51" ht="26.25" customHeight="1">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178</v>
      </c>
      <c r="D531" s="348"/>
      <c r="E531" s="348"/>
      <c r="F531" s="348"/>
      <c r="G531" s="348"/>
      <c r="H531" s="348"/>
      <c r="I531" s="348"/>
      <c r="J531" s="278" t="s">
        <v>179</v>
      </c>
      <c r="K531" s="110"/>
      <c r="L531" s="110"/>
      <c r="M531" s="110"/>
      <c r="N531" s="110"/>
      <c r="O531" s="110"/>
      <c r="P531" s="336" t="s">
        <v>180</v>
      </c>
      <c r="Q531" s="336"/>
      <c r="R531" s="336"/>
      <c r="S531" s="336"/>
      <c r="T531" s="336"/>
      <c r="U531" s="336"/>
      <c r="V531" s="336"/>
      <c r="W531" s="336"/>
      <c r="X531" s="336"/>
      <c r="Y531" s="346" t="s">
        <v>181</v>
      </c>
      <c r="Z531" s="347"/>
      <c r="AA531" s="347"/>
      <c r="AB531" s="347"/>
      <c r="AC531" s="278" t="s">
        <v>182</v>
      </c>
      <c r="AD531" s="278"/>
      <c r="AE531" s="278"/>
      <c r="AF531" s="278"/>
      <c r="AG531" s="278"/>
      <c r="AH531" s="346" t="s">
        <v>199</v>
      </c>
      <c r="AI531" s="348"/>
      <c r="AJ531" s="348"/>
      <c r="AK531" s="348"/>
      <c r="AL531" s="348" t="s">
        <v>184</v>
      </c>
      <c r="AM531" s="348"/>
      <c r="AN531" s="348"/>
      <c r="AO531" s="423"/>
      <c r="AP531" s="424" t="s">
        <v>185</v>
      </c>
      <c r="AQ531" s="424"/>
      <c r="AR531" s="424"/>
      <c r="AS531" s="424"/>
      <c r="AT531" s="424"/>
      <c r="AU531" s="424"/>
      <c r="AV531" s="424"/>
      <c r="AW531" s="424"/>
      <c r="AX531" s="424"/>
      <c r="AY531" s="34">
        <f t="shared" ref="AY531:AY532" si="13">$AY$529</f>
        <v>0</v>
      </c>
    </row>
    <row r="532" spans="1:51" ht="26.25" customHeight="1">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178</v>
      </c>
      <c r="D564" s="348"/>
      <c r="E564" s="348"/>
      <c r="F564" s="348"/>
      <c r="G564" s="348"/>
      <c r="H564" s="348"/>
      <c r="I564" s="348"/>
      <c r="J564" s="278" t="s">
        <v>179</v>
      </c>
      <c r="K564" s="110"/>
      <c r="L564" s="110"/>
      <c r="M564" s="110"/>
      <c r="N564" s="110"/>
      <c r="O564" s="110"/>
      <c r="P564" s="336" t="s">
        <v>180</v>
      </c>
      <c r="Q564" s="336"/>
      <c r="R564" s="336"/>
      <c r="S564" s="336"/>
      <c r="T564" s="336"/>
      <c r="U564" s="336"/>
      <c r="V564" s="336"/>
      <c r="W564" s="336"/>
      <c r="X564" s="336"/>
      <c r="Y564" s="346" t="s">
        <v>181</v>
      </c>
      <c r="Z564" s="347"/>
      <c r="AA564" s="347"/>
      <c r="AB564" s="347"/>
      <c r="AC564" s="278" t="s">
        <v>182</v>
      </c>
      <c r="AD564" s="278"/>
      <c r="AE564" s="278"/>
      <c r="AF564" s="278"/>
      <c r="AG564" s="278"/>
      <c r="AH564" s="346" t="s">
        <v>199</v>
      </c>
      <c r="AI564" s="348"/>
      <c r="AJ564" s="348"/>
      <c r="AK564" s="348"/>
      <c r="AL564" s="348" t="s">
        <v>184</v>
      </c>
      <c r="AM564" s="348"/>
      <c r="AN564" s="348"/>
      <c r="AO564" s="423"/>
      <c r="AP564" s="424" t="s">
        <v>185</v>
      </c>
      <c r="AQ564" s="424"/>
      <c r="AR564" s="424"/>
      <c r="AS564" s="424"/>
      <c r="AT564" s="424"/>
      <c r="AU564" s="424"/>
      <c r="AV564" s="424"/>
      <c r="AW564" s="424"/>
      <c r="AX564" s="424"/>
      <c r="AY564" s="34">
        <f t="shared" ref="AY564:AY565" si="14">$AY$562</f>
        <v>0</v>
      </c>
    </row>
    <row r="565" spans="1:51" ht="26.25" customHeight="1">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178</v>
      </c>
      <c r="D597" s="348"/>
      <c r="E597" s="348"/>
      <c r="F597" s="348"/>
      <c r="G597" s="348"/>
      <c r="H597" s="348"/>
      <c r="I597" s="348"/>
      <c r="J597" s="278" t="s">
        <v>179</v>
      </c>
      <c r="K597" s="110"/>
      <c r="L597" s="110"/>
      <c r="M597" s="110"/>
      <c r="N597" s="110"/>
      <c r="O597" s="110"/>
      <c r="P597" s="336" t="s">
        <v>180</v>
      </c>
      <c r="Q597" s="336"/>
      <c r="R597" s="336"/>
      <c r="S597" s="336"/>
      <c r="T597" s="336"/>
      <c r="U597" s="336"/>
      <c r="V597" s="336"/>
      <c r="W597" s="336"/>
      <c r="X597" s="336"/>
      <c r="Y597" s="346" t="s">
        <v>181</v>
      </c>
      <c r="Z597" s="347"/>
      <c r="AA597" s="347"/>
      <c r="AB597" s="347"/>
      <c r="AC597" s="278" t="s">
        <v>182</v>
      </c>
      <c r="AD597" s="278"/>
      <c r="AE597" s="278"/>
      <c r="AF597" s="278"/>
      <c r="AG597" s="278"/>
      <c r="AH597" s="346" t="s">
        <v>199</v>
      </c>
      <c r="AI597" s="348"/>
      <c r="AJ597" s="348"/>
      <c r="AK597" s="348"/>
      <c r="AL597" s="348" t="s">
        <v>184</v>
      </c>
      <c r="AM597" s="348"/>
      <c r="AN597" s="348"/>
      <c r="AO597" s="423"/>
      <c r="AP597" s="424" t="s">
        <v>185</v>
      </c>
      <c r="AQ597" s="424"/>
      <c r="AR597" s="424"/>
      <c r="AS597" s="424"/>
      <c r="AT597" s="424"/>
      <c r="AU597" s="424"/>
      <c r="AV597" s="424"/>
      <c r="AW597" s="424"/>
      <c r="AX597" s="424"/>
      <c r="AY597" s="34">
        <f t="shared" ref="AY597:AY598" si="15">$AY$595</f>
        <v>0</v>
      </c>
    </row>
    <row r="598" spans="1:51" ht="26.25" customHeight="1">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178</v>
      </c>
      <c r="D630" s="348"/>
      <c r="E630" s="348"/>
      <c r="F630" s="348"/>
      <c r="G630" s="348"/>
      <c r="H630" s="348"/>
      <c r="I630" s="348"/>
      <c r="J630" s="278" t="s">
        <v>179</v>
      </c>
      <c r="K630" s="110"/>
      <c r="L630" s="110"/>
      <c r="M630" s="110"/>
      <c r="N630" s="110"/>
      <c r="O630" s="110"/>
      <c r="P630" s="336" t="s">
        <v>180</v>
      </c>
      <c r="Q630" s="336"/>
      <c r="R630" s="336"/>
      <c r="S630" s="336"/>
      <c r="T630" s="336"/>
      <c r="U630" s="336"/>
      <c r="V630" s="336"/>
      <c r="W630" s="336"/>
      <c r="X630" s="336"/>
      <c r="Y630" s="346" t="s">
        <v>181</v>
      </c>
      <c r="Z630" s="347"/>
      <c r="AA630" s="347"/>
      <c r="AB630" s="347"/>
      <c r="AC630" s="278" t="s">
        <v>182</v>
      </c>
      <c r="AD630" s="278"/>
      <c r="AE630" s="278"/>
      <c r="AF630" s="278"/>
      <c r="AG630" s="278"/>
      <c r="AH630" s="346" t="s">
        <v>199</v>
      </c>
      <c r="AI630" s="348"/>
      <c r="AJ630" s="348"/>
      <c r="AK630" s="348"/>
      <c r="AL630" s="348" t="s">
        <v>184</v>
      </c>
      <c r="AM630" s="348"/>
      <c r="AN630" s="348"/>
      <c r="AO630" s="423"/>
      <c r="AP630" s="424" t="s">
        <v>185</v>
      </c>
      <c r="AQ630" s="424"/>
      <c r="AR630" s="424"/>
      <c r="AS630" s="424"/>
      <c r="AT630" s="424"/>
      <c r="AU630" s="424"/>
      <c r="AV630" s="424"/>
      <c r="AW630" s="424"/>
      <c r="AX630" s="424"/>
      <c r="AY630" s="34">
        <f t="shared" ref="AY630:AY631" si="16">$AY$628</f>
        <v>0</v>
      </c>
    </row>
    <row r="631" spans="1:51" ht="26.25" customHeight="1">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178</v>
      </c>
      <c r="D663" s="348"/>
      <c r="E663" s="348"/>
      <c r="F663" s="348"/>
      <c r="G663" s="348"/>
      <c r="H663" s="348"/>
      <c r="I663" s="348"/>
      <c r="J663" s="278" t="s">
        <v>179</v>
      </c>
      <c r="K663" s="110"/>
      <c r="L663" s="110"/>
      <c r="M663" s="110"/>
      <c r="N663" s="110"/>
      <c r="O663" s="110"/>
      <c r="P663" s="336" t="s">
        <v>180</v>
      </c>
      <c r="Q663" s="336"/>
      <c r="R663" s="336"/>
      <c r="S663" s="336"/>
      <c r="T663" s="336"/>
      <c r="U663" s="336"/>
      <c r="V663" s="336"/>
      <c r="W663" s="336"/>
      <c r="X663" s="336"/>
      <c r="Y663" s="346" t="s">
        <v>181</v>
      </c>
      <c r="Z663" s="347"/>
      <c r="AA663" s="347"/>
      <c r="AB663" s="347"/>
      <c r="AC663" s="278" t="s">
        <v>182</v>
      </c>
      <c r="AD663" s="278"/>
      <c r="AE663" s="278"/>
      <c r="AF663" s="278"/>
      <c r="AG663" s="278"/>
      <c r="AH663" s="346" t="s">
        <v>199</v>
      </c>
      <c r="AI663" s="348"/>
      <c r="AJ663" s="348"/>
      <c r="AK663" s="348"/>
      <c r="AL663" s="348" t="s">
        <v>184</v>
      </c>
      <c r="AM663" s="348"/>
      <c r="AN663" s="348"/>
      <c r="AO663" s="423"/>
      <c r="AP663" s="424" t="s">
        <v>185</v>
      </c>
      <c r="AQ663" s="424"/>
      <c r="AR663" s="424"/>
      <c r="AS663" s="424"/>
      <c r="AT663" s="424"/>
      <c r="AU663" s="424"/>
      <c r="AV663" s="424"/>
      <c r="AW663" s="424"/>
      <c r="AX663" s="424"/>
      <c r="AY663" s="34">
        <f t="shared" ref="AY663:AY664" si="17">$AY$661</f>
        <v>0</v>
      </c>
    </row>
    <row r="664" spans="1:51" ht="26.25" customHeight="1">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178</v>
      </c>
      <c r="D696" s="348"/>
      <c r="E696" s="348"/>
      <c r="F696" s="348"/>
      <c r="G696" s="348"/>
      <c r="H696" s="348"/>
      <c r="I696" s="348"/>
      <c r="J696" s="278" t="s">
        <v>179</v>
      </c>
      <c r="K696" s="110"/>
      <c r="L696" s="110"/>
      <c r="M696" s="110"/>
      <c r="N696" s="110"/>
      <c r="O696" s="110"/>
      <c r="P696" s="336" t="s">
        <v>180</v>
      </c>
      <c r="Q696" s="336"/>
      <c r="R696" s="336"/>
      <c r="S696" s="336"/>
      <c r="T696" s="336"/>
      <c r="U696" s="336"/>
      <c r="V696" s="336"/>
      <c r="W696" s="336"/>
      <c r="X696" s="336"/>
      <c r="Y696" s="346" t="s">
        <v>181</v>
      </c>
      <c r="Z696" s="347"/>
      <c r="AA696" s="347"/>
      <c r="AB696" s="347"/>
      <c r="AC696" s="278" t="s">
        <v>182</v>
      </c>
      <c r="AD696" s="278"/>
      <c r="AE696" s="278"/>
      <c r="AF696" s="278"/>
      <c r="AG696" s="278"/>
      <c r="AH696" s="346" t="s">
        <v>199</v>
      </c>
      <c r="AI696" s="348"/>
      <c r="AJ696" s="348"/>
      <c r="AK696" s="348"/>
      <c r="AL696" s="348" t="s">
        <v>184</v>
      </c>
      <c r="AM696" s="348"/>
      <c r="AN696" s="348"/>
      <c r="AO696" s="423"/>
      <c r="AP696" s="424" t="s">
        <v>185</v>
      </c>
      <c r="AQ696" s="424"/>
      <c r="AR696" s="424"/>
      <c r="AS696" s="424"/>
      <c r="AT696" s="424"/>
      <c r="AU696" s="424"/>
      <c r="AV696" s="424"/>
      <c r="AW696" s="424"/>
      <c r="AX696" s="424"/>
      <c r="AY696" s="34">
        <f t="shared" ref="AY696:AY697" si="18">$AY$694</f>
        <v>0</v>
      </c>
    </row>
    <row r="697" spans="1:51" ht="26.25" customHeight="1">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178</v>
      </c>
      <c r="D729" s="348"/>
      <c r="E729" s="348"/>
      <c r="F729" s="348"/>
      <c r="G729" s="348"/>
      <c r="H729" s="348"/>
      <c r="I729" s="348"/>
      <c r="J729" s="278" t="s">
        <v>179</v>
      </c>
      <c r="K729" s="110"/>
      <c r="L729" s="110"/>
      <c r="M729" s="110"/>
      <c r="N729" s="110"/>
      <c r="O729" s="110"/>
      <c r="P729" s="336" t="s">
        <v>180</v>
      </c>
      <c r="Q729" s="336"/>
      <c r="R729" s="336"/>
      <c r="S729" s="336"/>
      <c r="T729" s="336"/>
      <c r="U729" s="336"/>
      <c r="V729" s="336"/>
      <c r="W729" s="336"/>
      <c r="X729" s="336"/>
      <c r="Y729" s="346" t="s">
        <v>181</v>
      </c>
      <c r="Z729" s="347"/>
      <c r="AA729" s="347"/>
      <c r="AB729" s="347"/>
      <c r="AC729" s="278" t="s">
        <v>182</v>
      </c>
      <c r="AD729" s="278"/>
      <c r="AE729" s="278"/>
      <c r="AF729" s="278"/>
      <c r="AG729" s="278"/>
      <c r="AH729" s="346" t="s">
        <v>199</v>
      </c>
      <c r="AI729" s="348"/>
      <c r="AJ729" s="348"/>
      <c r="AK729" s="348"/>
      <c r="AL729" s="348" t="s">
        <v>184</v>
      </c>
      <c r="AM729" s="348"/>
      <c r="AN729" s="348"/>
      <c r="AO729" s="423"/>
      <c r="AP729" s="424" t="s">
        <v>185</v>
      </c>
      <c r="AQ729" s="424"/>
      <c r="AR729" s="424"/>
      <c r="AS729" s="424"/>
      <c r="AT729" s="424"/>
      <c r="AU729" s="424"/>
      <c r="AV729" s="424"/>
      <c r="AW729" s="424"/>
      <c r="AX729" s="424"/>
      <c r="AY729" s="34">
        <f t="shared" ref="AY729:AY730" si="19">$AY$727</f>
        <v>0</v>
      </c>
    </row>
    <row r="730" spans="1:51" ht="26.25" customHeight="1">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178</v>
      </c>
      <c r="D762" s="348"/>
      <c r="E762" s="348"/>
      <c r="F762" s="348"/>
      <c r="G762" s="348"/>
      <c r="H762" s="348"/>
      <c r="I762" s="348"/>
      <c r="J762" s="278" t="s">
        <v>179</v>
      </c>
      <c r="K762" s="110"/>
      <c r="L762" s="110"/>
      <c r="M762" s="110"/>
      <c r="N762" s="110"/>
      <c r="O762" s="110"/>
      <c r="P762" s="336" t="s">
        <v>180</v>
      </c>
      <c r="Q762" s="336"/>
      <c r="R762" s="336"/>
      <c r="S762" s="336"/>
      <c r="T762" s="336"/>
      <c r="U762" s="336"/>
      <c r="V762" s="336"/>
      <c r="W762" s="336"/>
      <c r="X762" s="336"/>
      <c r="Y762" s="346" t="s">
        <v>181</v>
      </c>
      <c r="Z762" s="347"/>
      <c r="AA762" s="347"/>
      <c r="AB762" s="347"/>
      <c r="AC762" s="278" t="s">
        <v>182</v>
      </c>
      <c r="AD762" s="278"/>
      <c r="AE762" s="278"/>
      <c r="AF762" s="278"/>
      <c r="AG762" s="278"/>
      <c r="AH762" s="346" t="s">
        <v>199</v>
      </c>
      <c r="AI762" s="348"/>
      <c r="AJ762" s="348"/>
      <c r="AK762" s="348"/>
      <c r="AL762" s="348" t="s">
        <v>184</v>
      </c>
      <c r="AM762" s="348"/>
      <c r="AN762" s="348"/>
      <c r="AO762" s="423"/>
      <c r="AP762" s="424" t="s">
        <v>185</v>
      </c>
      <c r="AQ762" s="424"/>
      <c r="AR762" s="424"/>
      <c r="AS762" s="424"/>
      <c r="AT762" s="424"/>
      <c r="AU762" s="424"/>
      <c r="AV762" s="424"/>
      <c r="AW762" s="424"/>
      <c r="AX762" s="424"/>
      <c r="AY762" s="34">
        <f t="shared" ref="AY762:AY763" si="20">$AY$760</f>
        <v>0</v>
      </c>
    </row>
    <row r="763" spans="1:51" ht="26.25" customHeight="1">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178</v>
      </c>
      <c r="D795" s="348"/>
      <c r="E795" s="348"/>
      <c r="F795" s="348"/>
      <c r="G795" s="348"/>
      <c r="H795" s="348"/>
      <c r="I795" s="348"/>
      <c r="J795" s="278" t="s">
        <v>179</v>
      </c>
      <c r="K795" s="110"/>
      <c r="L795" s="110"/>
      <c r="M795" s="110"/>
      <c r="N795" s="110"/>
      <c r="O795" s="110"/>
      <c r="P795" s="336" t="s">
        <v>180</v>
      </c>
      <c r="Q795" s="336"/>
      <c r="R795" s="336"/>
      <c r="S795" s="336"/>
      <c r="T795" s="336"/>
      <c r="U795" s="336"/>
      <c r="V795" s="336"/>
      <c r="W795" s="336"/>
      <c r="X795" s="336"/>
      <c r="Y795" s="346" t="s">
        <v>181</v>
      </c>
      <c r="Z795" s="347"/>
      <c r="AA795" s="347"/>
      <c r="AB795" s="347"/>
      <c r="AC795" s="278" t="s">
        <v>182</v>
      </c>
      <c r="AD795" s="278"/>
      <c r="AE795" s="278"/>
      <c r="AF795" s="278"/>
      <c r="AG795" s="278"/>
      <c r="AH795" s="346" t="s">
        <v>199</v>
      </c>
      <c r="AI795" s="348"/>
      <c r="AJ795" s="348"/>
      <c r="AK795" s="348"/>
      <c r="AL795" s="348" t="s">
        <v>184</v>
      </c>
      <c r="AM795" s="348"/>
      <c r="AN795" s="348"/>
      <c r="AO795" s="423"/>
      <c r="AP795" s="424" t="s">
        <v>185</v>
      </c>
      <c r="AQ795" s="424"/>
      <c r="AR795" s="424"/>
      <c r="AS795" s="424"/>
      <c r="AT795" s="424"/>
      <c r="AU795" s="424"/>
      <c r="AV795" s="424"/>
      <c r="AW795" s="424"/>
      <c r="AX795" s="424"/>
      <c r="AY795" s="34">
        <f t="shared" ref="AY795:AY796" si="21">$AY$793</f>
        <v>0</v>
      </c>
    </row>
    <row r="796" spans="1:51" ht="26.25" customHeight="1">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178</v>
      </c>
      <c r="D828" s="348"/>
      <c r="E828" s="348"/>
      <c r="F828" s="348"/>
      <c r="G828" s="348"/>
      <c r="H828" s="348"/>
      <c r="I828" s="348"/>
      <c r="J828" s="278" t="s">
        <v>179</v>
      </c>
      <c r="K828" s="110"/>
      <c r="L828" s="110"/>
      <c r="M828" s="110"/>
      <c r="N828" s="110"/>
      <c r="O828" s="110"/>
      <c r="P828" s="336" t="s">
        <v>180</v>
      </c>
      <c r="Q828" s="336"/>
      <c r="R828" s="336"/>
      <c r="S828" s="336"/>
      <c r="T828" s="336"/>
      <c r="U828" s="336"/>
      <c r="V828" s="336"/>
      <c r="W828" s="336"/>
      <c r="X828" s="336"/>
      <c r="Y828" s="346" t="s">
        <v>181</v>
      </c>
      <c r="Z828" s="347"/>
      <c r="AA828" s="347"/>
      <c r="AB828" s="347"/>
      <c r="AC828" s="278" t="s">
        <v>182</v>
      </c>
      <c r="AD828" s="278"/>
      <c r="AE828" s="278"/>
      <c r="AF828" s="278"/>
      <c r="AG828" s="278"/>
      <c r="AH828" s="346" t="s">
        <v>199</v>
      </c>
      <c r="AI828" s="348"/>
      <c r="AJ828" s="348"/>
      <c r="AK828" s="348"/>
      <c r="AL828" s="348" t="s">
        <v>184</v>
      </c>
      <c r="AM828" s="348"/>
      <c r="AN828" s="348"/>
      <c r="AO828" s="423"/>
      <c r="AP828" s="424" t="s">
        <v>185</v>
      </c>
      <c r="AQ828" s="424"/>
      <c r="AR828" s="424"/>
      <c r="AS828" s="424"/>
      <c r="AT828" s="424"/>
      <c r="AU828" s="424"/>
      <c r="AV828" s="424"/>
      <c r="AW828" s="424"/>
      <c r="AX828" s="424"/>
      <c r="AY828" s="34">
        <f t="shared" ref="AY828:AY829" si="22">$AY$826</f>
        <v>0</v>
      </c>
    </row>
    <row r="829" spans="1:51" ht="26.25" customHeight="1">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178</v>
      </c>
      <c r="D861" s="348"/>
      <c r="E861" s="348"/>
      <c r="F861" s="348"/>
      <c r="G861" s="348"/>
      <c r="H861" s="348"/>
      <c r="I861" s="348"/>
      <c r="J861" s="278" t="s">
        <v>179</v>
      </c>
      <c r="K861" s="110"/>
      <c r="L861" s="110"/>
      <c r="M861" s="110"/>
      <c r="N861" s="110"/>
      <c r="O861" s="110"/>
      <c r="P861" s="336" t="s">
        <v>180</v>
      </c>
      <c r="Q861" s="336"/>
      <c r="R861" s="336"/>
      <c r="S861" s="336"/>
      <c r="T861" s="336"/>
      <c r="U861" s="336"/>
      <c r="V861" s="336"/>
      <c r="W861" s="336"/>
      <c r="X861" s="336"/>
      <c r="Y861" s="346" t="s">
        <v>181</v>
      </c>
      <c r="Z861" s="347"/>
      <c r="AA861" s="347"/>
      <c r="AB861" s="347"/>
      <c r="AC861" s="278" t="s">
        <v>182</v>
      </c>
      <c r="AD861" s="278"/>
      <c r="AE861" s="278"/>
      <c r="AF861" s="278"/>
      <c r="AG861" s="278"/>
      <c r="AH861" s="346" t="s">
        <v>199</v>
      </c>
      <c r="AI861" s="348"/>
      <c r="AJ861" s="348"/>
      <c r="AK861" s="348"/>
      <c r="AL861" s="348" t="s">
        <v>184</v>
      </c>
      <c r="AM861" s="348"/>
      <c r="AN861" s="348"/>
      <c r="AO861" s="423"/>
      <c r="AP861" s="424" t="s">
        <v>185</v>
      </c>
      <c r="AQ861" s="424"/>
      <c r="AR861" s="424"/>
      <c r="AS861" s="424"/>
      <c r="AT861" s="424"/>
      <c r="AU861" s="424"/>
      <c r="AV861" s="424"/>
      <c r="AW861" s="424"/>
      <c r="AX861" s="424"/>
      <c r="AY861" s="34">
        <f t="shared" ref="AY861:AY862" si="23">$AY$859</f>
        <v>0</v>
      </c>
    </row>
    <row r="862" spans="1:51" ht="26.25" customHeight="1">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178</v>
      </c>
      <c r="D894" s="348"/>
      <c r="E894" s="348"/>
      <c r="F894" s="348"/>
      <c r="G894" s="348"/>
      <c r="H894" s="348"/>
      <c r="I894" s="348"/>
      <c r="J894" s="278" t="s">
        <v>179</v>
      </c>
      <c r="K894" s="110"/>
      <c r="L894" s="110"/>
      <c r="M894" s="110"/>
      <c r="N894" s="110"/>
      <c r="O894" s="110"/>
      <c r="P894" s="336" t="s">
        <v>180</v>
      </c>
      <c r="Q894" s="336"/>
      <c r="R894" s="336"/>
      <c r="S894" s="336"/>
      <c r="T894" s="336"/>
      <c r="U894" s="336"/>
      <c r="V894" s="336"/>
      <c r="W894" s="336"/>
      <c r="X894" s="336"/>
      <c r="Y894" s="346" t="s">
        <v>181</v>
      </c>
      <c r="Z894" s="347"/>
      <c r="AA894" s="347"/>
      <c r="AB894" s="347"/>
      <c r="AC894" s="278" t="s">
        <v>182</v>
      </c>
      <c r="AD894" s="278"/>
      <c r="AE894" s="278"/>
      <c r="AF894" s="278"/>
      <c r="AG894" s="278"/>
      <c r="AH894" s="346" t="s">
        <v>199</v>
      </c>
      <c r="AI894" s="348"/>
      <c r="AJ894" s="348"/>
      <c r="AK894" s="348"/>
      <c r="AL894" s="348" t="s">
        <v>184</v>
      </c>
      <c r="AM894" s="348"/>
      <c r="AN894" s="348"/>
      <c r="AO894" s="423"/>
      <c r="AP894" s="424" t="s">
        <v>185</v>
      </c>
      <c r="AQ894" s="424"/>
      <c r="AR894" s="424"/>
      <c r="AS894" s="424"/>
      <c r="AT894" s="424"/>
      <c r="AU894" s="424"/>
      <c r="AV894" s="424"/>
      <c r="AW894" s="424"/>
      <c r="AX894" s="424"/>
      <c r="AY894" s="34">
        <f t="shared" ref="AY894:AY895" si="24">$AY$892</f>
        <v>0</v>
      </c>
    </row>
    <row r="895" spans="1:51" ht="26.25" customHeight="1">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178</v>
      </c>
      <c r="D927" s="348"/>
      <c r="E927" s="348"/>
      <c r="F927" s="348"/>
      <c r="G927" s="348"/>
      <c r="H927" s="348"/>
      <c r="I927" s="348"/>
      <c r="J927" s="278" t="s">
        <v>179</v>
      </c>
      <c r="K927" s="110"/>
      <c r="L927" s="110"/>
      <c r="M927" s="110"/>
      <c r="N927" s="110"/>
      <c r="O927" s="110"/>
      <c r="P927" s="336" t="s">
        <v>180</v>
      </c>
      <c r="Q927" s="336"/>
      <c r="R927" s="336"/>
      <c r="S927" s="336"/>
      <c r="T927" s="336"/>
      <c r="U927" s="336"/>
      <c r="V927" s="336"/>
      <c r="W927" s="336"/>
      <c r="X927" s="336"/>
      <c r="Y927" s="346" t="s">
        <v>181</v>
      </c>
      <c r="Z927" s="347"/>
      <c r="AA927" s="347"/>
      <c r="AB927" s="347"/>
      <c r="AC927" s="278" t="s">
        <v>182</v>
      </c>
      <c r="AD927" s="278"/>
      <c r="AE927" s="278"/>
      <c r="AF927" s="278"/>
      <c r="AG927" s="278"/>
      <c r="AH927" s="346" t="s">
        <v>199</v>
      </c>
      <c r="AI927" s="348"/>
      <c r="AJ927" s="348"/>
      <c r="AK927" s="348"/>
      <c r="AL927" s="348" t="s">
        <v>184</v>
      </c>
      <c r="AM927" s="348"/>
      <c r="AN927" s="348"/>
      <c r="AO927" s="423"/>
      <c r="AP927" s="424" t="s">
        <v>185</v>
      </c>
      <c r="AQ927" s="424"/>
      <c r="AR927" s="424"/>
      <c r="AS927" s="424"/>
      <c r="AT927" s="424"/>
      <c r="AU927" s="424"/>
      <c r="AV927" s="424"/>
      <c r="AW927" s="424"/>
      <c r="AX927" s="424"/>
      <c r="AY927" s="34">
        <f t="shared" ref="AY927:AY928" si="25">$AY$925</f>
        <v>0</v>
      </c>
    </row>
    <row r="928" spans="1:51" ht="26.25" customHeight="1">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178</v>
      </c>
      <c r="D960" s="348"/>
      <c r="E960" s="348"/>
      <c r="F960" s="348"/>
      <c r="G960" s="348"/>
      <c r="H960" s="348"/>
      <c r="I960" s="348"/>
      <c r="J960" s="278" t="s">
        <v>179</v>
      </c>
      <c r="K960" s="110"/>
      <c r="L960" s="110"/>
      <c r="M960" s="110"/>
      <c r="N960" s="110"/>
      <c r="O960" s="110"/>
      <c r="P960" s="336" t="s">
        <v>180</v>
      </c>
      <c r="Q960" s="336"/>
      <c r="R960" s="336"/>
      <c r="S960" s="336"/>
      <c r="T960" s="336"/>
      <c r="U960" s="336"/>
      <c r="V960" s="336"/>
      <c r="W960" s="336"/>
      <c r="X960" s="336"/>
      <c r="Y960" s="346" t="s">
        <v>181</v>
      </c>
      <c r="Z960" s="347"/>
      <c r="AA960" s="347"/>
      <c r="AB960" s="347"/>
      <c r="AC960" s="278" t="s">
        <v>182</v>
      </c>
      <c r="AD960" s="278"/>
      <c r="AE960" s="278"/>
      <c r="AF960" s="278"/>
      <c r="AG960" s="278"/>
      <c r="AH960" s="346" t="s">
        <v>199</v>
      </c>
      <c r="AI960" s="348"/>
      <c r="AJ960" s="348"/>
      <c r="AK960" s="348"/>
      <c r="AL960" s="348" t="s">
        <v>184</v>
      </c>
      <c r="AM960" s="348"/>
      <c r="AN960" s="348"/>
      <c r="AO960" s="423"/>
      <c r="AP960" s="424" t="s">
        <v>185</v>
      </c>
      <c r="AQ960" s="424"/>
      <c r="AR960" s="424"/>
      <c r="AS960" s="424"/>
      <c r="AT960" s="424"/>
      <c r="AU960" s="424"/>
      <c r="AV960" s="424"/>
      <c r="AW960" s="424"/>
      <c r="AX960" s="424"/>
      <c r="AY960" s="34">
        <f t="shared" ref="AY960:AY961" si="26">$AY$958</f>
        <v>0</v>
      </c>
    </row>
    <row r="961" spans="1:51" ht="26.25" customHeight="1">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178</v>
      </c>
      <c r="D993" s="348"/>
      <c r="E993" s="348"/>
      <c r="F993" s="348"/>
      <c r="G993" s="348"/>
      <c r="H993" s="348"/>
      <c r="I993" s="348"/>
      <c r="J993" s="278" t="s">
        <v>179</v>
      </c>
      <c r="K993" s="110"/>
      <c r="L993" s="110"/>
      <c r="M993" s="110"/>
      <c r="N993" s="110"/>
      <c r="O993" s="110"/>
      <c r="P993" s="336" t="s">
        <v>180</v>
      </c>
      <c r="Q993" s="336"/>
      <c r="R993" s="336"/>
      <c r="S993" s="336"/>
      <c r="T993" s="336"/>
      <c r="U993" s="336"/>
      <c r="V993" s="336"/>
      <c r="W993" s="336"/>
      <c r="X993" s="336"/>
      <c r="Y993" s="346" t="s">
        <v>181</v>
      </c>
      <c r="Z993" s="347"/>
      <c r="AA993" s="347"/>
      <c r="AB993" s="347"/>
      <c r="AC993" s="278" t="s">
        <v>182</v>
      </c>
      <c r="AD993" s="278"/>
      <c r="AE993" s="278"/>
      <c r="AF993" s="278"/>
      <c r="AG993" s="278"/>
      <c r="AH993" s="346" t="s">
        <v>199</v>
      </c>
      <c r="AI993" s="348"/>
      <c r="AJ993" s="348"/>
      <c r="AK993" s="348"/>
      <c r="AL993" s="348" t="s">
        <v>184</v>
      </c>
      <c r="AM993" s="348"/>
      <c r="AN993" s="348"/>
      <c r="AO993" s="423"/>
      <c r="AP993" s="424" t="s">
        <v>185</v>
      </c>
      <c r="AQ993" s="424"/>
      <c r="AR993" s="424"/>
      <c r="AS993" s="424"/>
      <c r="AT993" s="424"/>
      <c r="AU993" s="424"/>
      <c r="AV993" s="424"/>
      <c r="AW993" s="424"/>
      <c r="AX993" s="424"/>
      <c r="AY993" s="34">
        <f t="shared" ref="AY993:AY994" si="27">$AY$991</f>
        <v>0</v>
      </c>
    </row>
    <row r="994" spans="1:51" ht="26.25" customHeight="1">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178</v>
      </c>
      <c r="D1026" s="348"/>
      <c r="E1026" s="348"/>
      <c r="F1026" s="348"/>
      <c r="G1026" s="348"/>
      <c r="H1026" s="348"/>
      <c r="I1026" s="348"/>
      <c r="J1026" s="278" t="s">
        <v>179</v>
      </c>
      <c r="K1026" s="110"/>
      <c r="L1026" s="110"/>
      <c r="M1026" s="110"/>
      <c r="N1026" s="110"/>
      <c r="O1026" s="110"/>
      <c r="P1026" s="336" t="s">
        <v>180</v>
      </c>
      <c r="Q1026" s="336"/>
      <c r="R1026" s="336"/>
      <c r="S1026" s="336"/>
      <c r="T1026" s="336"/>
      <c r="U1026" s="336"/>
      <c r="V1026" s="336"/>
      <c r="W1026" s="336"/>
      <c r="X1026" s="336"/>
      <c r="Y1026" s="346" t="s">
        <v>181</v>
      </c>
      <c r="Z1026" s="347"/>
      <c r="AA1026" s="347"/>
      <c r="AB1026" s="347"/>
      <c r="AC1026" s="278" t="s">
        <v>182</v>
      </c>
      <c r="AD1026" s="278"/>
      <c r="AE1026" s="278"/>
      <c r="AF1026" s="278"/>
      <c r="AG1026" s="278"/>
      <c r="AH1026" s="346" t="s">
        <v>199</v>
      </c>
      <c r="AI1026" s="348"/>
      <c r="AJ1026" s="348"/>
      <c r="AK1026" s="348"/>
      <c r="AL1026" s="348" t="s">
        <v>184</v>
      </c>
      <c r="AM1026" s="348"/>
      <c r="AN1026" s="348"/>
      <c r="AO1026" s="423"/>
      <c r="AP1026" s="424" t="s">
        <v>185</v>
      </c>
      <c r="AQ1026" s="424"/>
      <c r="AR1026" s="424"/>
      <c r="AS1026" s="424"/>
      <c r="AT1026" s="424"/>
      <c r="AU1026" s="424"/>
      <c r="AV1026" s="424"/>
      <c r="AW1026" s="424"/>
      <c r="AX1026" s="424"/>
      <c r="AY1026" s="34">
        <f t="shared" ref="AY1026:AY1027" si="28">$AY$1024</f>
        <v>0</v>
      </c>
    </row>
    <row r="1027" spans="1:51" ht="26.25" customHeight="1">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178</v>
      </c>
      <c r="D1059" s="348"/>
      <c r="E1059" s="348"/>
      <c r="F1059" s="348"/>
      <c r="G1059" s="348"/>
      <c r="H1059" s="348"/>
      <c r="I1059" s="348"/>
      <c r="J1059" s="278" t="s">
        <v>179</v>
      </c>
      <c r="K1059" s="110"/>
      <c r="L1059" s="110"/>
      <c r="M1059" s="110"/>
      <c r="N1059" s="110"/>
      <c r="O1059" s="110"/>
      <c r="P1059" s="336" t="s">
        <v>180</v>
      </c>
      <c r="Q1059" s="336"/>
      <c r="R1059" s="336"/>
      <c r="S1059" s="336"/>
      <c r="T1059" s="336"/>
      <c r="U1059" s="336"/>
      <c r="V1059" s="336"/>
      <c r="W1059" s="336"/>
      <c r="X1059" s="336"/>
      <c r="Y1059" s="346" t="s">
        <v>181</v>
      </c>
      <c r="Z1059" s="347"/>
      <c r="AA1059" s="347"/>
      <c r="AB1059" s="347"/>
      <c r="AC1059" s="278" t="s">
        <v>182</v>
      </c>
      <c r="AD1059" s="278"/>
      <c r="AE1059" s="278"/>
      <c r="AF1059" s="278"/>
      <c r="AG1059" s="278"/>
      <c r="AH1059" s="346" t="s">
        <v>199</v>
      </c>
      <c r="AI1059" s="348"/>
      <c r="AJ1059" s="348"/>
      <c r="AK1059" s="348"/>
      <c r="AL1059" s="348" t="s">
        <v>184</v>
      </c>
      <c r="AM1059" s="348"/>
      <c r="AN1059" s="348"/>
      <c r="AO1059" s="423"/>
      <c r="AP1059" s="424" t="s">
        <v>185</v>
      </c>
      <c r="AQ1059" s="424"/>
      <c r="AR1059" s="424"/>
      <c r="AS1059" s="424"/>
      <c r="AT1059" s="424"/>
      <c r="AU1059" s="424"/>
      <c r="AV1059" s="424"/>
      <c r="AW1059" s="424"/>
      <c r="AX1059" s="424"/>
      <c r="AY1059" s="34">
        <f t="shared" ref="AY1059:AY1060" si="29">$AY$1057</f>
        <v>0</v>
      </c>
    </row>
    <row r="1060" spans="1:51" ht="26.25" customHeight="1">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178</v>
      </c>
      <c r="D1092" s="348"/>
      <c r="E1092" s="348"/>
      <c r="F1092" s="348"/>
      <c r="G1092" s="348"/>
      <c r="H1092" s="348"/>
      <c r="I1092" s="348"/>
      <c r="J1092" s="278" t="s">
        <v>179</v>
      </c>
      <c r="K1092" s="110"/>
      <c r="L1092" s="110"/>
      <c r="M1092" s="110"/>
      <c r="N1092" s="110"/>
      <c r="O1092" s="110"/>
      <c r="P1092" s="336" t="s">
        <v>180</v>
      </c>
      <c r="Q1092" s="336"/>
      <c r="R1092" s="336"/>
      <c r="S1092" s="336"/>
      <c r="T1092" s="336"/>
      <c r="U1092" s="336"/>
      <c r="V1092" s="336"/>
      <c r="W1092" s="336"/>
      <c r="X1092" s="336"/>
      <c r="Y1092" s="346" t="s">
        <v>181</v>
      </c>
      <c r="Z1092" s="347"/>
      <c r="AA1092" s="347"/>
      <c r="AB1092" s="347"/>
      <c r="AC1092" s="278" t="s">
        <v>182</v>
      </c>
      <c r="AD1092" s="278"/>
      <c r="AE1092" s="278"/>
      <c r="AF1092" s="278"/>
      <c r="AG1092" s="278"/>
      <c r="AH1092" s="346" t="s">
        <v>199</v>
      </c>
      <c r="AI1092" s="348"/>
      <c r="AJ1092" s="348"/>
      <c r="AK1092" s="348"/>
      <c r="AL1092" s="348" t="s">
        <v>184</v>
      </c>
      <c r="AM1092" s="348"/>
      <c r="AN1092" s="348"/>
      <c r="AO1092" s="423"/>
      <c r="AP1092" s="424" t="s">
        <v>185</v>
      </c>
      <c r="AQ1092" s="424"/>
      <c r="AR1092" s="424"/>
      <c r="AS1092" s="424"/>
      <c r="AT1092" s="424"/>
      <c r="AU1092" s="424"/>
      <c r="AV1092" s="424"/>
      <c r="AW1092" s="424"/>
      <c r="AX1092" s="424"/>
      <c r="AY1092">
        <f t="shared" ref="AY1092:AY1093" si="30">$AY$1090</f>
        <v>0</v>
      </c>
    </row>
    <row r="1093" spans="1:51" ht="26.25" customHeight="1">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178</v>
      </c>
      <c r="D1125" s="348"/>
      <c r="E1125" s="348"/>
      <c r="F1125" s="348"/>
      <c r="G1125" s="348"/>
      <c r="H1125" s="348"/>
      <c r="I1125" s="348"/>
      <c r="J1125" s="278" t="s">
        <v>179</v>
      </c>
      <c r="K1125" s="110"/>
      <c r="L1125" s="110"/>
      <c r="M1125" s="110"/>
      <c r="N1125" s="110"/>
      <c r="O1125" s="110"/>
      <c r="P1125" s="336" t="s">
        <v>180</v>
      </c>
      <c r="Q1125" s="336"/>
      <c r="R1125" s="336"/>
      <c r="S1125" s="336"/>
      <c r="T1125" s="336"/>
      <c r="U1125" s="336"/>
      <c r="V1125" s="336"/>
      <c r="W1125" s="336"/>
      <c r="X1125" s="336"/>
      <c r="Y1125" s="346" t="s">
        <v>181</v>
      </c>
      <c r="Z1125" s="347"/>
      <c r="AA1125" s="347"/>
      <c r="AB1125" s="347"/>
      <c r="AC1125" s="278" t="s">
        <v>182</v>
      </c>
      <c r="AD1125" s="278"/>
      <c r="AE1125" s="278"/>
      <c r="AF1125" s="278"/>
      <c r="AG1125" s="278"/>
      <c r="AH1125" s="346" t="s">
        <v>199</v>
      </c>
      <c r="AI1125" s="348"/>
      <c r="AJ1125" s="348"/>
      <c r="AK1125" s="348"/>
      <c r="AL1125" s="348" t="s">
        <v>184</v>
      </c>
      <c r="AM1125" s="348"/>
      <c r="AN1125" s="348"/>
      <c r="AO1125" s="423"/>
      <c r="AP1125" s="424" t="s">
        <v>185</v>
      </c>
      <c r="AQ1125" s="424"/>
      <c r="AR1125" s="424"/>
      <c r="AS1125" s="424"/>
      <c r="AT1125" s="424"/>
      <c r="AU1125" s="424"/>
      <c r="AV1125" s="424"/>
      <c r="AW1125" s="424"/>
      <c r="AX1125" s="424"/>
      <c r="AY1125">
        <f t="shared" ref="AY1125:AY1126" si="31">$AY$1123</f>
        <v>0</v>
      </c>
    </row>
    <row r="1126" spans="1:51" ht="26.25" customHeight="1">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178</v>
      </c>
      <c r="D1158" s="348"/>
      <c r="E1158" s="348"/>
      <c r="F1158" s="348"/>
      <c r="G1158" s="348"/>
      <c r="H1158" s="348"/>
      <c r="I1158" s="348"/>
      <c r="J1158" s="278" t="s">
        <v>179</v>
      </c>
      <c r="K1158" s="110"/>
      <c r="L1158" s="110"/>
      <c r="M1158" s="110"/>
      <c r="N1158" s="110"/>
      <c r="O1158" s="110"/>
      <c r="P1158" s="336" t="s">
        <v>180</v>
      </c>
      <c r="Q1158" s="336"/>
      <c r="R1158" s="336"/>
      <c r="S1158" s="336"/>
      <c r="T1158" s="336"/>
      <c r="U1158" s="336"/>
      <c r="V1158" s="336"/>
      <c r="W1158" s="336"/>
      <c r="X1158" s="336"/>
      <c r="Y1158" s="346" t="s">
        <v>181</v>
      </c>
      <c r="Z1158" s="347"/>
      <c r="AA1158" s="347"/>
      <c r="AB1158" s="347"/>
      <c r="AC1158" s="278" t="s">
        <v>182</v>
      </c>
      <c r="AD1158" s="278"/>
      <c r="AE1158" s="278"/>
      <c r="AF1158" s="278"/>
      <c r="AG1158" s="278"/>
      <c r="AH1158" s="346" t="s">
        <v>199</v>
      </c>
      <c r="AI1158" s="348"/>
      <c r="AJ1158" s="348"/>
      <c r="AK1158" s="348"/>
      <c r="AL1158" s="348" t="s">
        <v>184</v>
      </c>
      <c r="AM1158" s="348"/>
      <c r="AN1158" s="348"/>
      <c r="AO1158" s="423"/>
      <c r="AP1158" s="424" t="s">
        <v>185</v>
      </c>
      <c r="AQ1158" s="424"/>
      <c r="AR1158" s="424"/>
      <c r="AS1158" s="424"/>
      <c r="AT1158" s="424"/>
      <c r="AU1158" s="424"/>
      <c r="AV1158" s="424"/>
      <c r="AW1158" s="424"/>
      <c r="AX1158" s="424"/>
      <c r="AY1158">
        <f t="shared" ref="AY1158:AY1159" si="32">$AY$1156</f>
        <v>0</v>
      </c>
    </row>
    <row r="1159" spans="1:51" ht="26.25" customHeight="1">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178</v>
      </c>
      <c r="D1191" s="348"/>
      <c r="E1191" s="348"/>
      <c r="F1191" s="348"/>
      <c r="G1191" s="348"/>
      <c r="H1191" s="348"/>
      <c r="I1191" s="348"/>
      <c r="J1191" s="278" t="s">
        <v>179</v>
      </c>
      <c r="K1191" s="110"/>
      <c r="L1191" s="110"/>
      <c r="M1191" s="110"/>
      <c r="N1191" s="110"/>
      <c r="O1191" s="110"/>
      <c r="P1191" s="336" t="s">
        <v>180</v>
      </c>
      <c r="Q1191" s="336"/>
      <c r="R1191" s="336"/>
      <c r="S1191" s="336"/>
      <c r="T1191" s="336"/>
      <c r="U1191" s="336"/>
      <c r="V1191" s="336"/>
      <c r="W1191" s="336"/>
      <c r="X1191" s="336"/>
      <c r="Y1191" s="346" t="s">
        <v>181</v>
      </c>
      <c r="Z1191" s="347"/>
      <c r="AA1191" s="347"/>
      <c r="AB1191" s="347"/>
      <c r="AC1191" s="278" t="s">
        <v>182</v>
      </c>
      <c r="AD1191" s="278"/>
      <c r="AE1191" s="278"/>
      <c r="AF1191" s="278"/>
      <c r="AG1191" s="278"/>
      <c r="AH1191" s="346" t="s">
        <v>199</v>
      </c>
      <c r="AI1191" s="348"/>
      <c r="AJ1191" s="348"/>
      <c r="AK1191" s="348"/>
      <c r="AL1191" s="348" t="s">
        <v>184</v>
      </c>
      <c r="AM1191" s="348"/>
      <c r="AN1191" s="348"/>
      <c r="AO1191" s="423"/>
      <c r="AP1191" s="424" t="s">
        <v>185</v>
      </c>
      <c r="AQ1191" s="424"/>
      <c r="AR1191" s="424"/>
      <c r="AS1191" s="424"/>
      <c r="AT1191" s="424"/>
      <c r="AU1191" s="424"/>
      <c r="AV1191" s="424"/>
      <c r="AW1191" s="424"/>
      <c r="AX1191" s="424"/>
      <c r="AY1191">
        <f t="shared" ref="AY1191:AY1192" si="33">$AY$1189</f>
        <v>0</v>
      </c>
    </row>
    <row r="1192" spans="1:51" ht="26.25" customHeight="1">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178</v>
      </c>
      <c r="D1224" s="348"/>
      <c r="E1224" s="348"/>
      <c r="F1224" s="348"/>
      <c r="G1224" s="348"/>
      <c r="H1224" s="348"/>
      <c r="I1224" s="348"/>
      <c r="J1224" s="278" t="s">
        <v>179</v>
      </c>
      <c r="K1224" s="110"/>
      <c r="L1224" s="110"/>
      <c r="M1224" s="110"/>
      <c r="N1224" s="110"/>
      <c r="O1224" s="110"/>
      <c r="P1224" s="336" t="s">
        <v>180</v>
      </c>
      <c r="Q1224" s="336"/>
      <c r="R1224" s="336"/>
      <c r="S1224" s="336"/>
      <c r="T1224" s="336"/>
      <c r="U1224" s="336"/>
      <c r="V1224" s="336"/>
      <c r="W1224" s="336"/>
      <c r="X1224" s="336"/>
      <c r="Y1224" s="346" t="s">
        <v>181</v>
      </c>
      <c r="Z1224" s="347"/>
      <c r="AA1224" s="347"/>
      <c r="AB1224" s="347"/>
      <c r="AC1224" s="278" t="s">
        <v>182</v>
      </c>
      <c r="AD1224" s="278"/>
      <c r="AE1224" s="278"/>
      <c r="AF1224" s="278"/>
      <c r="AG1224" s="278"/>
      <c r="AH1224" s="346" t="s">
        <v>199</v>
      </c>
      <c r="AI1224" s="348"/>
      <c r="AJ1224" s="348"/>
      <c r="AK1224" s="348"/>
      <c r="AL1224" s="348" t="s">
        <v>184</v>
      </c>
      <c r="AM1224" s="348"/>
      <c r="AN1224" s="348"/>
      <c r="AO1224" s="423"/>
      <c r="AP1224" s="424" t="s">
        <v>185</v>
      </c>
      <c r="AQ1224" s="424"/>
      <c r="AR1224" s="424"/>
      <c r="AS1224" s="424"/>
      <c r="AT1224" s="424"/>
      <c r="AU1224" s="424"/>
      <c r="AV1224" s="424"/>
      <c r="AW1224" s="424"/>
      <c r="AX1224" s="424"/>
      <c r="AY1224">
        <f t="shared" ref="AY1224:AY1225" si="34">$AY$1222</f>
        <v>0</v>
      </c>
    </row>
    <row r="1225" spans="1:51" ht="26.25" customHeight="1">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178</v>
      </c>
      <c r="D1257" s="348"/>
      <c r="E1257" s="348"/>
      <c r="F1257" s="348"/>
      <c r="G1257" s="348"/>
      <c r="H1257" s="348"/>
      <c r="I1257" s="348"/>
      <c r="J1257" s="278" t="s">
        <v>179</v>
      </c>
      <c r="K1257" s="110"/>
      <c r="L1257" s="110"/>
      <c r="M1257" s="110"/>
      <c r="N1257" s="110"/>
      <c r="O1257" s="110"/>
      <c r="P1257" s="336" t="s">
        <v>180</v>
      </c>
      <c r="Q1257" s="336"/>
      <c r="R1257" s="336"/>
      <c r="S1257" s="336"/>
      <c r="T1257" s="336"/>
      <c r="U1257" s="336"/>
      <c r="V1257" s="336"/>
      <c r="W1257" s="336"/>
      <c r="X1257" s="336"/>
      <c r="Y1257" s="346" t="s">
        <v>181</v>
      </c>
      <c r="Z1257" s="347"/>
      <c r="AA1257" s="347"/>
      <c r="AB1257" s="347"/>
      <c r="AC1257" s="278" t="s">
        <v>182</v>
      </c>
      <c r="AD1257" s="278"/>
      <c r="AE1257" s="278"/>
      <c r="AF1257" s="278"/>
      <c r="AG1257" s="278"/>
      <c r="AH1257" s="346" t="s">
        <v>199</v>
      </c>
      <c r="AI1257" s="348"/>
      <c r="AJ1257" s="348"/>
      <c r="AK1257" s="348"/>
      <c r="AL1257" s="348" t="s">
        <v>184</v>
      </c>
      <c r="AM1257" s="348"/>
      <c r="AN1257" s="348"/>
      <c r="AO1257" s="423"/>
      <c r="AP1257" s="424" t="s">
        <v>185</v>
      </c>
      <c r="AQ1257" s="424"/>
      <c r="AR1257" s="424"/>
      <c r="AS1257" s="424"/>
      <c r="AT1257" s="424"/>
      <c r="AU1257" s="424"/>
      <c r="AV1257" s="424"/>
      <c r="AW1257" s="424"/>
      <c r="AX1257" s="424"/>
      <c r="AY1257">
        <f t="shared" ref="AY1257:AY1258" si="35">$AY$1255</f>
        <v>0</v>
      </c>
    </row>
    <row r="1258" spans="1:51" ht="26.25" customHeight="1">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178</v>
      </c>
      <c r="D1290" s="348"/>
      <c r="E1290" s="348"/>
      <c r="F1290" s="348"/>
      <c r="G1290" s="348"/>
      <c r="H1290" s="348"/>
      <c r="I1290" s="348"/>
      <c r="J1290" s="278" t="s">
        <v>179</v>
      </c>
      <c r="K1290" s="110"/>
      <c r="L1290" s="110"/>
      <c r="M1290" s="110"/>
      <c r="N1290" s="110"/>
      <c r="O1290" s="110"/>
      <c r="P1290" s="336" t="s">
        <v>180</v>
      </c>
      <c r="Q1290" s="336"/>
      <c r="R1290" s="336"/>
      <c r="S1290" s="336"/>
      <c r="T1290" s="336"/>
      <c r="U1290" s="336"/>
      <c r="V1290" s="336"/>
      <c r="W1290" s="336"/>
      <c r="X1290" s="336"/>
      <c r="Y1290" s="346" t="s">
        <v>181</v>
      </c>
      <c r="Z1290" s="347"/>
      <c r="AA1290" s="347"/>
      <c r="AB1290" s="347"/>
      <c r="AC1290" s="278" t="s">
        <v>182</v>
      </c>
      <c r="AD1290" s="278"/>
      <c r="AE1290" s="278"/>
      <c r="AF1290" s="278"/>
      <c r="AG1290" s="278"/>
      <c r="AH1290" s="346" t="s">
        <v>199</v>
      </c>
      <c r="AI1290" s="348"/>
      <c r="AJ1290" s="348"/>
      <c r="AK1290" s="348"/>
      <c r="AL1290" s="348" t="s">
        <v>184</v>
      </c>
      <c r="AM1290" s="348"/>
      <c r="AN1290" s="348"/>
      <c r="AO1290" s="423"/>
      <c r="AP1290" s="424" t="s">
        <v>185</v>
      </c>
      <c r="AQ1290" s="424"/>
      <c r="AR1290" s="424"/>
      <c r="AS1290" s="424"/>
      <c r="AT1290" s="424"/>
      <c r="AU1290" s="424"/>
      <c r="AV1290" s="424"/>
      <c r="AW1290" s="424"/>
      <c r="AX1290" s="424"/>
      <c r="AY1290">
        <f t="shared" ref="AY1290:AY1291" si="36">$AY$1288</f>
        <v>0</v>
      </c>
    </row>
    <row r="1291" spans="1:51" ht="26.25" customHeight="1">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2" ma:contentTypeDescription="新しいドキュメントを作成します。" ma:contentTypeScope="" ma:versionID="d628b9b2a869eddf979241bda84e35dd">
  <xsd:schema xmlns:xsd="http://www.w3.org/2001/XMLSchema" xmlns:xs="http://www.w3.org/2001/XMLSchema" xmlns:p="http://schemas.microsoft.com/office/2006/metadata/properties" xmlns:ns2="68a5f013-5d64-4883-bb21-b31ffff6b944" targetNamespace="http://schemas.microsoft.com/office/2006/metadata/properties" ma:root="true" ma:fieldsID="5d4152968f43d34f2d863c7c52a5caa2" ns2:_="">
    <xsd:import namespace="68a5f013-5d64-4883-bb21-b31ffff6b94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B816C-9909-465D-BCFC-7E6CE005D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90594D-F932-4B40-9CB6-EDE19914DA17}">
  <ds:schemaRefs>
    <ds:schemaRef ds:uri="http://schemas.microsoft.com/sharepoint/v3/contenttype/forms"/>
  </ds:schemaRefs>
</ds:datastoreItem>
</file>

<file path=customXml/itemProps3.xml><?xml version="1.0" encoding="utf-8"?>
<ds:datastoreItem xmlns:ds="http://schemas.openxmlformats.org/officeDocument/2006/customXml" ds:itemID="{16BC7B40-ED2C-4FBD-AC5B-C0974347056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68a5f013-5d64-4883-bb21-b31ffff6b9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2021-09-03T03:36:28Z</cp:lastPrinted>
  <dcterms:created xsi:type="dcterms:W3CDTF">2012-03-13T00:50:25Z</dcterms:created>
  <dcterms:modified xsi:type="dcterms:W3CDTF">2021-09-27T02:50:43Z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