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E41" i="3" l="1"/>
  <c r="AM34" i="3"/>
  <c r="AI34" i="3"/>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<sst xmlns="http://schemas.openxmlformats.org/spreadsheetml/2006/main" count="2991" uniqueCount="742">
  <si>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</si>
  <si>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</si>
  <si>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</si>
  <si>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</si>
  <si>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</si>
  <si>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</si>
  <si>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</si>
  <si>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</si>
  <si>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</si>
  <si>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</si>
  <si>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</si>
  <si>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</si>
  <si>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</si>
  <si>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</si>
  <si>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</si>
  <si>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</si>
  <si>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</si>
  <si>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</si>
  <si>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</si>
  <si>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</si>
  <si>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</si>
  <si>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</si>
  <si>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</si>
  <si>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</si>
  <si>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</si>
  <si>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</si>
  <si>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</si>
  <si>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</si>
  <si>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</si>
  <si>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</si>
  <si>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</si>
  <si>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</si>
  <si>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</si>
  <si>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</si>
  <si>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</si>
  <si>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</si>
  <si>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</si>
  <si>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</si>
  <si>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</si>
  <si>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</si>
  <si>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</si>
  <si>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</si>
  <si>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</si>
  <si>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</si>
  <si>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</si>
  <si>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</si>
  <si>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</si>
  <si>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</si>
  <si>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</si>
  <si>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</si>
  <si>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</si>
  <si>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</si>
  <si>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</si>
  <si>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</si>
  <si>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</si>
  <si>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</si>
  <si>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</si>
  <si>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</si>
  <si>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</si>
  <si>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</si>
  <si>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</si>
  <si>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</si>
  <si>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</si>
  <si>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</si>
  <si>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</si>
  <si>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</si>
  <si>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</si>
  <si>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</si>
  <si>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</si>
  <si>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</si>
  <si>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</si>
  <si>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</si>
  <si>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</si>
  <si>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</si>
  <si>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</si>
  <si>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</si>
  <si>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</si>
  <si>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</si>
  <si>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</si>
  <si>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</si>
  <si>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</si>
  <si>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</si>
  <si>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</si>
  <si>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</si>
  <si>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</si>
  <si>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</si>
  <si>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</si>
  <si>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</si>
  <si>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</si>
  <si>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</si>
  <si>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</si>
  <si>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</si>
  <si>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</si>
  <si>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</si>
  <si>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</si>
  <si>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</si>
  <si>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</si>
  <si>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</si>
  <si>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</si>
  <si>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</si>
  <si>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</si>
  <si>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</si>
  <si>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</si>
  <si>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</si>
  <si>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</si>
  <si>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</si>
  <si>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</si>
  <si>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</si>
  <si>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</si>
  <si>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</si>
  <si>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</si>
  <si>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</si>
  <si>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</si>
  <si>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</si>
  <si>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</si>
  <si>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</si>
  <si>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</si>
  <si>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</si>
  <si>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</si>
  <si>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</si>
  <si>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</si>
  <si>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</si>
  <si>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</si>
  <si>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</si>
  <si>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</si>
  <si>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</si>
  <si>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</si>
  <si>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</si>
  <si>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</si>
  <si>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</si>
  <si>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</si>
  <si>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</si>
  <si>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</si>
  <si>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</si>
  <si>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</si>
  <si>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</si>
  <si>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</si>
  <si>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</si>
  <si>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</si>
  <si>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</si>
  <si>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</si>
  <si>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</si>
  <si>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</si>
  <si>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</si>
  <si>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</si>
  <si>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</si>
  <si>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</si>
  <si>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</si>
  <si>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</si>
  <si>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</si>
  <si>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</si>
  <si>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</si>
  <si>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</si>
  <si>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</si>
  <si>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</si>
  <si>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</si>
  <si>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</si>
  <si>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</si>
  <si>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</si>
  <si>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</si>
  <si>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</si>
  <si>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</si>
  <si>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</si>
  <si>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</si>
  <si>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</si>
  <si>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</si>
  <si>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</si>
  <si>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</si>
  <si>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</si>
  <si>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</si>
  <si>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</si>
  <si>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</si>
  <si>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</si>
  <si>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</si>
  <si>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</si>
  <si>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</si>
  <si>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</si>
  <si>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</si>
  <si>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</si>
  <si>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</si>
  <si>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</si>
  <si>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</si>
  <si>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</si>
  <si>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</si>
  <si>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</si>
  <si>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</si>
  <si>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</si>
  <si>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</si>
  <si>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</si>
  <si>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</si>
  <si>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</si>
  <si>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</si>
  <si>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</si>
  <si>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</si>
  <si>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</si>
  <si>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</si>
  <si>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</si>
  <si>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</si>
  <si>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</si>
  <si>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</si>
  <si>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</si>
  <si>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</si>
  <si>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</si>
  <si>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</si>
  <si>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</si>
  <si>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</si>
  <si>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</si>
  <si>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</si>
  <si>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</si>
  <si>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</si>
  <si>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</si>
  <si>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</si>
  <si>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</si>
  <si>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</si>
  <si>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</si>
  <si>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</si>
  <si>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</si>
  <si>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</si>
  <si>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</si>
  <si>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</si>
  <si>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</si>
  <si>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</si>
  <si>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</si>
  <si>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</si>
  <si>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</si>
  <si>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</si>
  <si>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</si>
  <si>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</si>
  <si>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</si>
  <si>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</si>
  <si>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</si>
  <si>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</si>
  <si>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</si>
  <si>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</si>
  <si>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</si>
  <si>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</si>
  <si>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</si>
  <si>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</si>
  <si>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</si>
  <si>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</si>
  <si>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</si>
  <si>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</si>
  <si>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</si>
  <si>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</si>
  <si>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</si>
  <si>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</si>
  <si>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</si>
  <si>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</si>
  <si>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</si>
  <si>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</si>
  <si>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</si>
  <si>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</si>
  <si>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</si>
  <si>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</si>
  <si>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</si>
  <si>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</si>
  <si>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</si>
  <si>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</si>
  <si>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</si>
  <si>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</si>
  <si>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</si>
  <si>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</si>
  <si>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</si>
  <si>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</si>
  <si>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</si>
  <si>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</si>
  <si>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</si>
  <si>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</si>
  <si>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</si>
  <si>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</si>
  <si>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</si>
  <si>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</si>
  <si>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</si>
  <si>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</si>
  <si>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</si>
  <si>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</si>
  <si>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</si>
  <si>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</si>
  <si>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</si>
  <si>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</si>
  <si>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</si>
  <si>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</si>
  <si>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</si>
  <si>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</si>
  <si>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</si>
  <si>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</si>
  <si>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</si>
  <si>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</si>
  <si>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</si>
  <si>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</si>
  <si>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</si>
  <si>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</si>
  <si>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</si>
  <si>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</si>
  <si>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</si>
  <si>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</si>
  <si>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</si>
  <si>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</si>
  <si>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</si>
  <si>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</si>
  <si>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</si>
  <si>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</si>
  <si>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</si>
  <si>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</si>
  <si>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</si>
  <si>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</si>
  <si>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</si>
  <si>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</si>
  <si>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</si>
  <si>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</si>
  <si>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</si>
  <si>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</si>
  <si>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</si>
  <si>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</si>
  <si>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</si>
  <si>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</si>
  <si>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</si>
  <si>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</si>
  <si>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</si>
  <si>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</si>
  <si>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</si>
  <si>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</si>
  <si>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</si>
  <si>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</si>
  <si>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</si>
  <si>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</si>
  <si>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</si>
  <si>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</si>
  <si>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</si>
  <si>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</si>
  <si>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</si>
  <si>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</si>
  <si>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</si>
  <si>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</si>
  <si>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</si>
  <si>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</si>
  <si>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</si>
  <si>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</si>
  <si>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</si>
  <si>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</si>
  <si>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</si>
  <si>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</si>
  <si>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</si>
  <si>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</si>
  <si>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</si>
  <si>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</si>
  <si>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</si>
  <si>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</si>
  <si>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</si>
  <si>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</si>
  <si>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</si>
  <si>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</si>
  <si>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</si>
  <si>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</si>
  <si>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</si>
  <si>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</si>
  <si>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</si>
  <si>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</si>
  <si>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</si>
  <si>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</si>
  <si>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</si>
  <si>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</si>
  <si>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</si>
  <si>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</si>
  <si>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</si>
  <si>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</si>
  <si>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</si>
  <si>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</si>
  <si>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</si>
  <si>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</si>
  <si>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</si>
  <si>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</si>
  <si>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</si>
  <si>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</si>
  <si>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</si>
  <si>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</si>
  <si>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</si>
  <si>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</si>
  <si>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</si>
  <si>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</si>
  <si>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</si>
  <si>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</si>
  <si>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</si>
  <si>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</si>
  <si>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</si>
  <si>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</si>
  <si>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</si>
  <si>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</si>
  <si>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</si>
  <si>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</si>
  <si>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</si>
  <si>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</si>
  <si>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</si>
  <si>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</si>
  <si>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</si>
  <si>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</si>
  <si>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</si>
  <si>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</si>
  <si>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</si>
  <si>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</si>
  <si>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</si>
  <si>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</si>
  <si>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</si>
  <si>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</si>
  <si>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</si>
  <si>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</si>
  <si>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</si>
  <si>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</si>
  <si>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</si>
  <si>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</si>
  <si>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</si>
  <si>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</si>
  <si>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</si>
  <si>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</si>
  <si>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</si>
  <si>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</si>
  <si>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</si>
  <si>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</si>
  <si>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</si>
  <si>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</si>
  <si>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</si>
  <si>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</si>
  <si>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</si>
  <si>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</si>
  <si>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</si>
  <si>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</si>
  <si>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</si>
  <si>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</si>
  <si>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</si>
  <si>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</si>
  <si>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</si>
  <si>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</si>
  <si>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</si>
  <si>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</si>
  <si>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</si>
  <si>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</si>
  <si>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</si>
  <si>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</si>
  <si>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</si>
  <si>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</si>
  <si>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</si>
  <si>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</si>
  <si>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</si>
  <si>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</si>
  <si>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</si>
  <si>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</si>
  <si>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</si>
  <si>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</si>
  <si>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</si>
  <si>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</si>
  <si>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</si>
  <si>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</si>
  <si>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</si>
  <si>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</si>
  <si>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</si>
  <si>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</si>
  <si>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</si>
  <si>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</si>
  <si>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</si>
  <si>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</si>
  <si>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</si>
  <si>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</si>
  <si>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</si>
  <si>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</si>
  <si>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</si>
  <si>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</si>
  <si>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</si>
  <si>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</si>
  <si>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</si>
  <si>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</si>
  <si>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</si>
  <si>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</si>
  <si>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</si>
  <si>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</si>
  <si>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</si>
  <si>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</si>
  <si>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</si>
  <si>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</si>
  <si>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</si>
  <si>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</si>
  <si>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</si>
  <si>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</si>
  <si>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</si>
  <si>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</si>
  <si>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</si>
  <si>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</si>
  <si>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</si>
  <si>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</si>
  <si>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</si>
  <si>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</si>
  <si>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</si>
  <si>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</si>
  <si>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</si>
  <si>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</si>
  <si>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</si>
  <si>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</si>
  <si>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</si>
  <si>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</si>
  <si>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</si>
  <si>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</si>
  <si>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</si>
  <si>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</si>
  <si>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</si>
  <si>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</si>
  <si>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</si>
  <si>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</si>
  <si>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</si>
  <si>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</si>
  <si>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</si>
  <si>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</si>
  <si>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</si>
  <si>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</si>
  <si>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</si>
  <si>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</si>
  <si>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</si>
  <si>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</si>
  <si>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</si>
  <si>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</si>
  <si>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</si>
  <si>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</si>
  <si>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</si>
  <si>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</si>
  <si>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</si>
  <si>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</si>
  <si>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</si>
  <si>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</si>
  <si>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</si>
  <si>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</si>
  <si>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</si>
  <si>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</si>
  <si>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</si>
  <si>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</si>
  <si>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</si>
  <si>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</si>
  <si>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</si>
  <si>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</si>
  <si>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</si>
  <si>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</si>
  <si>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</si>
  <si>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</si>
  <si>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</si>
  <si>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</si>
  <si>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</si>
  <si>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</si>
  <si>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</si>
  <si>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</si>
  <si>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</si>
  <si>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</si>
  <si>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</si>
  <si>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</si>
  <si>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</si>
  <si>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</si>
  <si>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</si>
  <si>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</si>
  <si>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</si>
  <si>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</si>
  <si>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</si>
  <si>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</si>
  <si>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</si>
  <si>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</si>
  <si>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</si>
  <si>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</si>
  <si>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</si>
  <si>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</si>
  <si>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</si>
  <si>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</si>
  <si>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</si>
  <si>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</si>
  <si>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</si>
  <si>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</si>
  <si>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</si>
  <si>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</si>
  <si>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</si>
  <si>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</si>
  <si>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</si>
  <si>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</si>
  <si>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</si>
  <si>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</si>
  <si>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</si>
  <si>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</si>
  <si>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</si>
  <si>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</si>
  <si>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</si>
  <si>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</si>
  <si>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</si>
  <si>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</si>
  <si>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</si>
  <si>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</si>
  <si>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</si>
  <si>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</si>
  <si>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</si>
  <si>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</si>
  <si>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</si>
  <si>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</si>
  <si>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</si>
  <si>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</si>
  <si>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</si>
  <si>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</si>
  <si>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</si>
  <si>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</si>
  <si>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</si>
  <si>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</si>
  <si>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</si>
  <si>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</si>
  <si>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</si>
  <si>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</si>
  <si>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</si>
  <si>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</si>
  <si>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</si>
  <si>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</si>
  <si>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</si>
  <si>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</si>
  <si>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</si>
  <si>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</si>
  <si>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</si>
  <si>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</si>
  <si>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</si>
  <si>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</si>
  <si>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</si>
  <si>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</si>
  <si>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</si>
  <si>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</si>
  <si>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</si>
  <si>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</si>
  <si>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</si>
  <si>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</si>
  <si>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</si>
  <si>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</si>
  <si>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</si>
  <si>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</si>
  <si>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</si>
  <si>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</si>
  <si>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</si>
  <si>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</si>
  <si>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</si>
  <si>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</si>
  <si>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</si>
  <si>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</si>
  <si>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</si>
  <si>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</si>
  <si>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</si>
  <si>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</si>
  <si>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</si>
  <si>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</si>
  <si>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</si>
  <si>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</si>
  <si>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</si>
  <si>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</si>
  <si>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</si>
  <si>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</si>
  <si>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</si>
  <si>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</si>
  <si>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</si>
  <si>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</si>
  <si>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</si>
  <si>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</si>
  <si>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</si>
  <si>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</si>
  <si>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</si>
  <si>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</si>
  <si>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</si>
  <si>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</si>
  <si>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</si>
  <si>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</si>
  <si>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</si>
  <si>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</si>
  <si>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</si>
  <si>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</si>
  <si>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</si>
  <si>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</si>
  <si>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</si>
  <si>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</si>
  <si>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</si>
  <si>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</si>
  <si>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</si>
  <si>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</si>
  <si>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</si>
  <si>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</si>
  <si>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</si>
  <si>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</si>
  <si>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</si>
  <si>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</si>
  <si>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</si>
  <si>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</si>
  <si>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</si>
  <si>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</si>
  <si>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</si>
  <si>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</si>
  <si>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</si>
  <si>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</si>
  <si>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</si>
  <si>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</si>
  <si>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</si>
  <si>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</si>
  <si>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</si>
  <si>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</si>
  <si>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</si>
  <si>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</si>
  <si>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</si>
  <si>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</si>
  <si>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</si>
  <si>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</si>
  <si>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コロンボ計画拠出金</t>
    <phoneticPr fontId="5"/>
  </si>
  <si>
    <t>国際協力局</t>
    <phoneticPr fontId="5"/>
  </si>
  <si>
    <t>国別開発協力第一課</t>
    <phoneticPr fontId="5"/>
  </si>
  <si>
    <t>課長　竹端　昌宏</t>
    <rPh sb="0" eb="2">
      <t>カチョウ</t>
    </rPh>
    <rPh sb="3" eb="5">
      <t>タケハナ</t>
    </rPh>
    <rPh sb="6" eb="8">
      <t>マサヒロ</t>
    </rPh>
    <phoneticPr fontId="5"/>
  </si>
  <si>
    <t>○</t>
  </si>
  <si>
    <t>外務省設置法第４条第３項</t>
    <phoneticPr fontId="5"/>
  </si>
  <si>
    <t>コロンボ計画憲章第２章第１条</t>
    <phoneticPr fontId="5"/>
  </si>
  <si>
    <t>南南協力を積極的に推進するとともに麻薬対策をはじめとする地球規模課題の取組に向けた地域の連結性強化に取り組むコロンボ計画を通じ、ミンダナオを含むフィリピンにおける薬物使用障害患者の治療・社会復帰支援を行い、犯罪者の増加や薬物使用がテロ組織の資金減となることを抑制し、同国の治安改善を図る。</t>
    <phoneticPr fontId="5"/>
  </si>
  <si>
    <t>フィリピンにおける薬物使用障害患者の社会復帰と治療へのアクセスを向上するため、薬物使用患者の立ち寄り施設の支援、村落ベース治療キャンプの実施、治療従事者の能力強化を行う。</t>
    <phoneticPr fontId="5"/>
  </si>
  <si>
    <t>-</t>
    <phoneticPr fontId="5"/>
  </si>
  <si>
    <t>平成28年度補正予算として米貨822,850ドル（相当邦貨98,742,000円）を拠出済み。</t>
    <phoneticPr fontId="5"/>
  </si>
  <si>
    <t>薬物使用患者の立ち寄り施設設置数</t>
    <phoneticPr fontId="5"/>
  </si>
  <si>
    <t>薬物使用患者の立ち寄り施設を８つの設立</t>
    <phoneticPr fontId="5"/>
  </si>
  <si>
    <t>件</t>
    <rPh sb="0" eb="1">
      <t>ケン</t>
    </rPh>
    <phoneticPr fontId="5"/>
  </si>
  <si>
    <t>コロンボ計画提出のプロポーザル及び第１～４四半期報告書</t>
    <phoneticPr fontId="5"/>
  </si>
  <si>
    <t>村落ベース治療キャンプ３０回の実施</t>
    <phoneticPr fontId="5"/>
  </si>
  <si>
    <t>村落ベース治療キャンプ実施件数</t>
    <phoneticPr fontId="5"/>
  </si>
  <si>
    <t>薬物使用患者の立ち寄り施設で毎月100人に対する支援を１２ヶ月間提供(100人×6カ所×12ヶ月）</t>
    <phoneticPr fontId="5"/>
  </si>
  <si>
    <t>人</t>
    <rPh sb="0" eb="1">
      <t>ヒト</t>
    </rPh>
    <phoneticPr fontId="5"/>
  </si>
  <si>
    <t>村落ベースキャンプで計3000人に対して治療サービスを提供(100人×30回）</t>
    <phoneticPr fontId="5"/>
  </si>
  <si>
    <t>基本目標VI 経済協力</t>
    <rPh sb="7" eb="9">
      <t>ケイザイ</t>
    </rPh>
    <rPh sb="9" eb="11">
      <t>キョウリョク</t>
    </rPh>
    <phoneticPr fontId="5"/>
  </si>
  <si>
    <t>施策VI-1 経済協力：　普遍的価値の共有、平和で安全な社会の実現</t>
    <rPh sb="7" eb="9">
      <t>ケイザイ</t>
    </rPh>
    <rPh sb="9" eb="11">
      <t>キョウリョク</t>
    </rPh>
    <phoneticPr fontId="5"/>
  </si>
  <si>
    <t>我が国はアジア地域に対し､総合的なテロ対策強化策を進めることを表明しており、本事業はアジアにおける人道・テロ対策・社会安定化支援を行うものであり、社会のニーズを反映している。</t>
    <phoneticPr fontId="5"/>
  </si>
  <si>
    <t>アジアにおける人道・テロ対策・社会安定化支援を行う事業であり、薬物障害患者支援の分野に知見があり、アジア地域で活動するコロンボ計画による実施が適当。</t>
    <phoneticPr fontId="5"/>
  </si>
  <si>
    <t>我が国はアジア地域に対し､総合的なテロ対策強化策を進めることを表明しており、本事業はアジアにおける人道・テロ対策・社会安定化支援を行うものであり、優先度の高い事業である。</t>
    <phoneticPr fontId="5"/>
  </si>
  <si>
    <t>‐</t>
  </si>
  <si>
    <t>単位当たりコストの縮減に努めている。</t>
    <phoneticPr fontId="5"/>
  </si>
  <si>
    <t>予算の使途は、真に必要な活動に限定している。</t>
    <phoneticPr fontId="5"/>
  </si>
  <si>
    <t>平成28年度末より開始しており，成果実績は今後評価する。</t>
    <phoneticPr fontId="5"/>
  </si>
  <si>
    <t>平成28年度末より開始しており，活動実績は今後評価する。</t>
    <phoneticPr fontId="5"/>
  </si>
  <si>
    <t>在外公館を通して、事務局と頻繁な調整を行い、事業の進捗に応じて、フィリピンのニーズを踏まえた日本の意向をコロンボ計画の事業実施に反映させるよう可能な限り務めていく。</t>
    <phoneticPr fontId="5"/>
  </si>
  <si>
    <t>同上。</t>
    <phoneticPr fontId="5"/>
  </si>
  <si>
    <t>０３４４</t>
    <phoneticPr fontId="5"/>
  </si>
  <si>
    <t>拠出金</t>
    <rPh sb="0" eb="3">
      <t>キョシュツキン</t>
    </rPh>
    <phoneticPr fontId="5"/>
  </si>
  <si>
    <t>薬物使用障害患者支援</t>
    <phoneticPr fontId="5"/>
  </si>
  <si>
    <t>コロンボ計画</t>
    <rPh sb="4" eb="6">
      <t>ケイカク</t>
    </rPh>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</si>
  <si>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</si>
  <si>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rPh sb="0" eb="5">
      <t>ガイブユウシキシャ</t>
    </rPh>
    <rPh sb="6" eb="11">
      <t>テンケンタイショウガイ</t>
    </rPh>
    <phoneticPr fontId="5"/>
  </si>
  <si>
    <t>無</t>
  </si>
  <si>
    <t>所見を踏まえ、新たに拠出の依頼があった場合には、拠出の適否及び規模に関し、適切に判断するよう努める。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</si>
</sst>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173505</xdr:colOff>
      <xdr:row>748</xdr:row>
      <xdr:rowOff>241300</xdr:rowOff>
    </xdr:from>
    <xdr:to>
      <xdr:col>28</xdr:col>
      <xdr:colOff>104227</xdr:colOff>
      <xdr:row>750</xdr:row>
      <xdr:rowOff>46266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627905" y="36779200"/>
          <a:ext cx="2165922" cy="51616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0</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124012</xdr:colOff>
      <xdr:row>750</xdr:row>
      <xdr:rowOff>180734</xdr:rowOff>
    </xdr:from>
    <xdr:to>
      <xdr:col>28</xdr:col>
      <xdr:colOff>160256</xdr:colOff>
      <xdr:row>751</xdr:row>
      <xdr:rowOff>87298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578412" y="37429834"/>
          <a:ext cx="2271444" cy="2621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プロジェクトの承認</a:t>
          </a:r>
          <a:endParaRPr kumimoji="1" lang="en-US" altLang="ja-JP" sz="1100"/>
        </a:p>
      </xdr:txBody>
    </xdr:sp>
    <xdr:clientData/>
  </xdr:twoCellAnchor>
  <xdr:twoCellAnchor>
    <xdr:from>
      <xdr:col>18</xdr:col>
      <xdr:colOff>188565</xdr:colOff>
      <xdr:row>751</xdr:row>
      <xdr:rowOff>204960</xdr:rowOff>
    </xdr:from>
    <xdr:to>
      <xdr:col>18</xdr:col>
      <xdr:colOff>188566</xdr:colOff>
      <xdr:row>752</xdr:row>
      <xdr:rowOff>330424</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3605634" y="38050191"/>
          <a:ext cx="48106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130454</xdr:colOff>
      <xdr:row>751</xdr:row>
      <xdr:rowOff>296188</xdr:rowOff>
    </xdr:from>
    <xdr:ext cx="1176617"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584854" y="37900888"/>
          <a:ext cx="1176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①拠出</a:t>
          </a:r>
        </a:p>
      </xdr:txBody>
    </xdr:sp>
    <xdr:clientData/>
  </xdr:oneCellAnchor>
  <xdr:twoCellAnchor>
    <xdr:from>
      <xdr:col>26</xdr:col>
      <xdr:colOff>180000</xdr:colOff>
      <xdr:row>751</xdr:row>
      <xdr:rowOff>175657</xdr:rowOff>
    </xdr:from>
    <xdr:to>
      <xdr:col>26</xdr:col>
      <xdr:colOff>183924</xdr:colOff>
      <xdr:row>753</xdr:row>
      <xdr:rowOff>33126</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V="1">
          <a:off x="5463200" y="37780357"/>
          <a:ext cx="3924" cy="568669"/>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195916</xdr:colOff>
      <xdr:row>753</xdr:row>
      <xdr:rowOff>217927</xdr:rowOff>
    </xdr:from>
    <xdr:to>
      <xdr:col>28</xdr:col>
      <xdr:colOff>145688</xdr:colOff>
      <xdr:row>756</xdr:row>
      <xdr:rowOff>187886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650316" y="38533827"/>
          <a:ext cx="2184972" cy="103675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コロンボ計画</a:t>
          </a:r>
          <a:endParaRPr kumimoji="1" lang="en-US" altLang="ja-JP" sz="1100"/>
        </a:p>
        <a:p>
          <a:pPr algn="ctr"/>
          <a:r>
            <a:rPr kumimoji="1" lang="en-US" altLang="ja-JP" sz="1100"/>
            <a:t>0</a:t>
          </a:r>
          <a:r>
            <a:rPr kumimoji="1" lang="ja-JP" altLang="en-US" sz="1100"/>
            <a:t>百万円</a:t>
          </a:r>
          <a:endParaRPr kumimoji="1" lang="en-US" altLang="ja-JP" sz="1100"/>
        </a:p>
      </xdr:txBody>
    </xdr:sp>
    <xdr:clientData/>
  </xdr:twoCellAnchor>
  <xdr:twoCellAnchor>
    <xdr:from>
      <xdr:col>17</xdr:col>
      <xdr:colOff>101600</xdr:colOff>
      <xdr:row>757</xdr:row>
      <xdr:rowOff>107524</xdr:rowOff>
    </xdr:from>
    <xdr:to>
      <xdr:col>29</xdr:col>
      <xdr:colOff>184843</xdr:colOff>
      <xdr:row>758</xdr:row>
      <xdr:rowOff>311923</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556000" y="39845824"/>
          <a:ext cx="2521643" cy="5599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プロジェクトの実施</a:t>
          </a:r>
          <a:endParaRPr kumimoji="1" lang="en-US" altLang="ja-JP" sz="1100"/>
        </a:p>
      </xdr:txBody>
    </xdr:sp>
    <xdr:clientData/>
  </xdr:twoCellAnchor>
  <xdr:oneCellAnchor>
    <xdr:from>
      <xdr:col>26</xdr:col>
      <xdr:colOff>170754</xdr:colOff>
      <xdr:row>751</xdr:row>
      <xdr:rowOff>216865</xdr:rowOff>
    </xdr:from>
    <xdr:ext cx="1176617" cy="45910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453954" y="37821565"/>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②進捗報告</a:t>
          </a:r>
          <a:endParaRPr kumimoji="1" lang="en-US" altLang="ja-JP" sz="1100"/>
        </a:p>
        <a:p>
          <a:pPr algn="ctr"/>
          <a:r>
            <a:rPr kumimoji="1" lang="ja-JP" altLang="en-US" sz="1100"/>
            <a:t>，会計報告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1" width="8.453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1</v>
      </c>
      <c r="AJ2" s="940" t="s">
        <v>700</v>
      </c>
      <c r="AK2" s="940"/>
      <c r="AL2" s="940"/>
      <c r="AM2" s="940"/>
      <c r="AN2" s="98" t="s">
        <v>1</v>
      </c>
      <c r="AO2" s="940">
        <v>20</v>
      </c>
      <c r="AP2" s="940"/>
      <c r="AQ2" s="940"/>
      <c r="AR2" s="99" t="s">
        <v>1</v>
      </c>
      <c r="AS2" s="946">
        <v>365</v>
      </c>
      <c r="AT2" s="946"/>
      <c r="AU2" s="946"/>
      <c r="AV2" s="98" t="str">
        <f>IF(AW2="","","-")</f>
        <v/>
      </c>
      <c r="AW2" s="906"/>
      <c r="AX2" s="906"/>
    </row>
    <row r="3" spans="1:50" ht="21" customHeight="1" thickBot="1">
      <c r="A3" s="862" t="s">
        <v>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3</v>
      </c>
      <c r="AJ3" s="864" t="s">
        <v>701</v>
      </c>
      <c r="AK3" s="864"/>
      <c r="AL3" s="864"/>
      <c r="AM3" s="864"/>
      <c r="AN3" s="864"/>
      <c r="AO3" s="864"/>
      <c r="AP3" s="864"/>
      <c r="AQ3" s="864"/>
      <c r="AR3" s="864"/>
      <c r="AS3" s="864"/>
      <c r="AT3" s="864"/>
      <c r="AU3" s="864"/>
      <c r="AV3" s="864"/>
      <c r="AW3" s="864"/>
      <c r="AX3" s="24" t="s">
        <v>4</v>
      </c>
    </row>
    <row r="4" spans="1:50" ht="24.75" customHeight="1">
      <c r="A4" s="702" t="s">
        <v>5</v>
      </c>
      <c r="B4" s="703"/>
      <c r="C4" s="703"/>
      <c r="D4" s="703"/>
      <c r="E4" s="703"/>
      <c r="F4" s="703"/>
      <c r="G4" s="680" t="s">
        <v>702</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703</v>
      </c>
      <c r="AF4" s="686"/>
      <c r="AG4" s="686"/>
      <c r="AH4" s="686"/>
      <c r="AI4" s="686"/>
      <c r="AJ4" s="686"/>
      <c r="AK4" s="686"/>
      <c r="AL4" s="686"/>
      <c r="AM4" s="686"/>
      <c r="AN4" s="686"/>
      <c r="AO4" s="686"/>
      <c r="AP4" s="687"/>
      <c r="AQ4" s="688" t="s">
        <v>7</v>
      </c>
      <c r="AR4" s="683"/>
      <c r="AS4" s="683"/>
      <c r="AT4" s="683"/>
      <c r="AU4" s="683"/>
      <c r="AV4" s="683"/>
      <c r="AW4" s="683"/>
      <c r="AX4" s="689"/>
    </row>
    <row r="5" spans="1:50" ht="30" customHeight="1">
      <c r="A5" s="690" t="s">
        <v>8</v>
      </c>
      <c r="B5" s="691"/>
      <c r="C5" s="691"/>
      <c r="D5" s="691"/>
      <c r="E5" s="691"/>
      <c r="F5" s="692"/>
      <c r="G5" s="834" t="s">
        <v>611</v>
      </c>
      <c r="H5" s="835"/>
      <c r="I5" s="835"/>
      <c r="J5" s="835"/>
      <c r="K5" s="835"/>
      <c r="L5" s="835"/>
      <c r="M5" s="836" t="s">
        <v>9</v>
      </c>
      <c r="N5" s="837"/>
      <c r="O5" s="837"/>
      <c r="P5" s="837"/>
      <c r="Q5" s="837"/>
      <c r="R5" s="838"/>
      <c r="S5" s="839" t="s">
        <v>248</v>
      </c>
      <c r="T5" s="835"/>
      <c r="U5" s="835"/>
      <c r="V5" s="835"/>
      <c r="W5" s="835"/>
      <c r="X5" s="840"/>
      <c r="Y5" s="696" t="s">
        <v>10</v>
      </c>
      <c r="Z5" s="542"/>
      <c r="AA5" s="542"/>
      <c r="AB5" s="542"/>
      <c r="AC5" s="542"/>
      <c r="AD5" s="543"/>
      <c r="AE5" s="697" t="s">
        <v>704</v>
      </c>
      <c r="AF5" s="697"/>
      <c r="AG5" s="697"/>
      <c r="AH5" s="697"/>
      <c r="AI5" s="697"/>
      <c r="AJ5" s="697"/>
      <c r="AK5" s="697"/>
      <c r="AL5" s="697"/>
      <c r="AM5" s="697"/>
      <c r="AN5" s="697"/>
      <c r="AO5" s="697"/>
      <c r="AP5" s="698"/>
      <c r="AQ5" s="699" t="s">
        <v>705</v>
      </c>
      <c r="AR5" s="700"/>
      <c r="AS5" s="700"/>
      <c r="AT5" s="700"/>
      <c r="AU5" s="700"/>
      <c r="AV5" s="700"/>
      <c r="AW5" s="700"/>
      <c r="AX5" s="701"/>
    </row>
    <row r="6" spans="1:50" ht="39" customHeight="1">
      <c r="A6" s="704" t="s">
        <v>11</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707</v>
      </c>
      <c r="H7" s="498"/>
      <c r="I7" s="498"/>
      <c r="J7" s="498"/>
      <c r="K7" s="498"/>
      <c r="L7" s="498"/>
      <c r="M7" s="498"/>
      <c r="N7" s="498"/>
      <c r="O7" s="498"/>
      <c r="P7" s="498"/>
      <c r="Q7" s="498"/>
      <c r="R7" s="498"/>
      <c r="S7" s="498"/>
      <c r="T7" s="498"/>
      <c r="U7" s="498"/>
      <c r="V7" s="498"/>
      <c r="W7" s="498"/>
      <c r="X7" s="499"/>
      <c r="Y7" s="918" t="s">
        <v>13</v>
      </c>
      <c r="Z7" s="439"/>
      <c r="AA7" s="439"/>
      <c r="AB7" s="439"/>
      <c r="AC7" s="439"/>
      <c r="AD7" s="919"/>
      <c r="AE7" s="907" t="s">
        <v>708</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14</v>
      </c>
      <c r="B8" s="495"/>
      <c r="C8" s="495"/>
      <c r="D8" s="495"/>
      <c r="E8" s="495"/>
      <c r="F8" s="496"/>
      <c r="G8" s="941" t="str">
        <f>入力規則等!A27</f>
        <v>ＯＤＡ</v>
      </c>
      <c r="H8" s="718"/>
      <c r="I8" s="718"/>
      <c r="J8" s="718"/>
      <c r="K8" s="718"/>
      <c r="L8" s="718"/>
      <c r="M8" s="718"/>
      <c r="N8" s="718"/>
      <c r="O8" s="718"/>
      <c r="P8" s="718"/>
      <c r="Q8" s="718"/>
      <c r="R8" s="718"/>
      <c r="S8" s="718"/>
      <c r="T8" s="718"/>
      <c r="U8" s="718"/>
      <c r="V8" s="718"/>
      <c r="W8" s="718"/>
      <c r="X8" s="942"/>
      <c r="Y8" s="841" t="s">
        <v>15</v>
      </c>
      <c r="Z8" s="842"/>
      <c r="AA8" s="842"/>
      <c r="AB8" s="842"/>
      <c r="AC8" s="842"/>
      <c r="AD8" s="843"/>
      <c r="AE8" s="717" t="str">
        <f>入力規則等!K13</f>
        <v>経済協力</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16</v>
      </c>
      <c r="B9" s="845"/>
      <c r="C9" s="845"/>
      <c r="D9" s="845"/>
      <c r="E9" s="845"/>
      <c r="F9" s="845"/>
      <c r="G9" s="846" t="s">
        <v>709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17</v>
      </c>
      <c r="B10" s="659"/>
      <c r="C10" s="659"/>
      <c r="D10" s="659"/>
      <c r="E10" s="659"/>
      <c r="F10" s="659"/>
      <c r="G10" s="752" t="s">
        <v>710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18</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19</v>
      </c>
      <c r="B12" s="960"/>
      <c r="C12" s="960"/>
      <c r="D12" s="960"/>
      <c r="E12" s="960"/>
      <c r="F12" s="961"/>
      <c r="G12" s="758"/>
      <c r="H12" s="759"/>
      <c r="I12" s="759"/>
      <c r="J12" s="759"/>
      <c r="K12" s="759"/>
      <c r="L12" s="759"/>
      <c r="M12" s="759"/>
      <c r="N12" s="759"/>
      <c r="O12" s="759"/>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0"/>
    </row>
    <row r="13" spans="1:50" ht="21" customHeight="1">
      <c r="A13" s="612"/>
      <c r="B13" s="613"/>
      <c r="C13" s="613"/>
      <c r="D13" s="613"/>
      <c r="E13" s="613"/>
      <c r="F13" s="614"/>
      <c r="G13" s="721" t="s">
        <v>25</v>
      </c>
      <c r="H13" s="722"/>
      <c r="I13" s="762" t="s">
        <v>26</v>
      </c>
      <c r="J13" s="763"/>
      <c r="K13" s="763"/>
      <c r="L13" s="763"/>
      <c r="M13" s="763"/>
      <c r="N13" s="763"/>
      <c r="O13" s="764"/>
      <c r="P13" s="655" t="s">
        <v>711</v>
      </c>
      <c r="Q13" s="656"/>
      <c r="R13" s="656"/>
      <c r="S13" s="656"/>
      <c r="T13" s="656"/>
      <c r="U13" s="656"/>
      <c r="V13" s="657"/>
      <c r="W13" s="655" t="s">
        <v>711</v>
      </c>
      <c r="X13" s="656"/>
      <c r="Y13" s="656"/>
      <c r="Z13" s="656"/>
      <c r="AA13" s="656"/>
      <c r="AB13" s="656"/>
      <c r="AC13" s="657"/>
      <c r="AD13" s="655" t="s">
        <v>711</v>
      </c>
      <c r="AE13" s="656"/>
      <c r="AF13" s="656"/>
      <c r="AG13" s="656"/>
      <c r="AH13" s="656"/>
      <c r="AI13" s="656"/>
      <c r="AJ13" s="657"/>
      <c r="AK13" s="655" t="s">
        <v>711</v>
      </c>
      <c r="AL13" s="656"/>
      <c r="AM13" s="656"/>
      <c r="AN13" s="656"/>
      <c r="AO13" s="656"/>
      <c r="AP13" s="656"/>
      <c r="AQ13" s="657"/>
      <c r="AR13" s="915" t="s">
        <v>711</v>
      </c>
      <c r="AS13" s="916"/>
      <c r="AT13" s="916"/>
      <c r="AU13" s="916"/>
      <c r="AV13" s="916"/>
      <c r="AW13" s="916"/>
      <c r="AX13" s="917"/>
    </row>
    <row r="14" spans="1:50" ht="21" customHeight="1">
      <c r="A14" s="612"/>
      <c r="B14" s="613"/>
      <c r="C14" s="613"/>
      <c r="D14" s="613"/>
      <c r="E14" s="613"/>
      <c r="F14" s="614"/>
      <c r="G14" s="723"/>
      <c r="H14" s="724"/>
      <c r="I14" s="709" t="s">
        <v>27</v>
      </c>
      <c r="J14" s="760"/>
      <c r="K14" s="760"/>
      <c r="L14" s="760"/>
      <c r="M14" s="760"/>
      <c r="N14" s="760"/>
      <c r="O14" s="761"/>
      <c r="P14" s="655" t="s">
        <v>711</v>
      </c>
      <c r="Q14" s="656"/>
      <c r="R14" s="656"/>
      <c r="S14" s="656"/>
      <c r="T14" s="656"/>
      <c r="U14" s="656"/>
      <c r="V14" s="657"/>
      <c r="W14" s="655" t="s">
        <v>711</v>
      </c>
      <c r="X14" s="656"/>
      <c r="Y14" s="656"/>
      <c r="Z14" s="656"/>
      <c r="AA14" s="656"/>
      <c r="AB14" s="656"/>
      <c r="AC14" s="657"/>
      <c r="AD14" s="655" t="s">
        <v>711</v>
      </c>
      <c r="AE14" s="656"/>
      <c r="AF14" s="656"/>
      <c r="AG14" s="656"/>
      <c r="AH14" s="656"/>
      <c r="AI14" s="656"/>
      <c r="AJ14" s="657"/>
      <c r="AK14" s="655" t="s">
        <v>711</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28</v>
      </c>
      <c r="J15" s="710"/>
      <c r="K15" s="710"/>
      <c r="L15" s="710"/>
      <c r="M15" s="710"/>
      <c r="N15" s="710"/>
      <c r="O15" s="711"/>
      <c r="P15" s="655" t="s">
        <v>711</v>
      </c>
      <c r="Q15" s="656"/>
      <c r="R15" s="656"/>
      <c r="S15" s="656"/>
      <c r="T15" s="656"/>
      <c r="U15" s="656"/>
      <c r="V15" s="657"/>
      <c r="W15" s="655" t="s">
        <v>711</v>
      </c>
      <c r="X15" s="656"/>
      <c r="Y15" s="656"/>
      <c r="Z15" s="656"/>
      <c r="AA15" s="656"/>
      <c r="AB15" s="656"/>
      <c r="AC15" s="657"/>
      <c r="AD15" s="655" t="s">
        <v>711</v>
      </c>
      <c r="AE15" s="656"/>
      <c r="AF15" s="656"/>
      <c r="AG15" s="656"/>
      <c r="AH15" s="656"/>
      <c r="AI15" s="656"/>
      <c r="AJ15" s="657"/>
      <c r="AK15" s="655" t="s">
        <v>711</v>
      </c>
      <c r="AL15" s="656"/>
      <c r="AM15" s="656"/>
      <c r="AN15" s="656"/>
      <c r="AO15" s="656"/>
      <c r="AP15" s="656"/>
      <c r="AQ15" s="657"/>
      <c r="AR15" s="655" t="s">
        <v>711</v>
      </c>
      <c r="AS15" s="656"/>
      <c r="AT15" s="656"/>
      <c r="AU15" s="656"/>
      <c r="AV15" s="656"/>
      <c r="AW15" s="656"/>
      <c r="AX15" s="801"/>
    </row>
    <row r="16" spans="1:50" ht="21" customHeight="1">
      <c r="A16" s="612"/>
      <c r="B16" s="613"/>
      <c r="C16" s="613"/>
      <c r="D16" s="613"/>
      <c r="E16" s="613"/>
      <c r="F16" s="614"/>
      <c r="G16" s="723"/>
      <c r="H16" s="724"/>
      <c r="I16" s="709" t="s">
        <v>29</v>
      </c>
      <c r="J16" s="710"/>
      <c r="K16" s="710"/>
      <c r="L16" s="710"/>
      <c r="M16" s="710"/>
      <c r="N16" s="710"/>
      <c r="O16" s="711"/>
      <c r="P16" s="655" t="s">
        <v>711</v>
      </c>
      <c r="Q16" s="656"/>
      <c r="R16" s="656"/>
      <c r="S16" s="656"/>
      <c r="T16" s="656"/>
      <c r="U16" s="656"/>
      <c r="V16" s="657"/>
      <c r="W16" s="655" t="s">
        <v>711</v>
      </c>
      <c r="X16" s="656"/>
      <c r="Y16" s="656"/>
      <c r="Z16" s="656"/>
      <c r="AA16" s="656"/>
      <c r="AB16" s="656"/>
      <c r="AC16" s="657"/>
      <c r="AD16" s="655" t="s">
        <v>711</v>
      </c>
      <c r="AE16" s="656"/>
      <c r="AF16" s="656"/>
      <c r="AG16" s="656"/>
      <c r="AH16" s="656"/>
      <c r="AI16" s="656"/>
      <c r="AJ16" s="657"/>
      <c r="AK16" s="655" t="s">
        <v>711</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30</v>
      </c>
      <c r="J17" s="760"/>
      <c r="K17" s="760"/>
      <c r="L17" s="760"/>
      <c r="M17" s="760"/>
      <c r="N17" s="760"/>
      <c r="O17" s="761"/>
      <c r="P17" s="655" t="s">
        <v>711</v>
      </c>
      <c r="Q17" s="656"/>
      <c r="R17" s="656"/>
      <c r="S17" s="656"/>
      <c r="T17" s="656"/>
      <c r="U17" s="656"/>
      <c r="V17" s="657"/>
      <c r="W17" s="655" t="s">
        <v>711</v>
      </c>
      <c r="X17" s="656"/>
      <c r="Y17" s="656"/>
      <c r="Z17" s="656"/>
      <c r="AA17" s="656"/>
      <c r="AB17" s="656"/>
      <c r="AC17" s="657"/>
      <c r="AD17" s="655" t="s">
        <v>711</v>
      </c>
      <c r="AE17" s="656"/>
      <c r="AF17" s="656"/>
      <c r="AG17" s="656"/>
      <c r="AH17" s="656"/>
      <c r="AI17" s="656"/>
      <c r="AJ17" s="657"/>
      <c r="AK17" s="655" t="s">
        <v>711</v>
      </c>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31</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c r="A19" s="612"/>
      <c r="B19" s="613"/>
      <c r="C19" s="613"/>
      <c r="D19" s="613"/>
      <c r="E19" s="613"/>
      <c r="F19" s="614"/>
      <c r="G19" s="871" t="s">
        <v>32</v>
      </c>
      <c r="H19" s="872"/>
      <c r="I19" s="872"/>
      <c r="J19" s="872"/>
      <c r="K19" s="872"/>
      <c r="L19" s="872"/>
      <c r="M19" s="872"/>
      <c r="N19" s="872"/>
      <c r="O19" s="872"/>
      <c r="P19" s="655"/>
      <c r="Q19" s="656"/>
      <c r="R19" s="656"/>
      <c r="S19" s="656"/>
      <c r="T19" s="656"/>
      <c r="U19" s="656"/>
      <c r="V19" s="657"/>
      <c r="W19" s="655"/>
      <c r="X19" s="656"/>
      <c r="Y19" s="656"/>
      <c r="Z19" s="656"/>
      <c r="AA19" s="656"/>
      <c r="AB19" s="656"/>
      <c r="AC19" s="657"/>
      <c r="AD19" s="655"/>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33</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35</v>
      </c>
      <c r="B22" s="969"/>
      <c r="C22" s="969"/>
      <c r="D22" s="969"/>
      <c r="E22" s="969"/>
      <c r="F22" s="970"/>
      <c r="G22" s="964" t="s">
        <v>36</v>
      </c>
      <c r="H22" s="222"/>
      <c r="I22" s="222"/>
      <c r="J22" s="222"/>
      <c r="K22" s="222"/>
      <c r="L22" s="222"/>
      <c r="M22" s="222"/>
      <c r="N22" s="222"/>
      <c r="O22" s="223"/>
      <c r="P22" s="929" t="s">
        <v>37</v>
      </c>
      <c r="Q22" s="222"/>
      <c r="R22" s="222"/>
      <c r="S22" s="222"/>
      <c r="T22" s="222"/>
      <c r="U22" s="222"/>
      <c r="V22" s="223"/>
      <c r="W22" s="929" t="s">
        <v>38</v>
      </c>
      <c r="X22" s="222"/>
      <c r="Y22" s="222"/>
      <c r="Z22" s="222"/>
      <c r="AA22" s="222"/>
      <c r="AB22" s="222"/>
      <c r="AC22" s="223"/>
      <c r="AD22" s="929" t="s">
        <v>39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711</v>
      </c>
      <c r="H23" s="966"/>
      <c r="I23" s="966"/>
      <c r="J23" s="966"/>
      <c r="K23" s="966"/>
      <c r="L23" s="966"/>
      <c r="M23" s="966"/>
      <c r="N23" s="966"/>
      <c r="O23" s="967"/>
      <c r="P23" s="915" t="s">
        <v>711</v>
      </c>
      <c r="Q23" s="916"/>
      <c r="R23" s="916"/>
      <c r="S23" s="916"/>
      <c r="T23" s="916"/>
      <c r="U23" s="916"/>
      <c r="V23" s="930"/>
      <c r="W23" s="915" t="s">
        <v>711</v>
      </c>
      <c r="X23" s="916"/>
      <c r="Y23" s="916"/>
      <c r="Z23" s="916"/>
      <c r="AA23" s="916"/>
      <c r="AB23" s="916"/>
      <c r="AC23" s="930"/>
      <c r="AD23" s="978" t="s">
        <v>712</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c r="A28" s="971"/>
      <c r="B28" s="972"/>
      <c r="C28" s="972"/>
      <c r="D28" s="972"/>
      <c r="E28" s="972"/>
      <c r="F28" s="973"/>
      <c r="G28" s="934" t="s">
        <v>40</v>
      </c>
      <c r="H28" s="935"/>
      <c r="I28" s="935"/>
      <c r="J28" s="935"/>
      <c r="K28" s="935"/>
      <c r="L28" s="935"/>
      <c r="M28" s="935"/>
      <c r="N28" s="935"/>
      <c r="O28" s="936"/>
      <c r="P28" s="873" t="e">
        <f>P29-SUM(P23:P27)</f>
        <v>#VALUE!</v>
      </c>
      <c r="Q28" s="874"/>
      <c r="R28" s="874"/>
      <c r="S28" s="874"/>
      <c r="T28" s="874"/>
      <c r="U28" s="874"/>
      <c r="V28" s="875"/>
      <c r="W28" s="873" t="e">
        <f>W29-SUM(W23:W27)</f>
        <v>#VALUE!</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31</v>
      </c>
      <c r="H29" s="938"/>
      <c r="I29" s="938"/>
      <c r="J29" s="938"/>
      <c r="K29" s="938"/>
      <c r="L29" s="938"/>
      <c r="M29" s="938"/>
      <c r="N29" s="938"/>
      <c r="O29" s="939"/>
      <c r="P29" s="655" t="str">
        <f>AK13</f>
        <v>-</v>
      </c>
      <c r="Q29" s="656"/>
      <c r="R29" s="656"/>
      <c r="S29" s="656"/>
      <c r="T29" s="656"/>
      <c r="U29" s="656"/>
      <c r="V29" s="657"/>
      <c r="W29" s="947" t="str">
        <f>AR13</f>
        <v>-</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41</v>
      </c>
      <c r="B30" s="857"/>
      <c r="C30" s="857"/>
      <c r="D30" s="857"/>
      <c r="E30" s="857"/>
      <c r="F30" s="858"/>
      <c r="G30" s="771" t="s">
        <v>42</v>
      </c>
      <c r="H30" s="772"/>
      <c r="I30" s="772"/>
      <c r="J30" s="772"/>
      <c r="K30" s="772"/>
      <c r="L30" s="772"/>
      <c r="M30" s="772"/>
      <c r="N30" s="772"/>
      <c r="O30" s="773"/>
      <c r="P30" s="852" t="s">
        <v>43</v>
      </c>
      <c r="Q30" s="772"/>
      <c r="R30" s="772"/>
      <c r="S30" s="772"/>
      <c r="T30" s="772"/>
      <c r="U30" s="772"/>
      <c r="V30" s="772"/>
      <c r="W30" s="772"/>
      <c r="X30" s="773"/>
      <c r="Y30" s="849"/>
      <c r="Z30" s="850"/>
      <c r="AA30" s="851"/>
      <c r="AB30" s="853" t="s">
        <v>44</v>
      </c>
      <c r="AC30" s="854"/>
      <c r="AD30" s="855"/>
      <c r="AE30" s="853" t="s">
        <v>20</v>
      </c>
      <c r="AF30" s="854"/>
      <c r="AG30" s="854"/>
      <c r="AH30" s="855"/>
      <c r="AI30" s="910" t="s">
        <v>21</v>
      </c>
      <c r="AJ30" s="910"/>
      <c r="AK30" s="910"/>
      <c r="AL30" s="853"/>
      <c r="AM30" s="910" t="s">
        <v>45</v>
      </c>
      <c r="AN30" s="910"/>
      <c r="AO30" s="910"/>
      <c r="AP30" s="853"/>
      <c r="AQ30" s="765" t="s">
        <v>46</v>
      </c>
      <c r="AR30" s="766"/>
      <c r="AS30" s="766"/>
      <c r="AT30" s="767"/>
      <c r="AU30" s="772" t="s">
        <v>47</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711</v>
      </c>
      <c r="AR31" s="201"/>
      <c r="AS31" s="136" t="s">
        <v>48</v>
      </c>
      <c r="AT31" s="137"/>
      <c r="AU31" s="200">
        <v>3</v>
      </c>
      <c r="AV31" s="200"/>
      <c r="AW31" s="392" t="s">
        <v>49</v>
      </c>
      <c r="AX31" s="393"/>
    </row>
    <row r="32" spans="1:50" ht="23.25" customHeight="1">
      <c r="A32" s="397"/>
      <c r="B32" s="395"/>
      <c r="C32" s="395"/>
      <c r="D32" s="395"/>
      <c r="E32" s="395"/>
      <c r="F32" s="396"/>
      <c r="G32" s="563" t="s">
        <v>714</v>
      </c>
      <c r="H32" s="564"/>
      <c r="I32" s="564"/>
      <c r="J32" s="564"/>
      <c r="K32" s="564"/>
      <c r="L32" s="564"/>
      <c r="M32" s="564"/>
      <c r="N32" s="564"/>
      <c r="O32" s="565"/>
      <c r="P32" s="108" t="s">
        <v>713</v>
      </c>
      <c r="Q32" s="108"/>
      <c r="R32" s="108"/>
      <c r="S32" s="108"/>
      <c r="T32" s="108"/>
      <c r="U32" s="108"/>
      <c r="V32" s="108"/>
      <c r="W32" s="108"/>
      <c r="X32" s="109"/>
      <c r="Y32" s="470" t="s">
        <v>50</v>
      </c>
      <c r="Z32" s="530"/>
      <c r="AA32" s="531"/>
      <c r="AB32" s="460" t="s">
        <v>715</v>
      </c>
      <c r="AC32" s="460"/>
      <c r="AD32" s="460"/>
      <c r="AE32" s="218">
        <v>5</v>
      </c>
      <c r="AF32" s="219"/>
      <c r="AG32" s="219"/>
      <c r="AH32" s="219"/>
      <c r="AI32" s="218">
        <v>0</v>
      </c>
      <c r="AJ32" s="219"/>
      <c r="AK32" s="219"/>
      <c r="AL32" s="219"/>
      <c r="AM32" s="218">
        <v>0</v>
      </c>
      <c r="AN32" s="219"/>
      <c r="AO32" s="219"/>
      <c r="AP32" s="219"/>
      <c r="AQ32" s="336" t="s">
        <v>711</v>
      </c>
      <c r="AR32" s="208"/>
      <c r="AS32" s="208"/>
      <c r="AT32" s="337"/>
      <c r="AU32" s="219" t="s">
        <v>711</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715</v>
      </c>
      <c r="AC33" s="522"/>
      <c r="AD33" s="522"/>
      <c r="AE33" s="218">
        <v>6</v>
      </c>
      <c r="AF33" s="219"/>
      <c r="AG33" s="219"/>
      <c r="AH33" s="219"/>
      <c r="AI33" s="218">
        <v>1</v>
      </c>
      <c r="AJ33" s="219"/>
      <c r="AK33" s="219"/>
      <c r="AL33" s="219"/>
      <c r="AM33" s="218">
        <v>1</v>
      </c>
      <c r="AN33" s="219"/>
      <c r="AO33" s="219"/>
      <c r="AP33" s="219"/>
      <c r="AQ33" s="336" t="s">
        <v>711</v>
      </c>
      <c r="AR33" s="208"/>
      <c r="AS33" s="208"/>
      <c r="AT33" s="337"/>
      <c r="AU33" s="219">
        <v>3</v>
      </c>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f>AE32/AE33*100</f>
        <v>83.333333333333343</v>
      </c>
      <c r="AF34" s="219"/>
      <c r="AG34" s="219"/>
      <c r="AH34" s="219"/>
      <c r="AI34" s="218">
        <f>AI32/AI33*100</f>
        <v>0</v>
      </c>
      <c r="AJ34" s="219"/>
      <c r="AK34" s="219"/>
      <c r="AL34" s="219"/>
      <c r="AM34" s="218">
        <f>AM32/AM33*100</f>
        <v>0</v>
      </c>
      <c r="AN34" s="219"/>
      <c r="AO34" s="219"/>
      <c r="AP34" s="219"/>
      <c r="AQ34" s="336" t="s">
        <v>711</v>
      </c>
      <c r="AR34" s="208"/>
      <c r="AS34" s="208"/>
      <c r="AT34" s="337"/>
      <c r="AU34" s="219" t="s">
        <v>711</v>
      </c>
      <c r="AV34" s="219"/>
      <c r="AW34" s="219"/>
      <c r="AX34" s="221"/>
    </row>
    <row r="35" spans="1:51" ht="23.25" customHeight="1">
      <c r="A35" s="228" t="s">
        <v>54</v>
      </c>
      <c r="B35" s="229"/>
      <c r="C35" s="229"/>
      <c r="D35" s="229"/>
      <c r="E35" s="229"/>
      <c r="F35" s="230"/>
      <c r="G35" s="234" t="s">
        <v>716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68" t="s">
        <v>41</v>
      </c>
      <c r="B37" s="769"/>
      <c r="C37" s="769"/>
      <c r="D37" s="769"/>
      <c r="E37" s="769"/>
      <c r="F37" s="770"/>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5"/>
      <c r="AY37">
        <f>COUNTA($G$39)</f>
        <v>1</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1</v>
      </c>
      <c r="AR38" s="201"/>
      <c r="AS38" s="136" t="s">
        <v>48</v>
      </c>
      <c r="AT38" s="137"/>
      <c r="AU38" s="200">
        <v>3</v>
      </c>
      <c r="AV38" s="200"/>
      <c r="AW38" s="392" t="s">
        <v>49</v>
      </c>
      <c r="AX38" s="393"/>
      <c r="AY38">
        <f>$AY$37</f>
        <v>1</v>
      </c>
    </row>
    <row r="39" spans="1:51" ht="23.25" customHeight="1">
      <c r="A39" s="397"/>
      <c r="B39" s="395"/>
      <c r="C39" s="395"/>
      <c r="D39" s="395"/>
      <c r="E39" s="395"/>
      <c r="F39" s="396"/>
      <c r="G39" s="563" t="s">
        <v>717</v>
      </c>
      <c r="H39" s="564"/>
      <c r="I39" s="564"/>
      <c r="J39" s="564"/>
      <c r="K39" s="564"/>
      <c r="L39" s="564"/>
      <c r="M39" s="564"/>
      <c r="N39" s="564"/>
      <c r="O39" s="565"/>
      <c r="P39" s="108" t="s">
        <v>718</v>
      </c>
      <c r="Q39" s="108"/>
      <c r="R39" s="108"/>
      <c r="S39" s="108"/>
      <c r="T39" s="108"/>
      <c r="U39" s="108"/>
      <c r="V39" s="108"/>
      <c r="W39" s="108"/>
      <c r="X39" s="109"/>
      <c r="Y39" s="470" t="s">
        <v>50</v>
      </c>
      <c r="Z39" s="530"/>
      <c r="AA39" s="531"/>
      <c r="AB39" s="460" t="s">
        <v>715</v>
      </c>
      <c r="AC39" s="460"/>
      <c r="AD39" s="460"/>
      <c r="AE39" s="218">
        <v>4</v>
      </c>
      <c r="AF39" s="219"/>
      <c r="AG39" s="219"/>
      <c r="AH39" s="219"/>
      <c r="AI39" s="218">
        <v>4</v>
      </c>
      <c r="AJ39" s="219"/>
      <c r="AK39" s="219"/>
      <c r="AL39" s="219"/>
      <c r="AM39" s="218">
        <v>0</v>
      </c>
      <c r="AN39" s="219"/>
      <c r="AO39" s="219"/>
      <c r="AP39" s="219"/>
      <c r="AQ39" s="336" t="s">
        <v>711</v>
      </c>
      <c r="AR39" s="208"/>
      <c r="AS39" s="208"/>
      <c r="AT39" s="337"/>
      <c r="AU39" s="219" t="s">
        <v>711</v>
      </c>
      <c r="AV39" s="219"/>
      <c r="AW39" s="219"/>
      <c r="AX39" s="221"/>
      <c r="AY39">
        <f t="shared" ref="AY39:AY43" si="4">$AY$37</f>
        <v>1</v>
      </c>
    </row>
    <row r="40" spans="1:51" ht="23.25"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t="s">
        <v>715</v>
      </c>
      <c r="AC40" s="522"/>
      <c r="AD40" s="522"/>
      <c r="AE40" s="218">
        <v>23</v>
      </c>
      <c r="AF40" s="219"/>
      <c r="AG40" s="219"/>
      <c r="AH40" s="219"/>
      <c r="AI40" s="218" t="s">
        <v>711</v>
      </c>
      <c r="AJ40" s="219"/>
      <c r="AK40" s="219"/>
      <c r="AL40" s="219"/>
      <c r="AM40" s="218" t="s">
        <v>711</v>
      </c>
      <c r="AN40" s="219"/>
      <c r="AO40" s="219"/>
      <c r="AP40" s="219"/>
      <c r="AQ40" s="336" t="s">
        <v>711</v>
      </c>
      <c r="AR40" s="208"/>
      <c r="AS40" s="208"/>
      <c r="AT40" s="337"/>
      <c r="AU40" s="219">
        <v>19</v>
      </c>
      <c r="AV40" s="219"/>
      <c r="AW40" s="219"/>
      <c r="AX40" s="221"/>
      <c r="AY40">
        <f t="shared" si="4"/>
        <v>1</v>
      </c>
    </row>
    <row r="41" spans="1:51" ht="23.25"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f>AE39/AE40*100</f>
        <v>17.391304347826086</v>
      </c>
      <c r="AF41" s="219"/>
      <c r="AG41" s="219"/>
      <c r="AH41" s="219"/>
      <c r="AI41" s="218" t="s">
        <v>711</v>
      </c>
      <c r="AJ41" s="219"/>
      <c r="AK41" s="219"/>
      <c r="AL41" s="219"/>
      <c r="AM41" s="218" t="s">
        <v>711</v>
      </c>
      <c r="AN41" s="219"/>
      <c r="AO41" s="219"/>
      <c r="AP41" s="219"/>
      <c r="AQ41" s="336" t="s">
        <v>711</v>
      </c>
      <c r="AR41" s="208"/>
      <c r="AS41" s="208"/>
      <c r="AT41" s="337"/>
      <c r="AU41" s="219" t="s">
        <v>711</v>
      </c>
      <c r="AV41" s="219"/>
      <c r="AW41" s="219"/>
      <c r="AX41" s="221"/>
      <c r="AY41">
        <f t="shared" si="4"/>
        <v>1</v>
      </c>
    </row>
    <row r="42" spans="1:51" ht="23.25" customHeight="1">
      <c r="A42" s="228" t="s">
        <v>54</v>
      </c>
      <c r="B42" s="229"/>
      <c r="C42" s="229"/>
      <c r="D42" s="229"/>
      <c r="E42" s="229"/>
      <c r="F42" s="230"/>
      <c r="G42" s="234" t="s">
        <v>716</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c r="A44" s="768" t="s">
        <v>41</v>
      </c>
      <c r="B44" s="769"/>
      <c r="C44" s="769"/>
      <c r="D44" s="769"/>
      <c r="E44" s="769"/>
      <c r="F44" s="770"/>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5"/>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0" t="s">
        <v>47</v>
      </c>
      <c r="AV51" s="920"/>
      <c r="AW51" s="920"/>
      <c r="AX51" s="921"/>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0" t="s">
        <v>47</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3"/>
      <c r="AY79">
        <f>COUNTIF($AR$79,"☑")</f>
        <v>0</v>
      </c>
    </row>
    <row r="80" spans="1:51" ht="18.75" hidden="1" customHeight="1">
      <c r="A80" s="859"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52</v>
      </c>
      <c r="Z99" s="891"/>
      <c r="AA99" s="892"/>
      <c r="AB99" s="887" t="s">
        <v>53</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719</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720</v>
      </c>
      <c r="AC101" s="460"/>
      <c r="AD101" s="460"/>
      <c r="AE101" s="282">
        <v>0</v>
      </c>
      <c r="AF101" s="282"/>
      <c r="AG101" s="282"/>
      <c r="AH101" s="282"/>
      <c r="AI101" s="282">
        <v>3806</v>
      </c>
      <c r="AJ101" s="282"/>
      <c r="AK101" s="282"/>
      <c r="AL101" s="282"/>
      <c r="AM101" s="282">
        <v>0</v>
      </c>
      <c r="AN101" s="282"/>
      <c r="AO101" s="282"/>
      <c r="AP101" s="282"/>
      <c r="AQ101" s="282" t="s">
        <v>711</v>
      </c>
      <c r="AR101" s="282"/>
      <c r="AS101" s="282"/>
      <c r="AT101" s="282"/>
      <c r="AU101" s="218" t="s">
        <v>711</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720</v>
      </c>
      <c r="AC102" s="460"/>
      <c r="AD102" s="460"/>
      <c r="AE102" s="282">
        <v>4097</v>
      </c>
      <c r="AF102" s="282"/>
      <c r="AG102" s="282"/>
      <c r="AH102" s="282"/>
      <c r="AI102" s="282" t="s">
        <v>711</v>
      </c>
      <c r="AJ102" s="282"/>
      <c r="AK102" s="282"/>
      <c r="AL102" s="282"/>
      <c r="AM102" s="282" t="s">
        <v>711</v>
      </c>
      <c r="AN102" s="282"/>
      <c r="AO102" s="282"/>
      <c r="AP102" s="282"/>
      <c r="AQ102" s="282">
        <v>291</v>
      </c>
      <c r="AR102" s="282"/>
      <c r="AS102" s="282"/>
      <c r="AT102" s="282"/>
      <c r="AU102" s="225" t="s">
        <v>711</v>
      </c>
      <c r="AV102" s="226"/>
      <c r="AW102" s="226"/>
      <c r="AX102" s="321"/>
    </row>
    <row r="103" spans="1:60" ht="31.5"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23.25" customHeight="1">
      <c r="A104" s="418"/>
      <c r="B104" s="419"/>
      <c r="C104" s="419"/>
      <c r="D104" s="419"/>
      <c r="E104" s="419"/>
      <c r="F104" s="420"/>
      <c r="G104" s="108" t="s">
        <v>721</v>
      </c>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t="s">
        <v>720</v>
      </c>
      <c r="AC104" s="545"/>
      <c r="AD104" s="546"/>
      <c r="AE104" s="282">
        <v>400</v>
      </c>
      <c r="AF104" s="282"/>
      <c r="AG104" s="282"/>
      <c r="AH104" s="282"/>
      <c r="AI104" s="282">
        <v>400</v>
      </c>
      <c r="AJ104" s="282"/>
      <c r="AK104" s="282"/>
      <c r="AL104" s="282"/>
      <c r="AM104" s="282">
        <v>0</v>
      </c>
      <c r="AN104" s="282"/>
      <c r="AO104" s="282"/>
      <c r="AP104" s="282"/>
      <c r="AQ104" s="282" t="s">
        <v>711</v>
      </c>
      <c r="AR104" s="282"/>
      <c r="AS104" s="282"/>
      <c r="AT104" s="282"/>
      <c r="AU104" s="282" t="s">
        <v>711</v>
      </c>
      <c r="AV104" s="282"/>
      <c r="AW104" s="282"/>
      <c r="AX104" s="283"/>
      <c r="AY104">
        <f>$AY$103</f>
        <v>1</v>
      </c>
    </row>
    <row r="105" spans="1:60" ht="23.25" customHeight="1" thickBo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t="s">
        <v>720</v>
      </c>
      <c r="AC105" s="468"/>
      <c r="AD105" s="469"/>
      <c r="AE105" s="282">
        <v>2300</v>
      </c>
      <c r="AF105" s="282"/>
      <c r="AG105" s="282"/>
      <c r="AH105" s="282"/>
      <c r="AI105" s="282" t="s">
        <v>711</v>
      </c>
      <c r="AJ105" s="282"/>
      <c r="AK105" s="282"/>
      <c r="AL105" s="282"/>
      <c r="AM105" s="282" t="s">
        <v>711</v>
      </c>
      <c r="AN105" s="282"/>
      <c r="AO105" s="282"/>
      <c r="AP105" s="282"/>
      <c r="AQ105" s="282">
        <v>1900</v>
      </c>
      <c r="AR105" s="282"/>
      <c r="AS105" s="282"/>
      <c r="AT105" s="282"/>
      <c r="AU105" s="282" t="s">
        <v>711</v>
      </c>
      <c r="AV105" s="282"/>
      <c r="AW105" s="282"/>
      <c r="AX105" s="283"/>
      <c r="AY105">
        <f>$AY$103</f>
        <v>1</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hidden="1"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hidden="1" customHeight="1">
      <c r="A116" s="435"/>
      <c r="B116" s="436"/>
      <c r="C116" s="436"/>
      <c r="D116" s="436"/>
      <c r="E116" s="436"/>
      <c r="F116" s="437"/>
      <c r="G116" s="387" t="s">
        <v>84</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c r="AC116" s="462"/>
      <c r="AD116" s="463"/>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hidden="1" customHeigh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5"/>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722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thickBot="1">
      <c r="A131" s="190"/>
      <c r="B131" s="187"/>
      <c r="C131" s="181"/>
      <c r="D131" s="187"/>
      <c r="E131" s="175" t="s">
        <v>91</v>
      </c>
      <c r="F131" s="176"/>
      <c r="G131" s="113" t="s">
        <v>723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7"/>
      <c r="E430" s="175" t="s">
        <v>103</v>
      </c>
      <c r="F430" s="893"/>
      <c r="G430" s="894" t="s">
        <v>104</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4" t="s">
        <v>104</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4" t="s">
        <v>104</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4" t="s">
        <v>104</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4" t="s">
        <v>104</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115</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19" t="s">
        <v>118</v>
      </c>
      <c r="AH701" s="376"/>
      <c r="AI701" s="376"/>
      <c r="AJ701" s="376"/>
      <c r="AK701" s="376"/>
      <c r="AL701" s="376"/>
      <c r="AM701" s="376"/>
      <c r="AN701" s="376"/>
      <c r="AO701" s="376"/>
      <c r="AP701" s="376"/>
      <c r="AQ701" s="376"/>
      <c r="AR701" s="376"/>
      <c r="AS701" s="376"/>
      <c r="AT701" s="376"/>
      <c r="AU701" s="376"/>
      <c r="AV701" s="376"/>
      <c r="AW701" s="376"/>
      <c r="AX701" s="820"/>
    </row>
    <row r="702" spans="1:51" ht="54.75" customHeight="1">
      <c r="A702" s="865" t="s">
        <v>119</v>
      </c>
      <c r="B702" s="866"/>
      <c r="C702" s="706" t="s">
        <v>120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706</v>
      </c>
      <c r="AE702" s="342"/>
      <c r="AF702" s="342"/>
      <c r="AG702" s="379" t="s">
        <v>724</v>
      </c>
      <c r="AH702" s="380"/>
      <c r="AI702" s="380"/>
      <c r="AJ702" s="380"/>
      <c r="AK702" s="380"/>
      <c r="AL702" s="380"/>
      <c r="AM702" s="380"/>
      <c r="AN702" s="380"/>
      <c r="AO702" s="380"/>
      <c r="AP702" s="380"/>
      <c r="AQ702" s="380"/>
      <c r="AR702" s="380"/>
      <c r="AS702" s="380"/>
      <c r="AT702" s="380"/>
      <c r="AU702" s="380"/>
      <c r="AV702" s="380"/>
      <c r="AW702" s="380"/>
      <c r="AX702" s="381"/>
    </row>
    <row r="703" spans="1:51" ht="40" customHeight="1">
      <c r="A703" s="867"/>
      <c r="B703" s="868"/>
      <c r="C703" s="811" t="s">
        <v>121</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706</v>
      </c>
      <c r="AE703" s="323"/>
      <c r="AF703" s="323"/>
      <c r="AG703" s="104" t="s">
        <v>725</v>
      </c>
      <c r="AH703" s="105"/>
      <c r="AI703" s="105"/>
      <c r="AJ703" s="105"/>
      <c r="AK703" s="105"/>
      <c r="AL703" s="105"/>
      <c r="AM703" s="105"/>
      <c r="AN703" s="105"/>
      <c r="AO703" s="105"/>
      <c r="AP703" s="105"/>
      <c r="AQ703" s="105"/>
      <c r="AR703" s="105"/>
      <c r="AS703" s="105"/>
      <c r="AT703" s="105"/>
      <c r="AU703" s="105"/>
      <c r="AV703" s="105"/>
      <c r="AW703" s="105"/>
      <c r="AX703" s="106"/>
    </row>
    <row r="704" spans="1:51" ht="54.75" customHeight="1">
      <c r="A704" s="869"/>
      <c r="B704" s="870"/>
      <c r="C704" s="813" t="s">
        <v>122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706</v>
      </c>
      <c r="AE704" s="781"/>
      <c r="AF704" s="781"/>
      <c r="AG704" s="168" t="s">
        <v>726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123</v>
      </c>
      <c r="B705" s="639"/>
      <c r="C705" s="816" t="s">
        <v>124</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727</v>
      </c>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125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126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8" t="s">
        <v>127</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727</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706</v>
      </c>
      <c r="AE709" s="323"/>
      <c r="AF709" s="323"/>
      <c r="AG709" s="104" t="s">
        <v>728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727</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706</v>
      </c>
      <c r="AE711" s="323"/>
      <c r="AF711" s="323"/>
      <c r="AG711" s="104" t="s">
        <v>729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727</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3" t="s">
        <v>132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727</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133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727</v>
      </c>
      <c r="AE714" s="803"/>
      <c r="AF714" s="804"/>
      <c r="AG714" s="734"/>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134</v>
      </c>
      <c r="B715" s="782"/>
      <c r="C715" s="783" t="s">
        <v>135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706</v>
      </c>
      <c r="AE715" s="603"/>
      <c r="AF715" s="654"/>
      <c r="AG715" s="740" t="s">
        <v>730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727</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727</v>
      </c>
      <c r="AE717" s="323"/>
      <c r="AF717" s="323"/>
      <c r="AG717" s="104" t="s">
        <v>731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727</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139</v>
      </c>
      <c r="B719" s="775"/>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727</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6"/>
      <c r="B720" s="777"/>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144</v>
      </c>
      <c r="B726" s="797"/>
      <c r="C726" s="810" t="s">
        <v>145</v>
      </c>
      <c r="D726" s="832"/>
      <c r="E726" s="832"/>
      <c r="F726" s="833"/>
      <c r="G726" s="576" t="s">
        <v>732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146</v>
      </c>
      <c r="D727" s="747"/>
      <c r="E727" s="747"/>
      <c r="F727" s="748"/>
      <c r="G727" s="574" t="s">
        <v>733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147</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t="s">
        <v>739</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148</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t="s">
        <v>277</v>
      </c>
      <c r="B731" s="672"/>
      <c r="C731" s="672"/>
      <c r="D731" s="672"/>
      <c r="E731" s="673"/>
      <c r="F731" s="727" t="s">
        <v>738</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149</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t="s">
        <v>277</v>
      </c>
      <c r="B733" s="672"/>
      <c r="C733" s="672"/>
      <c r="D733" s="672"/>
      <c r="E733" s="673"/>
      <c r="F733" s="635" t="s">
        <v>741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150</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151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152</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153</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154</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155</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156</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157</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158</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159</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20</v>
      </c>
      <c r="B745" s="361"/>
      <c r="C745" s="361"/>
      <c r="D745" s="361"/>
      <c r="E745" s="987" t="s">
        <v>734</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160</v>
      </c>
      <c r="B746" s="361"/>
      <c r="C746" s="361"/>
      <c r="D746" s="361"/>
      <c r="E746" s="956" t="s">
        <v>701</v>
      </c>
      <c r="F746" s="954"/>
      <c r="G746" s="954"/>
      <c r="H746" s="100" t="str">
        <f>IF(E746="","","-")</f>
        <v>-</v>
      </c>
      <c r="I746" s="954"/>
      <c r="J746" s="954"/>
      <c r="K746" s="100" t="str">
        <f>IF(I746="","","-")</f>
        <v/>
      </c>
      <c r="L746" s="955">
        <v>364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45</v>
      </c>
      <c r="B747" s="361"/>
      <c r="C747" s="361"/>
      <c r="D747" s="361"/>
      <c r="E747" s="956" t="s">
        <v>701</v>
      </c>
      <c r="F747" s="954"/>
      <c r="G747" s="954"/>
      <c r="H747" s="100" t="str">
        <f>IF(E747="","","-")</f>
        <v>-</v>
      </c>
      <c r="I747" s="954"/>
      <c r="J747" s="954"/>
      <c r="K747" s="100" t="str">
        <f>IF(I747="","","-")</f>
        <v/>
      </c>
      <c r="L747" s="955">
        <v>372</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4"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163</v>
      </c>
      <c r="B787" s="627"/>
      <c r="C787" s="627"/>
      <c r="D787" s="627"/>
      <c r="E787" s="627"/>
      <c r="F787" s="628"/>
      <c r="G787" s="593" t="s">
        <v>164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166</v>
      </c>
      <c r="H788" s="666"/>
      <c r="I788" s="666"/>
      <c r="J788" s="666"/>
      <c r="K788" s="666"/>
      <c r="L788" s="665" t="s">
        <v>167</v>
      </c>
      <c r="M788" s="666"/>
      <c r="N788" s="666"/>
      <c r="O788" s="666"/>
      <c r="P788" s="666"/>
      <c r="Q788" s="666"/>
      <c r="R788" s="666"/>
      <c r="S788" s="666"/>
      <c r="T788" s="666"/>
      <c r="U788" s="666"/>
      <c r="V788" s="666"/>
      <c r="W788" s="666"/>
      <c r="X788" s="667"/>
      <c r="Y788" s="651" t="s">
        <v>168</v>
      </c>
      <c r="Z788" s="652"/>
      <c r="AA788" s="652"/>
      <c r="AB788" s="796"/>
      <c r="AC788" s="810" t="s">
        <v>166</v>
      </c>
      <c r="AD788" s="666"/>
      <c r="AE788" s="666"/>
      <c r="AF788" s="666"/>
      <c r="AG788" s="666"/>
      <c r="AH788" s="665" t="s">
        <v>167</v>
      </c>
      <c r="AI788" s="666"/>
      <c r="AJ788" s="666"/>
      <c r="AK788" s="666"/>
      <c r="AL788" s="666"/>
      <c r="AM788" s="666"/>
      <c r="AN788" s="666"/>
      <c r="AO788" s="666"/>
      <c r="AP788" s="666"/>
      <c r="AQ788" s="666"/>
      <c r="AR788" s="666"/>
      <c r="AS788" s="666"/>
      <c r="AT788" s="667"/>
      <c r="AU788" s="651" t="s">
        <v>168</v>
      </c>
      <c r="AV788" s="652"/>
      <c r="AW788" s="652"/>
      <c r="AX788" s="653"/>
    </row>
    <row r="789" spans="1:51" ht="24.75" customHeight="1">
      <c r="A789" s="629"/>
      <c r="B789" s="630"/>
      <c r="C789" s="630"/>
      <c r="D789" s="630"/>
      <c r="E789" s="630"/>
      <c r="F789" s="631"/>
      <c r="G789" s="668" t="s">
        <v>735</v>
      </c>
      <c r="H789" s="669"/>
      <c r="I789" s="669"/>
      <c r="J789" s="669"/>
      <c r="K789" s="670"/>
      <c r="L789" s="662" t="s">
        <v>736</v>
      </c>
      <c r="M789" s="663"/>
      <c r="N789" s="663"/>
      <c r="O789" s="663"/>
      <c r="P789" s="663"/>
      <c r="Q789" s="663"/>
      <c r="R789" s="663"/>
      <c r="S789" s="663"/>
      <c r="T789" s="663"/>
      <c r="U789" s="663"/>
      <c r="V789" s="663"/>
      <c r="W789" s="663"/>
      <c r="X789" s="664"/>
      <c r="Y789" s="382">
        <v>0</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hidden="1" customHeight="1" thickBot="1">
      <c r="A799" s="629"/>
      <c r="B799" s="630"/>
      <c r="C799" s="630"/>
      <c r="D799" s="630"/>
      <c r="E799" s="630"/>
      <c r="F799" s="631"/>
      <c r="G799" s="821" t="s">
        <v>31</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31</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c r="A800" s="629"/>
      <c r="B800" s="630"/>
      <c r="C800" s="630"/>
      <c r="D800" s="630"/>
      <c r="E800" s="630"/>
      <c r="F800" s="631"/>
      <c r="G800" s="593" t="s">
        <v>169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170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0" t="s">
        <v>166</v>
      </c>
      <c r="H801" s="666"/>
      <c r="I801" s="666"/>
      <c r="J801" s="666"/>
      <c r="K801" s="666"/>
      <c r="L801" s="665" t="s">
        <v>167</v>
      </c>
      <c r="M801" s="666"/>
      <c r="N801" s="666"/>
      <c r="O801" s="666"/>
      <c r="P801" s="666"/>
      <c r="Q801" s="666"/>
      <c r="R801" s="666"/>
      <c r="S801" s="666"/>
      <c r="T801" s="666"/>
      <c r="U801" s="666"/>
      <c r="V801" s="666"/>
      <c r="W801" s="666"/>
      <c r="X801" s="667"/>
      <c r="Y801" s="651" t="s">
        <v>168</v>
      </c>
      <c r="Z801" s="652"/>
      <c r="AA801" s="652"/>
      <c r="AB801" s="796"/>
      <c r="AC801" s="810" t="s">
        <v>166</v>
      </c>
      <c r="AD801" s="666"/>
      <c r="AE801" s="666"/>
      <c r="AF801" s="666"/>
      <c r="AG801" s="666"/>
      <c r="AH801" s="665" t="s">
        <v>167</v>
      </c>
      <c r="AI801" s="666"/>
      <c r="AJ801" s="666"/>
      <c r="AK801" s="666"/>
      <c r="AL801" s="666"/>
      <c r="AM801" s="666"/>
      <c r="AN801" s="666"/>
      <c r="AO801" s="666"/>
      <c r="AP801" s="666"/>
      <c r="AQ801" s="666"/>
      <c r="AR801" s="666"/>
      <c r="AS801" s="666"/>
      <c r="AT801" s="667"/>
      <c r="AU801" s="651" t="s">
        <v>168</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1" t="s">
        <v>31</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31</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171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166</v>
      </c>
      <c r="H814" s="666"/>
      <c r="I814" s="666"/>
      <c r="J814" s="666"/>
      <c r="K814" s="666"/>
      <c r="L814" s="665" t="s">
        <v>167</v>
      </c>
      <c r="M814" s="666"/>
      <c r="N814" s="666"/>
      <c r="O814" s="666"/>
      <c r="P814" s="666"/>
      <c r="Q814" s="666"/>
      <c r="R814" s="666"/>
      <c r="S814" s="666"/>
      <c r="T814" s="666"/>
      <c r="U814" s="666"/>
      <c r="V814" s="666"/>
      <c r="W814" s="666"/>
      <c r="X814" s="667"/>
      <c r="Y814" s="651" t="s">
        <v>168</v>
      </c>
      <c r="Z814" s="652"/>
      <c r="AA814" s="652"/>
      <c r="AB814" s="796"/>
      <c r="AC814" s="810" t="s">
        <v>166</v>
      </c>
      <c r="AD814" s="666"/>
      <c r="AE814" s="666"/>
      <c r="AF814" s="666"/>
      <c r="AG814" s="666"/>
      <c r="AH814" s="665" t="s">
        <v>167</v>
      </c>
      <c r="AI814" s="666"/>
      <c r="AJ814" s="666"/>
      <c r="AK814" s="666"/>
      <c r="AL814" s="666"/>
      <c r="AM814" s="666"/>
      <c r="AN814" s="666"/>
      <c r="AO814" s="666"/>
      <c r="AP814" s="666"/>
      <c r="AQ814" s="666"/>
      <c r="AR814" s="666"/>
      <c r="AS814" s="666"/>
      <c r="AT814" s="667"/>
      <c r="AU814" s="651" t="s">
        <v>168</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31</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31</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173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166</v>
      </c>
      <c r="H827" s="666"/>
      <c r="I827" s="666"/>
      <c r="J827" s="666"/>
      <c r="K827" s="666"/>
      <c r="L827" s="665" t="s">
        <v>167</v>
      </c>
      <c r="M827" s="666"/>
      <c r="N827" s="666"/>
      <c r="O827" s="666"/>
      <c r="P827" s="666"/>
      <c r="Q827" s="666"/>
      <c r="R827" s="666"/>
      <c r="S827" s="666"/>
      <c r="T827" s="666"/>
      <c r="U827" s="666"/>
      <c r="V827" s="666"/>
      <c r="W827" s="666"/>
      <c r="X827" s="667"/>
      <c r="Y827" s="651" t="s">
        <v>168</v>
      </c>
      <c r="Z827" s="652"/>
      <c r="AA827" s="652"/>
      <c r="AB827" s="796"/>
      <c r="AC827" s="810" t="s">
        <v>166</v>
      </c>
      <c r="AD827" s="666"/>
      <c r="AE827" s="666"/>
      <c r="AF827" s="666"/>
      <c r="AG827" s="666"/>
      <c r="AH827" s="665" t="s">
        <v>167</v>
      </c>
      <c r="AI827" s="666"/>
      <c r="AJ827" s="666"/>
      <c r="AK827" s="666"/>
      <c r="AL827" s="666"/>
      <c r="AM827" s="666"/>
      <c r="AN827" s="666"/>
      <c r="AO827" s="666"/>
      <c r="AP827" s="666"/>
      <c r="AQ827" s="666"/>
      <c r="AR827" s="666"/>
      <c r="AS827" s="666"/>
      <c r="AT827" s="667"/>
      <c r="AU827" s="651" t="s">
        <v>168</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customHeight="1">
      <c r="A838" s="629"/>
      <c r="B838" s="630"/>
      <c r="C838" s="630"/>
      <c r="D838" s="630"/>
      <c r="E838" s="630"/>
      <c r="F838" s="631"/>
      <c r="G838" s="821" t="s">
        <v>31</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31</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c r="A839" s="899" t="s">
        <v>175</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58" t="s">
        <v>737</v>
      </c>
      <c r="D845" s="343"/>
      <c r="E845" s="343"/>
      <c r="F845" s="343"/>
      <c r="G845" s="343"/>
      <c r="H845" s="343"/>
      <c r="I845" s="343"/>
      <c r="J845" s="344"/>
      <c r="K845" s="345"/>
      <c r="L845" s="345"/>
      <c r="M845" s="345"/>
      <c r="N845" s="345"/>
      <c r="O845" s="345"/>
      <c r="P845" s="359" t="s">
        <v>736</v>
      </c>
      <c r="Q845" s="346"/>
      <c r="R845" s="346"/>
      <c r="S845" s="346"/>
      <c r="T845" s="346"/>
      <c r="U845" s="346"/>
      <c r="V845" s="346"/>
      <c r="W845" s="346"/>
      <c r="X845" s="346"/>
      <c r="Y845" s="347">
        <v>0</v>
      </c>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03">
      <formula>IF(RIGHT(TEXT(P14,"0.#"),1)=".",FALSE,TRUE)</formula>
    </cfRule>
    <cfRule type="expression" dxfId="2790" priority="14004">
      <formula>IF(RIGHT(TEXT(P14,"0.#"),1)=".",TRUE,FALSE)</formula>
    </cfRule>
  </conditionalFormatting>
  <conditionalFormatting sqref="AE32">
    <cfRule type="expression" dxfId="2789" priority="13993">
      <formula>IF(RIGHT(TEXT(AE32,"0.#"),1)=".",FALSE,TRUE)</formula>
    </cfRule>
    <cfRule type="expression" dxfId="2788" priority="13994">
      <formula>IF(RIGHT(TEXT(AE32,"0.#"),1)=".",TRUE,FALSE)</formula>
    </cfRule>
  </conditionalFormatting>
  <conditionalFormatting sqref="P18:AX18">
    <cfRule type="expression" dxfId="2787" priority="13879">
      <formula>IF(RIGHT(TEXT(P18,"0.#"),1)=".",FALSE,TRUE)</formula>
    </cfRule>
    <cfRule type="expression" dxfId="2786" priority="13880">
      <formula>IF(RIGHT(TEXT(P18,"0.#"),1)=".",TRUE,FALSE)</formula>
    </cfRule>
  </conditionalFormatting>
  <conditionalFormatting sqref="Y790">
    <cfRule type="expression" dxfId="2785" priority="13875">
      <formula>IF(RIGHT(TEXT(Y790,"0.#"),1)=".",FALSE,TRUE)</formula>
    </cfRule>
    <cfRule type="expression" dxfId="2784" priority="13876">
      <formula>IF(RIGHT(TEXT(Y790,"0.#"),1)=".",TRUE,FALSE)</formula>
    </cfRule>
  </conditionalFormatting>
  <conditionalFormatting sqref="Y799">
    <cfRule type="expression" dxfId="2783" priority="13871">
      <formula>IF(RIGHT(TEXT(Y799,"0.#"),1)=".",FALSE,TRUE)</formula>
    </cfRule>
    <cfRule type="expression" dxfId="2782" priority="13872">
      <formula>IF(RIGHT(TEXT(Y799,"0.#"),1)=".",TRUE,FALSE)</formula>
    </cfRule>
  </conditionalFormatting>
  <conditionalFormatting sqref="Y830:Y837 Y828 Y817:Y824 Y815 Y804:Y811 Y802">
    <cfRule type="expression" dxfId="2781" priority="13653">
      <formula>IF(RIGHT(TEXT(Y802,"0.#"),1)=".",FALSE,TRUE)</formula>
    </cfRule>
    <cfRule type="expression" dxfId="2780" priority="13654">
      <formula>IF(RIGHT(TEXT(Y802,"0.#"),1)=".",TRUE,FALSE)</formula>
    </cfRule>
  </conditionalFormatting>
  <conditionalFormatting sqref="P16:AQ17 P15:AX15 P13:AX13">
    <cfRule type="expression" dxfId="2779" priority="13701">
      <formula>IF(RIGHT(TEXT(P13,"0.#"),1)=".",FALSE,TRUE)</formula>
    </cfRule>
    <cfRule type="expression" dxfId="2778" priority="13702">
      <formula>IF(RIGHT(TEXT(P13,"0.#"),1)=".",TRUE,FALSE)</formula>
    </cfRule>
  </conditionalFormatting>
  <conditionalFormatting sqref="P19:AJ19">
    <cfRule type="expression" dxfId="2777" priority="13699">
      <formula>IF(RIGHT(TEXT(P19,"0.#"),1)=".",FALSE,TRUE)</formula>
    </cfRule>
    <cfRule type="expression" dxfId="2776" priority="13700">
      <formula>IF(RIGHT(TEXT(P19,"0.#"),1)=".",TRUE,FALSE)</formula>
    </cfRule>
  </conditionalFormatting>
  <conditionalFormatting sqref="AE101 AQ101">
    <cfRule type="expression" dxfId="2775" priority="13691">
      <formula>IF(RIGHT(TEXT(AE101,"0.#"),1)=".",FALSE,TRUE)</formula>
    </cfRule>
    <cfRule type="expression" dxfId="2774" priority="13692">
      <formula>IF(RIGHT(TEXT(AE101,"0.#"),1)=".",TRUE,FALSE)</formula>
    </cfRule>
  </conditionalFormatting>
  <conditionalFormatting sqref="Y791:Y798 Y789">
    <cfRule type="expression" dxfId="2773" priority="13677">
      <formula>IF(RIGHT(TEXT(Y789,"0.#"),1)=".",FALSE,TRUE)</formula>
    </cfRule>
    <cfRule type="expression" dxfId="2772" priority="13678">
      <formula>IF(RIGHT(TEXT(Y789,"0.#"),1)=".",TRUE,FALSE)</formula>
    </cfRule>
  </conditionalFormatting>
  <conditionalFormatting sqref="AU790">
    <cfRule type="expression" dxfId="2771" priority="13675">
      <formula>IF(RIGHT(TEXT(AU790,"0.#"),1)=".",FALSE,TRUE)</formula>
    </cfRule>
    <cfRule type="expression" dxfId="2770" priority="13676">
      <formula>IF(RIGHT(TEXT(AU790,"0.#"),1)=".",TRUE,FALSE)</formula>
    </cfRule>
  </conditionalFormatting>
  <conditionalFormatting sqref="AU799">
    <cfRule type="expression" dxfId="2769" priority="13673">
      <formula>IF(RIGHT(TEXT(AU799,"0.#"),1)=".",FALSE,TRUE)</formula>
    </cfRule>
    <cfRule type="expression" dxfId="2768" priority="13674">
      <formula>IF(RIGHT(TEXT(AU799,"0.#"),1)=".",TRUE,FALSE)</formula>
    </cfRule>
  </conditionalFormatting>
  <conditionalFormatting sqref="AU791:AU798 AU789">
    <cfRule type="expression" dxfId="2767" priority="13671">
      <formula>IF(RIGHT(TEXT(AU789,"0.#"),1)=".",FALSE,TRUE)</formula>
    </cfRule>
    <cfRule type="expression" dxfId="2766" priority="13672">
      <formula>IF(RIGHT(TEXT(AU789,"0.#"),1)=".",TRUE,FALSE)</formula>
    </cfRule>
  </conditionalFormatting>
  <conditionalFormatting sqref="Y829 Y816 Y803">
    <cfRule type="expression" dxfId="2765" priority="13657">
      <formula>IF(RIGHT(TEXT(Y803,"0.#"),1)=".",FALSE,TRUE)</formula>
    </cfRule>
    <cfRule type="expression" dxfId="2764" priority="13658">
      <formula>IF(RIGHT(TEXT(Y803,"0.#"),1)=".",TRUE,FALSE)</formula>
    </cfRule>
  </conditionalFormatting>
  <conditionalFormatting sqref="Y838 Y825 Y812">
    <cfRule type="expression" dxfId="2763" priority="13655">
      <formula>IF(RIGHT(TEXT(Y812,"0.#"),1)=".",FALSE,TRUE)</formula>
    </cfRule>
    <cfRule type="expression" dxfId="2762" priority="13656">
      <formula>IF(RIGHT(TEXT(Y812,"0.#"),1)=".",TRUE,FALSE)</formula>
    </cfRule>
  </conditionalFormatting>
  <conditionalFormatting sqref="AU829 AU816 AU803">
    <cfRule type="expression" dxfId="2761" priority="13651">
      <formula>IF(RIGHT(TEXT(AU803,"0.#"),1)=".",FALSE,TRUE)</formula>
    </cfRule>
    <cfRule type="expression" dxfId="2760" priority="13652">
      <formula>IF(RIGHT(TEXT(AU803,"0.#"),1)=".",TRUE,FALSE)</formula>
    </cfRule>
  </conditionalFormatting>
  <conditionalFormatting sqref="AU838 AU825 AU812">
    <cfRule type="expression" dxfId="2759" priority="13649">
      <formula>IF(RIGHT(TEXT(AU812,"0.#"),1)=".",FALSE,TRUE)</formula>
    </cfRule>
    <cfRule type="expression" dxfId="2758" priority="13650">
      <formula>IF(RIGHT(TEXT(AU812,"0.#"),1)=".",TRUE,FALSE)</formula>
    </cfRule>
  </conditionalFormatting>
  <conditionalFormatting sqref="AU830:AU837 AU828 AU817:AU824 AU815 AU804:AU811 AU802">
    <cfRule type="expression" dxfId="2757" priority="13647">
      <formula>IF(RIGHT(TEXT(AU802,"0.#"),1)=".",FALSE,TRUE)</formula>
    </cfRule>
    <cfRule type="expression" dxfId="2756" priority="13648">
      <formula>IF(RIGHT(TEXT(AU802,"0.#"),1)=".",TRUE,FALSE)</formula>
    </cfRule>
  </conditionalFormatting>
  <conditionalFormatting sqref="AM87">
    <cfRule type="expression" dxfId="2755" priority="13301">
      <formula>IF(RIGHT(TEXT(AM87,"0.#"),1)=".",FALSE,TRUE)</formula>
    </cfRule>
    <cfRule type="expression" dxfId="2754" priority="13302">
      <formula>IF(RIGHT(TEXT(AM87,"0.#"),1)=".",TRUE,FALSE)</formula>
    </cfRule>
  </conditionalFormatting>
  <conditionalFormatting sqref="AE55">
    <cfRule type="expression" dxfId="2753" priority="13369">
      <formula>IF(RIGHT(TEXT(AE55,"0.#"),1)=".",FALSE,TRUE)</formula>
    </cfRule>
    <cfRule type="expression" dxfId="2752" priority="13370">
      <formula>IF(RIGHT(TEXT(AE55,"0.#"),1)=".",TRUE,FALSE)</formula>
    </cfRule>
  </conditionalFormatting>
  <conditionalFormatting sqref="AI55">
    <cfRule type="expression" dxfId="2751" priority="13367">
      <formula>IF(RIGHT(TEXT(AI55,"0.#"),1)=".",FALSE,TRUE)</formula>
    </cfRule>
    <cfRule type="expression" dxfId="2750" priority="13368">
      <formula>IF(RIGHT(TEXT(AI55,"0.#"),1)=".",TRUE,FALSE)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AM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7:AO874">
    <cfRule type="expression" dxfId="2493" priority="6625">
      <formula>IF(AND(AL847&gt;=0, RIGHT(TEXT(AL847,"0.#"),1)&lt;&gt;"."),TRUE,FALSE)</formula>
    </cfRule>
    <cfRule type="expression" dxfId="2492" priority="6626">
      <formula>IF(AND(AL847&gt;=0, RIGHT(TEXT(AL847,"0.#"),1)="."),TRUE,FALSE)</formula>
    </cfRule>
    <cfRule type="expression" dxfId="2491" priority="6627">
      <formula>IF(AND(AL847&lt;0, RIGHT(TEXT(AL847,"0.#"),1)&lt;&gt;"."),TRUE,FALSE)</formula>
    </cfRule>
    <cfRule type="expression" dxfId="2490" priority="6628">
      <formula>IF(AND(AL847&lt;0, RIGHT(TEXT(AL847,"0.#"),1)="."),TRUE,FALSE)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7:Y874">
    <cfRule type="expression" dxfId="2419" priority="2953">
      <formula>IF(RIGHT(TEXT(Y847,"0.#"),1)=".",FALSE,TRUE)</formula>
    </cfRule>
    <cfRule type="expression" dxfId="2418" priority="2954">
      <formula>IF(RIGHT(TEXT(Y847,"0.#"),1)=".",TRUE,FALSE)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10:AO1139">
    <cfRule type="expression" dxfId="2389" priority="2859">
      <formula>IF(AND(AL1110&gt;=0, RIGHT(TEXT(AL1110,"0.#"),1)&lt;&gt;"."),TRUE,FALSE)</formula>
    </cfRule>
    <cfRule type="expression" dxfId="2388" priority="2860">
      <formula>IF(AND(AL1110&gt;=0, RIGHT(TEXT(AL1110,"0.#"),1)="."),TRUE,FALSE)</formula>
    </cfRule>
    <cfRule type="expression" dxfId="2387" priority="2861">
      <formula>IF(AND(AL1110&lt;0, RIGHT(TEXT(AL1110,"0.#"),1)&lt;&gt;"."),TRUE,FALSE)</formula>
    </cfRule>
    <cfRule type="expression" dxfId="2386" priority="2862">
      <formula>IF(AND(AL1110&lt;0, RIGHT(TEXT(AL1110,"0.#"),1)="."),TRUE,FALSE)</formula>
    </cfRule>
  </conditionalFormatting>
  <conditionalFormatting sqref="Y1110:Y1139">
    <cfRule type="expression" dxfId="2385" priority="2857">
      <formula>IF(RIGHT(TEXT(Y1110,"0.#"),1)=".",FALSE,TRUE)</formula>
    </cfRule>
    <cfRule type="expression" dxfId="2384" priority="2858">
      <formula>IF(RIGHT(TEXT(Y1110,"0.#"),1)=".",TRUE,FALSE)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45:AO846">
    <cfRule type="expression" dxfId="2375" priority="2811">
      <formula>IF(AND(AL845&gt;=0, RIGHT(TEXT(AL845,"0.#"),1)&lt;&gt;"."),TRUE,FALSE)</formula>
    </cfRule>
    <cfRule type="expression" dxfId="2374" priority="2812">
      <formula>IF(AND(AL845&gt;=0, RIGHT(TEXT(AL845,"0.#"),1)="."),TRUE,FALSE)</formula>
    </cfRule>
    <cfRule type="expression" dxfId="2373" priority="2813">
      <formula>IF(AND(AL845&lt;0, RIGHT(TEXT(AL845,"0.#"),1)&lt;&gt;"."),TRUE,FALSE)</formula>
    </cfRule>
    <cfRule type="expression" dxfId="2372" priority="2814">
      <formula>IF(AND(AL845&lt;0, RIGHT(TEXT(AL845,"0.#"),1)="."),TRUE,FALSE)</formula>
    </cfRule>
  </conditionalFormatting>
  <conditionalFormatting sqref="Y845:Y846">
    <cfRule type="expression" dxfId="2371" priority="2809">
      <formula>IF(RIGHT(TEXT(Y845,"0.#"),1)=".",FALSE,TRUE)</formula>
    </cfRule>
    <cfRule type="expression" dxfId="2370" priority="2810">
      <formula>IF(RIGHT(TEXT(Y845,"0.#"),1)=".",TRUE,FALSE)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80:Y907">
    <cfRule type="expression" dxfId="2053" priority="2069">
      <formula>IF(RIGHT(TEXT(Y880,"0.#"),1)=".",FALSE,TRUE)</formula>
    </cfRule>
    <cfRule type="expression" dxfId="2052" priority="2070">
      <formula>IF(RIGHT(TEXT(Y880,"0.#"),1)=".",TRUE,FALSE)</formula>
    </cfRule>
  </conditionalFormatting>
  <conditionalFormatting sqref="Y878:Y879">
    <cfRule type="expression" dxfId="2051" priority="2063">
      <formula>IF(RIGHT(TEXT(Y878,"0.#"),1)=".",FALSE,TRUE)</formula>
    </cfRule>
    <cfRule type="expression" dxfId="2050" priority="2064">
      <formula>IF(RIGHT(TEXT(Y878,"0.#"),1)=".",TRUE,FALSE)</formula>
    </cfRule>
  </conditionalFormatting>
  <conditionalFormatting sqref="Y913:Y940">
    <cfRule type="expression" dxfId="2049" priority="2057">
      <formula>IF(RIGHT(TEXT(Y913,"0.#"),1)=".",FALSE,TRUE)</formula>
    </cfRule>
    <cfRule type="expression" dxfId="2048" priority="2058">
      <formula>IF(RIGHT(TEXT(Y913,"0.#"),1)=".",TRUE,FALSE)</formula>
    </cfRule>
  </conditionalFormatting>
  <conditionalFormatting sqref="Y911:Y912">
    <cfRule type="expression" dxfId="2047" priority="2051">
      <formula>IF(RIGHT(TEXT(Y911,"0.#"),1)=".",FALSE,TRUE)</formula>
    </cfRule>
    <cfRule type="expression" dxfId="2046" priority="2052">
      <formula>IF(RIGHT(TEXT(Y911,"0.#"),1)=".",TRUE,FALSE)</formula>
    </cfRule>
  </conditionalFormatting>
  <conditionalFormatting sqref="Y946:Y973">
    <cfRule type="expression" dxfId="2045" priority="2045">
      <formula>IF(RIGHT(TEXT(Y946,"0.#"),1)=".",FALSE,TRUE)</formula>
    </cfRule>
    <cfRule type="expression" dxfId="2044" priority="2046">
      <formula>IF(RIGHT(TEXT(Y946,"0.#"),1)=".",TRUE,FALSE)</formula>
    </cfRule>
  </conditionalFormatting>
  <conditionalFormatting sqref="Y944:Y945">
    <cfRule type="expression" dxfId="2043" priority="2039">
      <formula>IF(RIGHT(TEXT(Y944,"0.#"),1)=".",FALSE,TRUE)</formula>
    </cfRule>
    <cfRule type="expression" dxfId="2042" priority="2040">
      <formula>IF(RIGHT(TEXT(Y944,"0.#"),1)=".",TRUE,FALSE)</formula>
    </cfRule>
  </conditionalFormatting>
  <conditionalFormatting sqref="Y979:Y1006">
    <cfRule type="expression" dxfId="2041" priority="2033">
      <formula>IF(RIGHT(TEXT(Y979,"0.#"),1)=".",FALSE,TRUE)</formula>
    </cfRule>
    <cfRule type="expression" dxfId="2040" priority="2034">
      <formula>IF(RIGHT(TEXT(Y979,"0.#"),1)=".",TRUE,FALSE)</formula>
    </cfRule>
  </conditionalFormatting>
  <conditionalFormatting sqref="Y977:Y978">
    <cfRule type="expression" dxfId="2039" priority="2027">
      <formula>IF(RIGHT(TEXT(Y977,"0.#"),1)=".",FALSE,TRUE)</formula>
    </cfRule>
    <cfRule type="expression" dxfId="2038" priority="2028">
      <formula>IF(RIGHT(TEXT(Y977,"0.#"),1)=".",TRUE,FALSE)</formula>
    </cfRule>
  </conditionalFormatting>
  <conditionalFormatting sqref="Y1012:Y1039">
    <cfRule type="expression" dxfId="2037" priority="2021">
      <formula>IF(RIGHT(TEXT(Y1012,"0.#"),1)=".",FALSE,TRUE)</formula>
    </cfRule>
    <cfRule type="expression" dxfId="2036" priority="2022">
      <formula>IF(RIGHT(TEXT(Y1012,"0.#"),1)=".",TRUE,FALSE)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80:AO907">
    <cfRule type="expression" dxfId="1955" priority="2071">
      <formula>IF(AND(AL880&gt;=0, RIGHT(TEXT(AL880,"0.#"),1)&lt;&gt;"."),TRUE,FALSE)</formula>
    </cfRule>
    <cfRule type="expression" dxfId="1954" priority="2072">
      <formula>IF(AND(AL880&gt;=0, RIGHT(TEXT(AL880,"0.#"),1)="."),TRUE,FALSE)</formula>
    </cfRule>
    <cfRule type="expression" dxfId="1953" priority="2073">
      <formula>IF(AND(AL880&lt;0, RIGHT(TEXT(AL880,"0.#"),1)&lt;&gt;"."),TRUE,FALSE)</formula>
    </cfRule>
    <cfRule type="expression" dxfId="1952" priority="2074">
      <formula>IF(AND(AL880&lt;0, RIGHT(TEXT(AL880,"0.#"),1)="."),TRUE,FALSE)</formula>
    </cfRule>
  </conditionalFormatting>
  <conditionalFormatting sqref="AL878:AO879">
    <cfRule type="expression" dxfId="1951" priority="2065">
      <formula>IF(AND(AL878&gt;=0, RIGHT(TEXT(AL878,"0.#"),1)&lt;&gt;"."),TRUE,FALSE)</formula>
    </cfRule>
    <cfRule type="expression" dxfId="1950" priority="2066">
      <formula>IF(AND(AL878&gt;=0, RIGHT(TEXT(AL878,"0.#"),1)="."),TRUE,FALSE)</formula>
    </cfRule>
    <cfRule type="expression" dxfId="1949" priority="2067">
      <formula>IF(AND(AL878&lt;0, RIGHT(TEXT(AL878,"0.#"),1)&lt;&gt;"."),TRUE,FALSE)</formula>
    </cfRule>
    <cfRule type="expression" dxfId="1948" priority="2068">
      <formula>IF(AND(AL878&lt;0, RIGHT(TEXT(AL878,"0.#"),1)="."),TRUE,FALSE)</formula>
    </cfRule>
  </conditionalFormatting>
  <conditionalFormatting sqref="AL913:AO940">
    <cfRule type="expression" dxfId="1947" priority="2059">
      <formula>IF(AND(AL913&gt;=0, RIGHT(TEXT(AL913,"0.#"),1)&lt;&gt;"."),TRUE,FALSE)</formula>
    </cfRule>
    <cfRule type="expression" dxfId="1946" priority="2060">
      <formula>IF(AND(AL913&gt;=0, RIGHT(TEXT(AL913,"0.#"),1)="."),TRUE,FALSE)</formula>
    </cfRule>
    <cfRule type="expression" dxfId="1945" priority="2061">
      <formula>IF(AND(AL913&lt;0, RIGHT(TEXT(AL913,"0.#"),1)&lt;&gt;"."),TRUE,FALSE)</formula>
    </cfRule>
    <cfRule type="expression" dxfId="1944" priority="2062">
      <formula>IF(AND(AL913&lt;0, RIGHT(TEXT(AL913,"0.#"),1)="."),TRUE,FALSE)</formula>
    </cfRule>
  </conditionalFormatting>
  <conditionalFormatting sqref="AL911:AO912">
    <cfRule type="expression" dxfId="1943" priority="2053">
      <formula>IF(AND(AL911&gt;=0, RIGHT(TEXT(AL911,"0.#"),1)&lt;&gt;"."),TRUE,FALSE)</formula>
    </cfRule>
    <cfRule type="expression" dxfId="1942" priority="2054">
      <formula>IF(AND(AL911&gt;=0, RIGHT(TEXT(AL911,"0.#"),1)="."),TRUE,FALSE)</formula>
    </cfRule>
    <cfRule type="expression" dxfId="1941" priority="2055">
      <formula>IF(AND(AL911&lt;0, RIGHT(TEXT(AL911,"0.#"),1)&lt;&gt;"."),TRUE,FALSE)</formula>
    </cfRule>
    <cfRule type="expression" dxfId="1940" priority="2056">
      <formula>IF(AND(AL911&lt;0, RIGHT(TEXT(AL911,"0.#"),1)="."),TRUE,FALSE)</formula>
    </cfRule>
  </conditionalFormatting>
  <conditionalFormatting sqref="AL946:AO973">
    <cfRule type="expression" dxfId="1939" priority="2047">
      <formula>IF(AND(AL946&gt;=0, RIGHT(TEXT(AL946,"0.#"),1)&lt;&gt;"."),TRUE,FALSE)</formula>
    </cfRule>
    <cfRule type="expression" dxfId="1938" priority="2048">
      <formula>IF(AND(AL946&gt;=0, RIGHT(TEXT(AL946,"0.#"),1)="."),TRUE,FALSE)</formula>
    </cfRule>
    <cfRule type="expression" dxfId="1937" priority="2049">
      <formula>IF(AND(AL946&lt;0, RIGHT(TEXT(AL946,"0.#"),1)&lt;&gt;"."),TRUE,FALSE)</formula>
    </cfRule>
    <cfRule type="expression" dxfId="1936" priority="2050">
      <formula>IF(AND(AL946&lt;0, RIGHT(TEXT(AL946,"0.#"),1)="."),TRUE,FALSE)</formula>
    </cfRule>
  </conditionalFormatting>
  <conditionalFormatting sqref="AL944:AO945">
    <cfRule type="expression" dxfId="1935" priority="2041">
      <formula>IF(AND(AL944&gt;=0, RIGHT(TEXT(AL944,"0.#"),1)&lt;&gt;"."),TRUE,FALSE)</formula>
    </cfRule>
    <cfRule type="expression" dxfId="1934" priority="2042">
      <formula>IF(AND(AL944&gt;=0, RIGHT(TEXT(AL944,"0.#"),1)="."),TRUE,FALSE)</formula>
    </cfRule>
    <cfRule type="expression" dxfId="1933" priority="2043">
      <formula>IF(AND(AL944&lt;0, RIGHT(TEXT(AL944,"0.#"),1)&lt;&gt;"."),TRUE,FALSE)</formula>
    </cfRule>
    <cfRule type="expression" dxfId="1932" priority="2044">
      <formula>IF(AND(AL944&lt;0, RIGHT(TEXT(AL944,"0.#"),1)="."),TRUE,FALSE)</formula>
    </cfRule>
  </conditionalFormatting>
  <conditionalFormatting sqref="AL979:AO1006">
    <cfRule type="expression" dxfId="1931" priority="2035">
      <formula>IF(AND(AL979&gt;=0, RIGHT(TEXT(AL979,"0.#"),1)&lt;&gt;"."),TRUE,FALSE)</formula>
    </cfRule>
    <cfRule type="expression" dxfId="1930" priority="2036">
      <formula>IF(AND(AL979&gt;=0, RIGHT(TEXT(AL979,"0.#"),1)="."),TRUE,FALSE)</formula>
    </cfRule>
    <cfRule type="expression" dxfId="1929" priority="2037">
      <formula>IF(AND(AL979&lt;0, RIGHT(TEXT(AL979,"0.#"),1)&lt;&gt;"."),TRUE,FALSE)</formula>
    </cfRule>
    <cfRule type="expression" dxfId="1928" priority="2038">
      <formula>IF(AND(AL979&lt;0, RIGHT(TEXT(AL979,"0.#"),1)="."),TRUE,FALSE)</formula>
    </cfRule>
  </conditionalFormatting>
  <conditionalFormatting sqref="AL977:AO978">
    <cfRule type="expression" dxfId="1927" priority="2029">
      <formula>IF(AND(AL977&gt;=0, RIGHT(TEXT(AL977,"0.#"),1)&lt;&gt;"."),TRUE,FALSE)</formula>
    </cfRule>
    <cfRule type="expression" dxfId="1926" priority="2030">
      <formula>IF(AND(AL977&gt;=0, RIGHT(TEXT(AL977,"0.#"),1)="."),TRUE,FALSE)</formula>
    </cfRule>
    <cfRule type="expression" dxfId="1925" priority="2031">
      <formula>IF(AND(AL977&lt;0, RIGHT(TEXT(AL977,"0.#"),1)&lt;&gt;"."),TRUE,FALSE)</formula>
    </cfRule>
    <cfRule type="expression" dxfId="1924" priority="2032">
      <formula>IF(AND(AL977&lt;0, RIGHT(TEXT(AL977,"0.#"),1)="."),TRUE,FALSE)</formula>
    </cfRule>
  </conditionalFormatting>
  <conditionalFormatting sqref="AL1012:AO1039">
    <cfRule type="expression" dxfId="1923" priority="2023">
      <formula>IF(AND(AL1012&gt;=0, RIGHT(TEXT(AL1012,"0.#"),1)&lt;&gt;"."),TRUE,FALSE)</formula>
    </cfRule>
    <cfRule type="expression" dxfId="1922" priority="2024">
      <formula>IF(AND(AL1012&gt;=0, RIGHT(TEXT(AL1012,"0.#"),1)="."),TRUE,FALSE)</formula>
    </cfRule>
    <cfRule type="expression" dxfId="1921" priority="2025">
      <formula>IF(AND(AL1012&lt;0, RIGHT(TEXT(AL1012,"0.#"),1)&lt;&gt;"."),TRUE,FALSE)</formula>
    </cfRule>
    <cfRule type="expression" dxfId="1920" priority="2026">
      <formula>IF(AND(AL1012&lt;0, RIGHT(TEXT(AL1012,"0.#"),1)="."),TRUE,FALSE)</formula>
    </cfRule>
  </conditionalFormatting>
  <conditionalFormatting sqref="AL1010:AO1011">
    <cfRule type="expression" dxfId="1919" priority="2017">
      <formula>IF(AND(AL1010&gt;=0, RIGHT(TEXT(AL1010,"0.#"),1)&lt;&gt;"."),TRUE,FALSE)</formula>
    </cfRule>
    <cfRule type="expression" dxfId="1918" priority="2018">
      <formula>IF(AND(AL1010&gt;=0, RIGHT(TEXT(AL1010,"0.#"),1)="."),TRUE,FALSE)</formula>
    </cfRule>
    <cfRule type="expression" dxfId="1917" priority="2019">
      <formula>IF(AND(AL1010&lt;0, RIGHT(TEXT(AL1010,"0.#"),1)&lt;&gt;"."),TRUE,FALSE)</formula>
    </cfRule>
    <cfRule type="expression" dxfId="1916" priority="2020">
      <formula>IF(AND(AL1010&lt;0, RIGHT(TEXT(AL1010,"0.#"),1)="."),TRUE,FALSE)</formula>
    </cfRule>
  </conditionalFormatting>
  <conditionalFormatting sqref="Y1010:Y1011">
    <cfRule type="expression" dxfId="1915" priority="2015">
      <formula>IF(RIGHT(TEXT(Y1010,"0.#"),1)=".",FALSE,TRUE)</formula>
    </cfRule>
    <cfRule type="expression" dxfId="1914" priority="2016">
      <formula>IF(RIGHT(TEXT(Y1010,"0.#"),1)=".",TRUE,FALSE)</formula>
    </cfRule>
  </conditionalFormatting>
  <conditionalFormatting sqref="AL1045:AO1072">
    <cfRule type="expression" dxfId="1913" priority="2011">
      <formula>IF(AND(AL1045&gt;=0, RIGHT(TEXT(AL1045,"0.#"),1)&lt;&gt;"."),TRUE,FALSE)</formula>
    </cfRule>
    <cfRule type="expression" dxfId="1912" priority="2012">
      <formula>IF(AND(AL1045&gt;=0, RIGHT(TEXT(AL1045,"0.#"),1)="."),TRUE,FALSE)</formula>
    </cfRule>
    <cfRule type="expression" dxfId="1911" priority="2013">
      <formula>IF(AND(AL1045&lt;0, RIGHT(TEXT(AL1045,"0.#"),1)&lt;&gt;"."),TRUE,FALSE)</formula>
    </cfRule>
    <cfRule type="expression" dxfId="1910" priority="2014">
      <formula>IF(AND(AL1045&lt;0, RIGHT(TEXT(AL1045,"0.#"),1)="."),TRUE,FALSE)</formula>
    </cfRule>
  </conditionalFormatting>
  <conditionalFormatting sqref="Y1045:Y1072">
    <cfRule type="expression" dxfId="1909" priority="2009">
      <formula>IF(RIGHT(TEXT(Y1045,"0.#"),1)=".",FALSE,TRUE)</formula>
    </cfRule>
    <cfRule type="expression" dxfId="1908" priority="2010">
      <formula>IF(RIGHT(TEXT(Y1045,"0.#"),1)=".",TRUE,FALSE)</formula>
    </cfRule>
  </conditionalFormatting>
  <conditionalFormatting sqref="AL1043:AO1044">
    <cfRule type="expression" dxfId="1907" priority="2005">
      <formula>IF(AND(AL1043&gt;=0, RIGHT(TEXT(AL1043,"0.#"),1)&lt;&gt;"."),TRUE,FALSE)</formula>
    </cfRule>
    <cfRule type="expression" dxfId="1906" priority="2006">
      <formula>IF(AND(AL1043&gt;=0, RIGHT(TEXT(AL1043,"0.#"),1)="."),TRUE,FALSE)</formula>
    </cfRule>
    <cfRule type="expression" dxfId="1905" priority="2007">
      <formula>IF(AND(AL1043&lt;0, RIGHT(TEXT(AL1043,"0.#"),1)&lt;&gt;"."),TRUE,FALSE)</formula>
    </cfRule>
    <cfRule type="expression" dxfId="1904" priority="2008">
      <formula>IF(AND(AL1043&lt;0, RIGHT(TEXT(AL1043,"0.#"),1)="."),TRUE,FALSE)</formula>
    </cfRule>
  </conditionalFormatting>
  <conditionalFormatting sqref="Y1043:Y1044">
    <cfRule type="expression" dxfId="1903" priority="2003">
      <formula>IF(RIGHT(TEXT(Y1043,"0.#"),1)=".",FALSE,TRUE)</formula>
    </cfRule>
    <cfRule type="expression" dxfId="1902" priority="2004">
      <formula>IF(RIGHT(TEXT(Y1043,"0.#"),1)=".",TRUE,FALSE)</formula>
    </cfRule>
  </conditionalFormatting>
  <conditionalFormatting sqref="AL1078:AO1105">
    <cfRule type="expression" dxfId="1901" priority="1999">
      <formula>IF(AND(AL1078&gt;=0, RIGHT(TEXT(AL1078,"0.#"),1)&lt;&gt;"."),TRUE,FALSE)</formula>
    </cfRule>
    <cfRule type="expression" dxfId="1900" priority="2000">
      <formula>IF(AND(AL1078&gt;=0, RIGHT(TEXT(AL1078,"0.#"),1)="."),TRUE,FALSE)</formula>
    </cfRule>
    <cfRule type="expression" dxfId="1899" priority="2001">
      <formula>IF(AND(AL1078&lt;0, RIGHT(TEXT(AL1078,"0.#"),1)&lt;&gt;"."),TRUE,FALSE)</formula>
    </cfRule>
    <cfRule type="expression" dxfId="1898" priority="2002">
      <formula>IF(AND(AL1078&lt;0, RIGHT(TEXT(AL1078,"0.#"),1)="."),TRUE,FALSE)</formula>
    </cfRule>
  </conditionalFormatting>
  <conditionalFormatting sqref="Y1078:Y1105">
    <cfRule type="expression" dxfId="1897" priority="1997">
      <formula>IF(RIGHT(TEXT(Y1078,"0.#"),1)=".",FALSE,TRUE)</formula>
    </cfRule>
    <cfRule type="expression" dxfId="1896" priority="1998">
      <formula>IF(RIGHT(TEXT(Y1078,"0.#"),1)=".",TRUE,FALSE)</formula>
    </cfRule>
  </conditionalFormatting>
  <conditionalFormatting sqref="AL1076:AO1077">
    <cfRule type="expression" dxfId="1895" priority="1993">
      <formula>IF(AND(AL1076&gt;=0, RIGHT(TEXT(AL1076,"0.#"),1)&lt;&gt;"."),TRUE,FALSE)</formula>
    </cfRule>
    <cfRule type="expression" dxfId="1894" priority="1994">
      <formula>IF(AND(AL1076&gt;=0, RIGHT(TEXT(AL1076,"0.#"),1)="."),TRUE,FALSE)</formula>
    </cfRule>
    <cfRule type="expression" dxfId="1893" priority="1995">
      <formula>IF(AND(AL1076&lt;0, RIGHT(TEXT(AL1076,"0.#"),1)&lt;&gt;"."),TRUE,FALSE)</formula>
    </cfRule>
    <cfRule type="expression" dxfId="1892" priority="1996">
      <formula>IF(AND(AL1076&lt;0, RIGHT(TEXT(AL1076,"0.#"),1)="."),TRUE,FALSE)</formula>
    </cfRule>
  </conditionalFormatting>
  <conditionalFormatting sqref="Y1076:Y1077">
    <cfRule type="expression" dxfId="1891" priority="1991">
      <formula>IF(RIGHT(TEXT(Y1076,"0.#"),1)=".",FALSE,TRUE)</formula>
    </cfRule>
    <cfRule type="expression" dxfId="1890" priority="1992">
      <formula>IF(RIGHT(TEXT(Y1076,"0.#"),1)=".",TRUE,FALSE)</formula>
    </cfRule>
  </conditionalFormatting>
  <conditionalFormatting sqref="AE39">
    <cfRule type="expression" dxfId="1889" priority="1989">
      <formula>IF(RIGHT(TEXT(AE39,"0.#"),1)=".",FALSE,TRUE)</formula>
    </cfRule>
    <cfRule type="expression" dxfId="1888" priority="1990">
      <formula>IF(RIGHT(TEXT(AE39,"0.#"),1)=".",TRUE,FALSE)</formula>
    </cfRule>
  </conditionalFormatting>
  <conditionalFormatting sqref="AE40">
    <cfRule type="expression" dxfId="1887" priority="1987">
      <formula>IF(RIGHT(TEXT(AE40,"0.#"),1)=".",FALSE,TRUE)</formula>
    </cfRule>
    <cfRule type="expression" dxfId="1886" priority="1988">
      <formula>IF(RIGHT(TEXT(AE40,"0.#"),1)=".",TRUE,FALSE)</formula>
    </cfRule>
  </conditionalFormatting>
  <conditionalFormatting sqref="AE41 AI41 AM41">
    <cfRule type="expression" dxfId="1885" priority="1985">
      <formula>IF(RIGHT(TEXT(AE41,"0.#"),1)=".",FALSE,TRUE)</formula>
    </cfRule>
    <cfRule type="expression" dxfId="1884" priority="1986">
      <formula>IF(RIGHT(TEXT(AE41,"0.#"),1)=".",TRUE,FALSE)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3" bestFit="1" customWidth="1"/>
    <col min="26" max="26" width="12.08984375" style="28" customWidth="1"/>
    <col min="27" max="27" width="11.453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t="s">
        <v>706</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453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6"/>
      <c r="Z2" s="824"/>
      <c r="AA2" s="825"/>
      <c r="AB2" s="1020" t="s">
        <v>44</v>
      </c>
      <c r="AC2" s="1021"/>
      <c r="AD2" s="1022"/>
      <c r="AE2" s="1026" t="s">
        <v>20</v>
      </c>
      <c r="AF2" s="1026"/>
      <c r="AG2" s="1026"/>
      <c r="AH2" s="1026"/>
      <c r="AI2" s="1026" t="s">
        <v>21</v>
      </c>
      <c r="AJ2" s="1026"/>
      <c r="AK2" s="1026"/>
      <c r="AL2" s="556"/>
      <c r="AM2" s="1026" t="s">
        <v>45</v>
      </c>
      <c r="AN2" s="1026"/>
      <c r="AO2" s="1026"/>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48</v>
      </c>
      <c r="AT3" s="137"/>
      <c r="AU3" s="200"/>
      <c r="AV3" s="200"/>
      <c r="AW3" s="392" t="s">
        <v>49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50</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51</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52</v>
      </c>
      <c r="Z6" s="1008"/>
      <c r="AA6" s="1009"/>
      <c r="AB6" s="592" t="s">
        <v>53</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6"/>
      <c r="Z9" s="824"/>
      <c r="AA9" s="825"/>
      <c r="AB9" s="1020" t="s">
        <v>44</v>
      </c>
      <c r="AC9" s="1021"/>
      <c r="AD9" s="1022"/>
      <c r="AE9" s="1026" t="s">
        <v>20</v>
      </c>
      <c r="AF9" s="1026"/>
      <c r="AG9" s="1026"/>
      <c r="AH9" s="1026"/>
      <c r="AI9" s="1026" t="s">
        <v>21</v>
      </c>
      <c r="AJ9" s="1026"/>
      <c r="AK9" s="1026"/>
      <c r="AL9" s="556"/>
      <c r="AM9" s="1026" t="s">
        <v>45</v>
      </c>
      <c r="AN9" s="1026"/>
      <c r="AO9" s="1026"/>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50</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51</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92" t="s">
        <v>53</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6"/>
      <c r="Z16" s="824"/>
      <c r="AA16" s="825"/>
      <c r="AB16" s="1020" t="s">
        <v>44</v>
      </c>
      <c r="AC16" s="1021"/>
      <c r="AD16" s="1022"/>
      <c r="AE16" s="1026" t="s">
        <v>20</v>
      </c>
      <c r="AF16" s="1026"/>
      <c r="AG16" s="1026"/>
      <c r="AH16" s="1026"/>
      <c r="AI16" s="1026" t="s">
        <v>21</v>
      </c>
      <c r="AJ16" s="1026"/>
      <c r="AK16" s="1026"/>
      <c r="AL16" s="556"/>
      <c r="AM16" s="1026" t="s">
        <v>45</v>
      </c>
      <c r="AN16" s="1026"/>
      <c r="AO16" s="1026"/>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50</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51</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92" t="s">
        <v>53</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6"/>
      <c r="Z23" s="824"/>
      <c r="AA23" s="825"/>
      <c r="AB23" s="1020" t="s">
        <v>44</v>
      </c>
      <c r="AC23" s="1021"/>
      <c r="AD23" s="1022"/>
      <c r="AE23" s="1026" t="s">
        <v>20</v>
      </c>
      <c r="AF23" s="1026"/>
      <c r="AG23" s="1026"/>
      <c r="AH23" s="1026"/>
      <c r="AI23" s="1026" t="s">
        <v>21</v>
      </c>
      <c r="AJ23" s="1026"/>
      <c r="AK23" s="1026"/>
      <c r="AL23" s="556"/>
      <c r="AM23" s="1026" t="s">
        <v>45</v>
      </c>
      <c r="AN23" s="1026"/>
      <c r="AO23" s="1026"/>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50</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51</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92" t="s">
        <v>53</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6"/>
      <c r="Z30" s="824"/>
      <c r="AA30" s="825"/>
      <c r="AB30" s="1020" t="s">
        <v>44</v>
      </c>
      <c r="AC30" s="1021"/>
      <c r="AD30" s="1022"/>
      <c r="AE30" s="1026" t="s">
        <v>20</v>
      </c>
      <c r="AF30" s="1026"/>
      <c r="AG30" s="1026"/>
      <c r="AH30" s="1026"/>
      <c r="AI30" s="1026" t="s">
        <v>21</v>
      </c>
      <c r="AJ30" s="1026"/>
      <c r="AK30" s="1026"/>
      <c r="AL30" s="556"/>
      <c r="AM30" s="1026" t="s">
        <v>45</v>
      </c>
      <c r="AN30" s="1026"/>
      <c r="AO30" s="1026"/>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50</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51</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92" t="s">
        <v>53</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6"/>
      <c r="Z37" s="824"/>
      <c r="AA37" s="825"/>
      <c r="AB37" s="1020" t="s">
        <v>44</v>
      </c>
      <c r="AC37" s="1021"/>
      <c r="AD37" s="1022"/>
      <c r="AE37" s="1026" t="s">
        <v>20</v>
      </c>
      <c r="AF37" s="1026"/>
      <c r="AG37" s="1026"/>
      <c r="AH37" s="1026"/>
      <c r="AI37" s="1026" t="s">
        <v>21</v>
      </c>
      <c r="AJ37" s="1026"/>
      <c r="AK37" s="1026"/>
      <c r="AL37" s="556"/>
      <c r="AM37" s="1026" t="s">
        <v>45</v>
      </c>
      <c r="AN37" s="1026"/>
      <c r="AO37" s="1026"/>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50</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51</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92" t="s">
        <v>53</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6"/>
      <c r="Z44" s="824"/>
      <c r="AA44" s="825"/>
      <c r="AB44" s="1020" t="s">
        <v>44</v>
      </c>
      <c r="AC44" s="1021"/>
      <c r="AD44" s="1022"/>
      <c r="AE44" s="1026" t="s">
        <v>20</v>
      </c>
      <c r="AF44" s="1026"/>
      <c r="AG44" s="1026"/>
      <c r="AH44" s="1026"/>
      <c r="AI44" s="1026" t="s">
        <v>21</v>
      </c>
      <c r="AJ44" s="1026"/>
      <c r="AK44" s="1026"/>
      <c r="AL44" s="556"/>
      <c r="AM44" s="1026" t="s">
        <v>45</v>
      </c>
      <c r="AN44" s="1026"/>
      <c r="AO44" s="1026"/>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50</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51</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92" t="s">
        <v>53</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6"/>
      <c r="Z51" s="824"/>
      <c r="AA51" s="825"/>
      <c r="AB51" s="556" t="s">
        <v>44</v>
      </c>
      <c r="AC51" s="1021"/>
      <c r="AD51" s="1022"/>
      <c r="AE51" s="1026" t="s">
        <v>20</v>
      </c>
      <c r="AF51" s="1026"/>
      <c r="AG51" s="1026"/>
      <c r="AH51" s="1026"/>
      <c r="AI51" s="1026" t="s">
        <v>21</v>
      </c>
      <c r="AJ51" s="1026"/>
      <c r="AK51" s="1026"/>
      <c r="AL51" s="556"/>
      <c r="AM51" s="1026" t="s">
        <v>45</v>
      </c>
      <c r="AN51" s="1026"/>
      <c r="AO51" s="1026"/>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50</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51</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92" t="s">
        <v>53</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6"/>
      <c r="Z58" s="824"/>
      <c r="AA58" s="825"/>
      <c r="AB58" s="1020" t="s">
        <v>44</v>
      </c>
      <c r="AC58" s="1021"/>
      <c r="AD58" s="1022"/>
      <c r="AE58" s="1026" t="s">
        <v>20</v>
      </c>
      <c r="AF58" s="1026"/>
      <c r="AG58" s="1026"/>
      <c r="AH58" s="1026"/>
      <c r="AI58" s="1026" t="s">
        <v>21</v>
      </c>
      <c r="AJ58" s="1026"/>
      <c r="AK58" s="1026"/>
      <c r="AL58" s="556"/>
      <c r="AM58" s="1026" t="s">
        <v>45</v>
      </c>
      <c r="AN58" s="1026"/>
      <c r="AO58" s="1026"/>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50</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51</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92" t="s">
        <v>53</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6"/>
      <c r="Z65" s="824"/>
      <c r="AA65" s="825"/>
      <c r="AB65" s="1020" t="s">
        <v>44</v>
      </c>
      <c r="AC65" s="1021"/>
      <c r="AD65" s="1022"/>
      <c r="AE65" s="1026" t="s">
        <v>20</v>
      </c>
      <c r="AF65" s="1026"/>
      <c r="AG65" s="1026"/>
      <c r="AH65" s="1026"/>
      <c r="AI65" s="1026" t="s">
        <v>21</v>
      </c>
      <c r="AJ65" s="1026"/>
      <c r="AK65" s="1026"/>
      <c r="AL65" s="556"/>
      <c r="AM65" s="1026" t="s">
        <v>45</v>
      </c>
      <c r="AN65" s="1026"/>
      <c r="AO65" s="1026"/>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50</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51</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52</v>
      </c>
      <c r="Z69" s="1008"/>
      <c r="AA69" s="1009"/>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453125" style="34" customWidth="1"/>
    <col min="50" max="50" width="4.453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5" t="s">
        <v>620</v>
      </c>
      <c r="B2" s="1046"/>
      <c r="C2" s="1046"/>
      <c r="D2" s="1046"/>
      <c r="E2" s="1046"/>
      <c r="F2" s="1047"/>
      <c r="G2" s="593" t="s">
        <v>621</v>
      </c>
      <c r="H2" s="594"/>
      <c r="I2" s="594"/>
      <c r="J2" s="594"/>
      <c r="K2" s="594"/>
      <c r="L2" s="594"/>
      <c r="M2" s="594"/>
      <c r="N2" s="594"/>
      <c r="O2" s="594"/>
      <c r="P2" s="594"/>
      <c r="Q2" s="594"/>
      <c r="R2" s="594"/>
      <c r="S2" s="594"/>
      <c r="T2" s="594"/>
      <c r="U2" s="594"/>
      <c r="V2" s="594"/>
      <c r="W2" s="594"/>
      <c r="X2" s="594"/>
      <c r="Y2" s="594"/>
      <c r="Z2" s="594"/>
      <c r="AA2" s="594"/>
      <c r="AB2" s="595"/>
      <c r="AC2" s="593" t="s">
        <v>622</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166</v>
      </c>
      <c r="H3" s="666"/>
      <c r="I3" s="666"/>
      <c r="J3" s="666"/>
      <c r="K3" s="666"/>
      <c r="L3" s="665" t="s">
        <v>167</v>
      </c>
      <c r="M3" s="666"/>
      <c r="N3" s="666"/>
      <c r="O3" s="666"/>
      <c r="P3" s="666"/>
      <c r="Q3" s="666"/>
      <c r="R3" s="666"/>
      <c r="S3" s="666"/>
      <c r="T3" s="666"/>
      <c r="U3" s="666"/>
      <c r="V3" s="666"/>
      <c r="W3" s="666"/>
      <c r="X3" s="667"/>
      <c r="Y3" s="651" t="s">
        <v>168</v>
      </c>
      <c r="Z3" s="652"/>
      <c r="AA3" s="652"/>
      <c r="AB3" s="796"/>
      <c r="AC3" s="810" t="s">
        <v>166</v>
      </c>
      <c r="AD3" s="666"/>
      <c r="AE3" s="666"/>
      <c r="AF3" s="666"/>
      <c r="AG3" s="666"/>
      <c r="AH3" s="665" t="s">
        <v>167</v>
      </c>
      <c r="AI3" s="666"/>
      <c r="AJ3" s="666"/>
      <c r="AK3" s="666"/>
      <c r="AL3" s="666"/>
      <c r="AM3" s="666"/>
      <c r="AN3" s="666"/>
      <c r="AO3" s="666"/>
      <c r="AP3" s="666"/>
      <c r="AQ3" s="666"/>
      <c r="AR3" s="666"/>
      <c r="AS3" s="666"/>
      <c r="AT3" s="667"/>
      <c r="AU3" s="651" t="s">
        <v>168</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623</v>
      </c>
      <c r="H15" s="594"/>
      <c r="I15" s="594"/>
      <c r="J15" s="594"/>
      <c r="K15" s="594"/>
      <c r="L15" s="594"/>
      <c r="M15" s="594"/>
      <c r="N15" s="594"/>
      <c r="O15" s="594"/>
      <c r="P15" s="594"/>
      <c r="Q15" s="594"/>
      <c r="R15" s="594"/>
      <c r="S15" s="594"/>
      <c r="T15" s="594"/>
      <c r="U15" s="594"/>
      <c r="V15" s="594"/>
      <c r="W15" s="594"/>
      <c r="X15" s="594"/>
      <c r="Y15" s="594"/>
      <c r="Z15" s="594"/>
      <c r="AA15" s="594"/>
      <c r="AB15" s="595"/>
      <c r="AC15" s="593" t="s">
        <v>624</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166</v>
      </c>
      <c r="H16" s="666"/>
      <c r="I16" s="666"/>
      <c r="J16" s="666"/>
      <c r="K16" s="666"/>
      <c r="L16" s="665" t="s">
        <v>167</v>
      </c>
      <c r="M16" s="666"/>
      <c r="N16" s="666"/>
      <c r="O16" s="666"/>
      <c r="P16" s="666"/>
      <c r="Q16" s="666"/>
      <c r="R16" s="666"/>
      <c r="S16" s="666"/>
      <c r="T16" s="666"/>
      <c r="U16" s="666"/>
      <c r="V16" s="666"/>
      <c r="W16" s="666"/>
      <c r="X16" s="667"/>
      <c r="Y16" s="651" t="s">
        <v>168</v>
      </c>
      <c r="Z16" s="652"/>
      <c r="AA16" s="652"/>
      <c r="AB16" s="796"/>
      <c r="AC16" s="810" t="s">
        <v>166</v>
      </c>
      <c r="AD16" s="666"/>
      <c r="AE16" s="666"/>
      <c r="AF16" s="666"/>
      <c r="AG16" s="666"/>
      <c r="AH16" s="665" t="s">
        <v>167</v>
      </c>
      <c r="AI16" s="666"/>
      <c r="AJ16" s="666"/>
      <c r="AK16" s="666"/>
      <c r="AL16" s="666"/>
      <c r="AM16" s="666"/>
      <c r="AN16" s="666"/>
      <c r="AO16" s="666"/>
      <c r="AP16" s="666"/>
      <c r="AQ16" s="666"/>
      <c r="AR16" s="666"/>
      <c r="AS16" s="666"/>
      <c r="AT16" s="667"/>
      <c r="AU16" s="651" t="s">
        <v>168</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625</v>
      </c>
      <c r="H28" s="594"/>
      <c r="I28" s="594"/>
      <c r="J28" s="594"/>
      <c r="K28" s="594"/>
      <c r="L28" s="594"/>
      <c r="M28" s="594"/>
      <c r="N28" s="594"/>
      <c r="O28" s="594"/>
      <c r="P28" s="594"/>
      <c r="Q28" s="594"/>
      <c r="R28" s="594"/>
      <c r="S28" s="594"/>
      <c r="T28" s="594"/>
      <c r="U28" s="594"/>
      <c r="V28" s="594"/>
      <c r="W28" s="594"/>
      <c r="X28" s="594"/>
      <c r="Y28" s="594"/>
      <c r="Z28" s="594"/>
      <c r="AA28" s="594"/>
      <c r="AB28" s="595"/>
      <c r="AC28" s="593" t="s">
        <v>626</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166</v>
      </c>
      <c r="H29" s="666"/>
      <c r="I29" s="666"/>
      <c r="J29" s="666"/>
      <c r="K29" s="666"/>
      <c r="L29" s="665" t="s">
        <v>167</v>
      </c>
      <c r="M29" s="666"/>
      <c r="N29" s="666"/>
      <c r="O29" s="666"/>
      <c r="P29" s="666"/>
      <c r="Q29" s="666"/>
      <c r="R29" s="666"/>
      <c r="S29" s="666"/>
      <c r="T29" s="666"/>
      <c r="U29" s="666"/>
      <c r="V29" s="666"/>
      <c r="W29" s="666"/>
      <c r="X29" s="667"/>
      <c r="Y29" s="651" t="s">
        <v>168</v>
      </c>
      <c r="Z29" s="652"/>
      <c r="AA29" s="652"/>
      <c r="AB29" s="796"/>
      <c r="AC29" s="810" t="s">
        <v>166</v>
      </c>
      <c r="AD29" s="666"/>
      <c r="AE29" s="666"/>
      <c r="AF29" s="666"/>
      <c r="AG29" s="666"/>
      <c r="AH29" s="665" t="s">
        <v>167</v>
      </c>
      <c r="AI29" s="666"/>
      <c r="AJ29" s="666"/>
      <c r="AK29" s="666"/>
      <c r="AL29" s="666"/>
      <c r="AM29" s="666"/>
      <c r="AN29" s="666"/>
      <c r="AO29" s="666"/>
      <c r="AP29" s="666"/>
      <c r="AQ29" s="666"/>
      <c r="AR29" s="666"/>
      <c r="AS29" s="666"/>
      <c r="AT29" s="667"/>
      <c r="AU29" s="651" t="s">
        <v>168</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627</v>
      </c>
      <c r="H41" s="594"/>
      <c r="I41" s="594"/>
      <c r="J41" s="594"/>
      <c r="K41" s="594"/>
      <c r="L41" s="594"/>
      <c r="M41" s="594"/>
      <c r="N41" s="594"/>
      <c r="O41" s="594"/>
      <c r="P41" s="594"/>
      <c r="Q41" s="594"/>
      <c r="R41" s="594"/>
      <c r="S41" s="594"/>
      <c r="T41" s="594"/>
      <c r="U41" s="594"/>
      <c r="V41" s="594"/>
      <c r="W41" s="594"/>
      <c r="X41" s="594"/>
      <c r="Y41" s="594"/>
      <c r="Z41" s="594"/>
      <c r="AA41" s="594"/>
      <c r="AB41" s="595"/>
      <c r="AC41" s="593" t="s">
        <v>628</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166</v>
      </c>
      <c r="H42" s="666"/>
      <c r="I42" s="666"/>
      <c r="J42" s="666"/>
      <c r="K42" s="666"/>
      <c r="L42" s="665" t="s">
        <v>167</v>
      </c>
      <c r="M42" s="666"/>
      <c r="N42" s="666"/>
      <c r="O42" s="666"/>
      <c r="P42" s="666"/>
      <c r="Q42" s="666"/>
      <c r="R42" s="666"/>
      <c r="S42" s="666"/>
      <c r="T42" s="666"/>
      <c r="U42" s="666"/>
      <c r="V42" s="666"/>
      <c r="W42" s="666"/>
      <c r="X42" s="667"/>
      <c r="Y42" s="651" t="s">
        <v>168</v>
      </c>
      <c r="Z42" s="652"/>
      <c r="AA42" s="652"/>
      <c r="AB42" s="796"/>
      <c r="AC42" s="810" t="s">
        <v>166</v>
      </c>
      <c r="AD42" s="666"/>
      <c r="AE42" s="666"/>
      <c r="AF42" s="666"/>
      <c r="AG42" s="666"/>
      <c r="AH42" s="665" t="s">
        <v>167</v>
      </c>
      <c r="AI42" s="666"/>
      <c r="AJ42" s="666"/>
      <c r="AK42" s="666"/>
      <c r="AL42" s="666"/>
      <c r="AM42" s="666"/>
      <c r="AN42" s="666"/>
      <c r="AO42" s="666"/>
      <c r="AP42" s="666"/>
      <c r="AQ42" s="666"/>
      <c r="AR42" s="666"/>
      <c r="AS42" s="666"/>
      <c r="AT42" s="667"/>
      <c r="AU42" s="651" t="s">
        <v>168</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620</v>
      </c>
      <c r="B55" s="1046"/>
      <c r="C55" s="1046"/>
      <c r="D55" s="1046"/>
      <c r="E55" s="1046"/>
      <c r="F55" s="1047"/>
      <c r="G55" s="593" t="s">
        <v>629</v>
      </c>
      <c r="H55" s="594"/>
      <c r="I55" s="594"/>
      <c r="J55" s="594"/>
      <c r="K55" s="594"/>
      <c r="L55" s="594"/>
      <c r="M55" s="594"/>
      <c r="N55" s="594"/>
      <c r="O55" s="594"/>
      <c r="P55" s="594"/>
      <c r="Q55" s="594"/>
      <c r="R55" s="594"/>
      <c r="S55" s="594"/>
      <c r="T55" s="594"/>
      <c r="U55" s="594"/>
      <c r="V55" s="594"/>
      <c r="W55" s="594"/>
      <c r="X55" s="594"/>
      <c r="Y55" s="594"/>
      <c r="Z55" s="594"/>
      <c r="AA55" s="594"/>
      <c r="AB55" s="595"/>
      <c r="AC55" s="593" t="s">
        <v>630</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166</v>
      </c>
      <c r="H56" s="666"/>
      <c r="I56" s="666"/>
      <c r="J56" s="666"/>
      <c r="K56" s="666"/>
      <c r="L56" s="665" t="s">
        <v>167</v>
      </c>
      <c r="M56" s="666"/>
      <c r="N56" s="666"/>
      <c r="O56" s="666"/>
      <c r="P56" s="666"/>
      <c r="Q56" s="666"/>
      <c r="R56" s="666"/>
      <c r="S56" s="666"/>
      <c r="T56" s="666"/>
      <c r="U56" s="666"/>
      <c r="V56" s="666"/>
      <c r="W56" s="666"/>
      <c r="X56" s="667"/>
      <c r="Y56" s="651" t="s">
        <v>168</v>
      </c>
      <c r="Z56" s="652"/>
      <c r="AA56" s="652"/>
      <c r="AB56" s="796"/>
      <c r="AC56" s="810" t="s">
        <v>166</v>
      </c>
      <c r="AD56" s="666"/>
      <c r="AE56" s="666"/>
      <c r="AF56" s="666"/>
      <c r="AG56" s="666"/>
      <c r="AH56" s="665" t="s">
        <v>167</v>
      </c>
      <c r="AI56" s="666"/>
      <c r="AJ56" s="666"/>
      <c r="AK56" s="666"/>
      <c r="AL56" s="666"/>
      <c r="AM56" s="666"/>
      <c r="AN56" s="666"/>
      <c r="AO56" s="666"/>
      <c r="AP56" s="666"/>
      <c r="AQ56" s="666"/>
      <c r="AR56" s="666"/>
      <c r="AS56" s="666"/>
      <c r="AT56" s="667"/>
      <c r="AU56" s="651" t="s">
        <v>168</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631</v>
      </c>
      <c r="H68" s="594"/>
      <c r="I68" s="594"/>
      <c r="J68" s="594"/>
      <c r="K68" s="594"/>
      <c r="L68" s="594"/>
      <c r="M68" s="594"/>
      <c r="N68" s="594"/>
      <c r="O68" s="594"/>
      <c r="P68" s="594"/>
      <c r="Q68" s="594"/>
      <c r="R68" s="594"/>
      <c r="S68" s="594"/>
      <c r="T68" s="594"/>
      <c r="U68" s="594"/>
      <c r="V68" s="594"/>
      <c r="W68" s="594"/>
      <c r="X68" s="594"/>
      <c r="Y68" s="594"/>
      <c r="Z68" s="594"/>
      <c r="AA68" s="594"/>
      <c r="AB68" s="595"/>
      <c r="AC68" s="593" t="s">
        <v>632</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166</v>
      </c>
      <c r="H69" s="666"/>
      <c r="I69" s="666"/>
      <c r="J69" s="666"/>
      <c r="K69" s="666"/>
      <c r="L69" s="665" t="s">
        <v>167</v>
      </c>
      <c r="M69" s="666"/>
      <c r="N69" s="666"/>
      <c r="O69" s="666"/>
      <c r="P69" s="666"/>
      <c r="Q69" s="666"/>
      <c r="R69" s="666"/>
      <c r="S69" s="666"/>
      <c r="T69" s="666"/>
      <c r="U69" s="666"/>
      <c r="V69" s="666"/>
      <c r="W69" s="666"/>
      <c r="X69" s="667"/>
      <c r="Y69" s="651" t="s">
        <v>168</v>
      </c>
      <c r="Z69" s="652"/>
      <c r="AA69" s="652"/>
      <c r="AB69" s="796"/>
      <c r="AC69" s="810" t="s">
        <v>166</v>
      </c>
      <c r="AD69" s="666"/>
      <c r="AE69" s="666"/>
      <c r="AF69" s="666"/>
      <c r="AG69" s="666"/>
      <c r="AH69" s="665" t="s">
        <v>167</v>
      </c>
      <c r="AI69" s="666"/>
      <c r="AJ69" s="666"/>
      <c r="AK69" s="666"/>
      <c r="AL69" s="666"/>
      <c r="AM69" s="666"/>
      <c r="AN69" s="666"/>
      <c r="AO69" s="666"/>
      <c r="AP69" s="666"/>
      <c r="AQ69" s="666"/>
      <c r="AR69" s="666"/>
      <c r="AS69" s="666"/>
      <c r="AT69" s="667"/>
      <c r="AU69" s="651" t="s">
        <v>168</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633</v>
      </c>
      <c r="H81" s="594"/>
      <c r="I81" s="594"/>
      <c r="J81" s="594"/>
      <c r="K81" s="594"/>
      <c r="L81" s="594"/>
      <c r="M81" s="594"/>
      <c r="N81" s="594"/>
      <c r="O81" s="594"/>
      <c r="P81" s="594"/>
      <c r="Q81" s="594"/>
      <c r="R81" s="594"/>
      <c r="S81" s="594"/>
      <c r="T81" s="594"/>
      <c r="U81" s="594"/>
      <c r="V81" s="594"/>
      <c r="W81" s="594"/>
      <c r="X81" s="594"/>
      <c r="Y81" s="594"/>
      <c r="Z81" s="594"/>
      <c r="AA81" s="594"/>
      <c r="AB81" s="595"/>
      <c r="AC81" s="593" t="s">
        <v>634</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166</v>
      </c>
      <c r="H82" s="666"/>
      <c r="I82" s="666"/>
      <c r="J82" s="666"/>
      <c r="K82" s="666"/>
      <c r="L82" s="665" t="s">
        <v>167</v>
      </c>
      <c r="M82" s="666"/>
      <c r="N82" s="666"/>
      <c r="O82" s="666"/>
      <c r="P82" s="666"/>
      <c r="Q82" s="666"/>
      <c r="R82" s="666"/>
      <c r="S82" s="666"/>
      <c r="T82" s="666"/>
      <c r="U82" s="666"/>
      <c r="V82" s="666"/>
      <c r="W82" s="666"/>
      <c r="X82" s="667"/>
      <c r="Y82" s="651" t="s">
        <v>168</v>
      </c>
      <c r="Z82" s="652"/>
      <c r="AA82" s="652"/>
      <c r="AB82" s="796"/>
      <c r="AC82" s="810" t="s">
        <v>166</v>
      </c>
      <c r="AD82" s="666"/>
      <c r="AE82" s="666"/>
      <c r="AF82" s="666"/>
      <c r="AG82" s="666"/>
      <c r="AH82" s="665" t="s">
        <v>167</v>
      </c>
      <c r="AI82" s="666"/>
      <c r="AJ82" s="666"/>
      <c r="AK82" s="666"/>
      <c r="AL82" s="666"/>
      <c r="AM82" s="666"/>
      <c r="AN82" s="666"/>
      <c r="AO82" s="666"/>
      <c r="AP82" s="666"/>
      <c r="AQ82" s="666"/>
      <c r="AR82" s="666"/>
      <c r="AS82" s="666"/>
      <c r="AT82" s="667"/>
      <c r="AU82" s="651" t="s">
        <v>168</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635</v>
      </c>
      <c r="H94" s="594"/>
      <c r="I94" s="594"/>
      <c r="J94" s="594"/>
      <c r="K94" s="594"/>
      <c r="L94" s="594"/>
      <c r="M94" s="594"/>
      <c r="N94" s="594"/>
      <c r="O94" s="594"/>
      <c r="P94" s="594"/>
      <c r="Q94" s="594"/>
      <c r="R94" s="594"/>
      <c r="S94" s="594"/>
      <c r="T94" s="594"/>
      <c r="U94" s="594"/>
      <c r="V94" s="594"/>
      <c r="W94" s="594"/>
      <c r="X94" s="594"/>
      <c r="Y94" s="594"/>
      <c r="Z94" s="594"/>
      <c r="AA94" s="594"/>
      <c r="AB94" s="595"/>
      <c r="AC94" s="593" t="s">
        <v>636</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166</v>
      </c>
      <c r="H95" s="666"/>
      <c r="I95" s="666"/>
      <c r="J95" s="666"/>
      <c r="K95" s="666"/>
      <c r="L95" s="665" t="s">
        <v>167</v>
      </c>
      <c r="M95" s="666"/>
      <c r="N95" s="666"/>
      <c r="O95" s="666"/>
      <c r="P95" s="666"/>
      <c r="Q95" s="666"/>
      <c r="R95" s="666"/>
      <c r="S95" s="666"/>
      <c r="T95" s="666"/>
      <c r="U95" s="666"/>
      <c r="V95" s="666"/>
      <c r="W95" s="666"/>
      <c r="X95" s="667"/>
      <c r="Y95" s="651" t="s">
        <v>168</v>
      </c>
      <c r="Z95" s="652"/>
      <c r="AA95" s="652"/>
      <c r="AB95" s="796"/>
      <c r="AC95" s="810" t="s">
        <v>166</v>
      </c>
      <c r="AD95" s="666"/>
      <c r="AE95" s="666"/>
      <c r="AF95" s="666"/>
      <c r="AG95" s="666"/>
      <c r="AH95" s="665" t="s">
        <v>167</v>
      </c>
      <c r="AI95" s="666"/>
      <c r="AJ95" s="666"/>
      <c r="AK95" s="666"/>
      <c r="AL95" s="666"/>
      <c r="AM95" s="666"/>
      <c r="AN95" s="666"/>
      <c r="AO95" s="666"/>
      <c r="AP95" s="666"/>
      <c r="AQ95" s="666"/>
      <c r="AR95" s="666"/>
      <c r="AS95" s="666"/>
      <c r="AT95" s="667"/>
      <c r="AU95" s="651" t="s">
        <v>168</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620</v>
      </c>
      <c r="B108" s="1046"/>
      <c r="C108" s="1046"/>
      <c r="D108" s="1046"/>
      <c r="E108" s="1046"/>
      <c r="F108" s="1047"/>
      <c r="G108" s="593" t="s">
        <v>637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166</v>
      </c>
      <c r="H109" s="666"/>
      <c r="I109" s="666"/>
      <c r="J109" s="666"/>
      <c r="K109" s="666"/>
      <c r="L109" s="665" t="s">
        <v>167</v>
      </c>
      <c r="M109" s="666"/>
      <c r="N109" s="666"/>
      <c r="O109" s="666"/>
      <c r="P109" s="666"/>
      <c r="Q109" s="666"/>
      <c r="R109" s="666"/>
      <c r="S109" s="666"/>
      <c r="T109" s="666"/>
      <c r="U109" s="666"/>
      <c r="V109" s="666"/>
      <c r="W109" s="666"/>
      <c r="X109" s="667"/>
      <c r="Y109" s="651" t="s">
        <v>168</v>
      </c>
      <c r="Z109" s="652"/>
      <c r="AA109" s="652"/>
      <c r="AB109" s="796"/>
      <c r="AC109" s="810" t="s">
        <v>166</v>
      </c>
      <c r="AD109" s="666"/>
      <c r="AE109" s="666"/>
      <c r="AF109" s="666"/>
      <c r="AG109" s="666"/>
      <c r="AH109" s="665" t="s">
        <v>167</v>
      </c>
      <c r="AI109" s="666"/>
      <c r="AJ109" s="666"/>
      <c r="AK109" s="666"/>
      <c r="AL109" s="666"/>
      <c r="AM109" s="666"/>
      <c r="AN109" s="666"/>
      <c r="AO109" s="666"/>
      <c r="AP109" s="666"/>
      <c r="AQ109" s="666"/>
      <c r="AR109" s="666"/>
      <c r="AS109" s="666"/>
      <c r="AT109" s="667"/>
      <c r="AU109" s="651" t="s">
        <v>168</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639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640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166</v>
      </c>
      <c r="H122" s="666"/>
      <c r="I122" s="666"/>
      <c r="J122" s="666"/>
      <c r="K122" s="666"/>
      <c r="L122" s="665" t="s">
        <v>167</v>
      </c>
      <c r="M122" s="666"/>
      <c r="N122" s="666"/>
      <c r="O122" s="666"/>
      <c r="P122" s="666"/>
      <c r="Q122" s="666"/>
      <c r="R122" s="666"/>
      <c r="S122" s="666"/>
      <c r="T122" s="666"/>
      <c r="U122" s="666"/>
      <c r="V122" s="666"/>
      <c r="W122" s="666"/>
      <c r="X122" s="667"/>
      <c r="Y122" s="651" t="s">
        <v>168</v>
      </c>
      <c r="Z122" s="652"/>
      <c r="AA122" s="652"/>
      <c r="AB122" s="796"/>
      <c r="AC122" s="810" t="s">
        <v>166</v>
      </c>
      <c r="AD122" s="666"/>
      <c r="AE122" s="666"/>
      <c r="AF122" s="666"/>
      <c r="AG122" s="666"/>
      <c r="AH122" s="665" t="s">
        <v>167</v>
      </c>
      <c r="AI122" s="666"/>
      <c r="AJ122" s="666"/>
      <c r="AK122" s="666"/>
      <c r="AL122" s="666"/>
      <c r="AM122" s="666"/>
      <c r="AN122" s="666"/>
      <c r="AO122" s="666"/>
      <c r="AP122" s="666"/>
      <c r="AQ122" s="666"/>
      <c r="AR122" s="666"/>
      <c r="AS122" s="666"/>
      <c r="AT122" s="667"/>
      <c r="AU122" s="651" t="s">
        <v>168</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641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166</v>
      </c>
      <c r="H135" s="666"/>
      <c r="I135" s="666"/>
      <c r="J135" s="666"/>
      <c r="K135" s="666"/>
      <c r="L135" s="665" t="s">
        <v>167</v>
      </c>
      <c r="M135" s="666"/>
      <c r="N135" s="666"/>
      <c r="O135" s="666"/>
      <c r="P135" s="666"/>
      <c r="Q135" s="666"/>
      <c r="R135" s="666"/>
      <c r="S135" s="666"/>
      <c r="T135" s="666"/>
      <c r="U135" s="666"/>
      <c r="V135" s="666"/>
      <c r="W135" s="666"/>
      <c r="X135" s="667"/>
      <c r="Y135" s="651" t="s">
        <v>168</v>
      </c>
      <c r="Z135" s="652"/>
      <c r="AA135" s="652"/>
      <c r="AB135" s="796"/>
      <c r="AC135" s="810" t="s">
        <v>166</v>
      </c>
      <c r="AD135" s="666"/>
      <c r="AE135" s="666"/>
      <c r="AF135" s="666"/>
      <c r="AG135" s="666"/>
      <c r="AH135" s="665" t="s">
        <v>167</v>
      </c>
      <c r="AI135" s="666"/>
      <c r="AJ135" s="666"/>
      <c r="AK135" s="666"/>
      <c r="AL135" s="666"/>
      <c r="AM135" s="666"/>
      <c r="AN135" s="666"/>
      <c r="AO135" s="666"/>
      <c r="AP135" s="666"/>
      <c r="AQ135" s="666"/>
      <c r="AR135" s="666"/>
      <c r="AS135" s="666"/>
      <c r="AT135" s="667"/>
      <c r="AU135" s="651" t="s">
        <v>168</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643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166</v>
      </c>
      <c r="H148" s="666"/>
      <c r="I148" s="666"/>
      <c r="J148" s="666"/>
      <c r="K148" s="666"/>
      <c r="L148" s="665" t="s">
        <v>167</v>
      </c>
      <c r="M148" s="666"/>
      <c r="N148" s="666"/>
      <c r="O148" s="666"/>
      <c r="P148" s="666"/>
      <c r="Q148" s="666"/>
      <c r="R148" s="666"/>
      <c r="S148" s="666"/>
      <c r="T148" s="666"/>
      <c r="U148" s="666"/>
      <c r="V148" s="666"/>
      <c r="W148" s="666"/>
      <c r="X148" s="667"/>
      <c r="Y148" s="651" t="s">
        <v>168</v>
      </c>
      <c r="Z148" s="652"/>
      <c r="AA148" s="652"/>
      <c r="AB148" s="796"/>
      <c r="AC148" s="810" t="s">
        <v>166</v>
      </c>
      <c r="AD148" s="666"/>
      <c r="AE148" s="666"/>
      <c r="AF148" s="666"/>
      <c r="AG148" s="666"/>
      <c r="AH148" s="665" t="s">
        <v>167</v>
      </c>
      <c r="AI148" s="666"/>
      <c r="AJ148" s="666"/>
      <c r="AK148" s="666"/>
      <c r="AL148" s="666"/>
      <c r="AM148" s="666"/>
      <c r="AN148" s="666"/>
      <c r="AO148" s="666"/>
      <c r="AP148" s="666"/>
      <c r="AQ148" s="666"/>
      <c r="AR148" s="666"/>
      <c r="AS148" s="666"/>
      <c r="AT148" s="667"/>
      <c r="AU148" s="651" t="s">
        <v>168</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620</v>
      </c>
      <c r="B161" s="1046"/>
      <c r="C161" s="1046"/>
      <c r="D161" s="1046"/>
      <c r="E161" s="1046"/>
      <c r="F161" s="1047"/>
      <c r="G161" s="593" t="s">
        <v>645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166</v>
      </c>
      <c r="H162" s="666"/>
      <c r="I162" s="666"/>
      <c r="J162" s="666"/>
      <c r="K162" s="666"/>
      <c r="L162" s="665" t="s">
        <v>167</v>
      </c>
      <c r="M162" s="666"/>
      <c r="N162" s="666"/>
      <c r="O162" s="666"/>
      <c r="P162" s="666"/>
      <c r="Q162" s="666"/>
      <c r="R162" s="666"/>
      <c r="S162" s="666"/>
      <c r="T162" s="666"/>
      <c r="U162" s="666"/>
      <c r="V162" s="666"/>
      <c r="W162" s="666"/>
      <c r="X162" s="667"/>
      <c r="Y162" s="651" t="s">
        <v>168</v>
      </c>
      <c r="Z162" s="652"/>
      <c r="AA162" s="652"/>
      <c r="AB162" s="796"/>
      <c r="AC162" s="810" t="s">
        <v>166</v>
      </c>
      <c r="AD162" s="666"/>
      <c r="AE162" s="666"/>
      <c r="AF162" s="666"/>
      <c r="AG162" s="666"/>
      <c r="AH162" s="665" t="s">
        <v>167</v>
      </c>
      <c r="AI162" s="666"/>
      <c r="AJ162" s="666"/>
      <c r="AK162" s="666"/>
      <c r="AL162" s="666"/>
      <c r="AM162" s="666"/>
      <c r="AN162" s="666"/>
      <c r="AO162" s="666"/>
      <c r="AP162" s="666"/>
      <c r="AQ162" s="666"/>
      <c r="AR162" s="666"/>
      <c r="AS162" s="666"/>
      <c r="AT162" s="667"/>
      <c r="AU162" s="651" t="s">
        <v>168</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647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166</v>
      </c>
      <c r="H175" s="666"/>
      <c r="I175" s="666"/>
      <c r="J175" s="666"/>
      <c r="K175" s="666"/>
      <c r="L175" s="665" t="s">
        <v>167</v>
      </c>
      <c r="M175" s="666"/>
      <c r="N175" s="666"/>
      <c r="O175" s="666"/>
      <c r="P175" s="666"/>
      <c r="Q175" s="666"/>
      <c r="R175" s="666"/>
      <c r="S175" s="666"/>
      <c r="T175" s="666"/>
      <c r="U175" s="666"/>
      <c r="V175" s="666"/>
      <c r="W175" s="666"/>
      <c r="X175" s="667"/>
      <c r="Y175" s="651" t="s">
        <v>168</v>
      </c>
      <c r="Z175" s="652"/>
      <c r="AA175" s="652"/>
      <c r="AB175" s="796"/>
      <c r="AC175" s="810" t="s">
        <v>166</v>
      </c>
      <c r="AD175" s="666"/>
      <c r="AE175" s="666"/>
      <c r="AF175" s="666"/>
      <c r="AG175" s="666"/>
      <c r="AH175" s="665" t="s">
        <v>167</v>
      </c>
      <c r="AI175" s="666"/>
      <c r="AJ175" s="666"/>
      <c r="AK175" s="666"/>
      <c r="AL175" s="666"/>
      <c r="AM175" s="666"/>
      <c r="AN175" s="666"/>
      <c r="AO175" s="666"/>
      <c r="AP175" s="666"/>
      <c r="AQ175" s="666"/>
      <c r="AR175" s="666"/>
      <c r="AS175" s="666"/>
      <c r="AT175" s="667"/>
      <c r="AU175" s="651" t="s">
        <v>168</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649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650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166</v>
      </c>
      <c r="H188" s="666"/>
      <c r="I188" s="666"/>
      <c r="J188" s="666"/>
      <c r="K188" s="666"/>
      <c r="L188" s="665" t="s">
        <v>167</v>
      </c>
      <c r="M188" s="666"/>
      <c r="N188" s="666"/>
      <c r="O188" s="666"/>
      <c r="P188" s="666"/>
      <c r="Q188" s="666"/>
      <c r="R188" s="666"/>
      <c r="S188" s="666"/>
      <c r="T188" s="666"/>
      <c r="U188" s="666"/>
      <c r="V188" s="666"/>
      <c r="W188" s="666"/>
      <c r="X188" s="667"/>
      <c r="Y188" s="651" t="s">
        <v>168</v>
      </c>
      <c r="Z188" s="652"/>
      <c r="AA188" s="652"/>
      <c r="AB188" s="796"/>
      <c r="AC188" s="810" t="s">
        <v>166</v>
      </c>
      <c r="AD188" s="666"/>
      <c r="AE188" s="666"/>
      <c r="AF188" s="666"/>
      <c r="AG188" s="666"/>
      <c r="AH188" s="665" t="s">
        <v>167</v>
      </c>
      <c r="AI188" s="666"/>
      <c r="AJ188" s="666"/>
      <c r="AK188" s="666"/>
      <c r="AL188" s="666"/>
      <c r="AM188" s="666"/>
      <c r="AN188" s="666"/>
      <c r="AO188" s="666"/>
      <c r="AP188" s="666"/>
      <c r="AQ188" s="666"/>
      <c r="AR188" s="666"/>
      <c r="AS188" s="666"/>
      <c r="AT188" s="667"/>
      <c r="AU188" s="651" t="s">
        <v>168</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651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166</v>
      </c>
      <c r="H201" s="666"/>
      <c r="I201" s="666"/>
      <c r="J201" s="666"/>
      <c r="K201" s="666"/>
      <c r="L201" s="665" t="s">
        <v>167</v>
      </c>
      <c r="M201" s="666"/>
      <c r="N201" s="666"/>
      <c r="O201" s="666"/>
      <c r="P201" s="666"/>
      <c r="Q201" s="666"/>
      <c r="R201" s="666"/>
      <c r="S201" s="666"/>
      <c r="T201" s="666"/>
      <c r="U201" s="666"/>
      <c r="V201" s="666"/>
      <c r="W201" s="666"/>
      <c r="X201" s="667"/>
      <c r="Y201" s="651" t="s">
        <v>168</v>
      </c>
      <c r="Z201" s="652"/>
      <c r="AA201" s="652"/>
      <c r="AB201" s="796"/>
      <c r="AC201" s="810" t="s">
        <v>166</v>
      </c>
      <c r="AD201" s="666"/>
      <c r="AE201" s="666"/>
      <c r="AF201" s="666"/>
      <c r="AG201" s="666"/>
      <c r="AH201" s="665" t="s">
        <v>167</v>
      </c>
      <c r="AI201" s="666"/>
      <c r="AJ201" s="666"/>
      <c r="AK201" s="666"/>
      <c r="AL201" s="666"/>
      <c r="AM201" s="666"/>
      <c r="AN201" s="666"/>
      <c r="AO201" s="666"/>
      <c r="AP201" s="666"/>
      <c r="AQ201" s="666"/>
      <c r="AR201" s="666"/>
      <c r="AS201" s="666"/>
      <c r="AT201" s="667"/>
      <c r="AU201" s="651" t="s">
        <v>168</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620</v>
      </c>
      <c r="B214" s="1037"/>
      <c r="C214" s="1037"/>
      <c r="D214" s="1037"/>
      <c r="E214" s="1037"/>
      <c r="F214" s="1038"/>
      <c r="G214" s="593" t="s">
        <v>653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166</v>
      </c>
      <c r="H215" s="666"/>
      <c r="I215" s="666"/>
      <c r="J215" s="666"/>
      <c r="K215" s="666"/>
      <c r="L215" s="665" t="s">
        <v>167</v>
      </c>
      <c r="M215" s="666"/>
      <c r="N215" s="666"/>
      <c r="O215" s="666"/>
      <c r="P215" s="666"/>
      <c r="Q215" s="666"/>
      <c r="R215" s="666"/>
      <c r="S215" s="666"/>
      <c r="T215" s="666"/>
      <c r="U215" s="666"/>
      <c r="V215" s="666"/>
      <c r="W215" s="666"/>
      <c r="X215" s="667"/>
      <c r="Y215" s="651" t="s">
        <v>168</v>
      </c>
      <c r="Z215" s="652"/>
      <c r="AA215" s="652"/>
      <c r="AB215" s="796"/>
      <c r="AC215" s="810" t="s">
        <v>166</v>
      </c>
      <c r="AD215" s="666"/>
      <c r="AE215" s="666"/>
      <c r="AF215" s="666"/>
      <c r="AG215" s="666"/>
      <c r="AH215" s="665" t="s">
        <v>167</v>
      </c>
      <c r="AI215" s="666"/>
      <c r="AJ215" s="666"/>
      <c r="AK215" s="666"/>
      <c r="AL215" s="666"/>
      <c r="AM215" s="666"/>
      <c r="AN215" s="666"/>
      <c r="AO215" s="666"/>
      <c r="AP215" s="666"/>
      <c r="AQ215" s="666"/>
      <c r="AR215" s="666"/>
      <c r="AS215" s="666"/>
      <c r="AT215" s="667"/>
      <c r="AU215" s="651" t="s">
        <v>168</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655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166</v>
      </c>
      <c r="H228" s="666"/>
      <c r="I228" s="666"/>
      <c r="J228" s="666"/>
      <c r="K228" s="666"/>
      <c r="L228" s="665" t="s">
        <v>167</v>
      </c>
      <c r="M228" s="666"/>
      <c r="N228" s="666"/>
      <c r="O228" s="666"/>
      <c r="P228" s="666"/>
      <c r="Q228" s="666"/>
      <c r="R228" s="666"/>
      <c r="S228" s="666"/>
      <c r="T228" s="666"/>
      <c r="U228" s="666"/>
      <c r="V228" s="666"/>
      <c r="W228" s="666"/>
      <c r="X228" s="667"/>
      <c r="Y228" s="651" t="s">
        <v>168</v>
      </c>
      <c r="Z228" s="652"/>
      <c r="AA228" s="652"/>
      <c r="AB228" s="796"/>
      <c r="AC228" s="810" t="s">
        <v>166</v>
      </c>
      <c r="AD228" s="666"/>
      <c r="AE228" s="666"/>
      <c r="AF228" s="666"/>
      <c r="AG228" s="666"/>
      <c r="AH228" s="665" t="s">
        <v>167</v>
      </c>
      <c r="AI228" s="666"/>
      <c r="AJ228" s="666"/>
      <c r="AK228" s="666"/>
      <c r="AL228" s="666"/>
      <c r="AM228" s="666"/>
      <c r="AN228" s="666"/>
      <c r="AO228" s="666"/>
      <c r="AP228" s="666"/>
      <c r="AQ228" s="666"/>
      <c r="AR228" s="666"/>
      <c r="AS228" s="666"/>
      <c r="AT228" s="667"/>
      <c r="AU228" s="651" t="s">
        <v>168</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657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166</v>
      </c>
      <c r="H241" s="666"/>
      <c r="I241" s="666"/>
      <c r="J241" s="666"/>
      <c r="K241" s="666"/>
      <c r="L241" s="665" t="s">
        <v>167</v>
      </c>
      <c r="M241" s="666"/>
      <c r="N241" s="666"/>
      <c r="O241" s="666"/>
      <c r="P241" s="666"/>
      <c r="Q241" s="666"/>
      <c r="R241" s="666"/>
      <c r="S241" s="666"/>
      <c r="T241" s="666"/>
      <c r="U241" s="666"/>
      <c r="V241" s="666"/>
      <c r="W241" s="666"/>
      <c r="X241" s="667"/>
      <c r="Y241" s="651" t="s">
        <v>168</v>
      </c>
      <c r="Z241" s="652"/>
      <c r="AA241" s="652"/>
      <c r="AB241" s="796"/>
      <c r="AC241" s="810" t="s">
        <v>166</v>
      </c>
      <c r="AD241" s="666"/>
      <c r="AE241" s="666"/>
      <c r="AF241" s="666"/>
      <c r="AG241" s="666"/>
      <c r="AH241" s="665" t="s">
        <v>167</v>
      </c>
      <c r="AI241" s="666"/>
      <c r="AJ241" s="666"/>
      <c r="AK241" s="666"/>
      <c r="AL241" s="666"/>
      <c r="AM241" s="666"/>
      <c r="AN241" s="666"/>
      <c r="AO241" s="666"/>
      <c r="AP241" s="666"/>
      <c r="AQ241" s="666"/>
      <c r="AR241" s="666"/>
      <c r="AS241" s="666"/>
      <c r="AT241" s="667"/>
      <c r="AU241" s="651" t="s">
        <v>168</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659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660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166</v>
      </c>
      <c r="H254" s="666"/>
      <c r="I254" s="666"/>
      <c r="J254" s="666"/>
      <c r="K254" s="666"/>
      <c r="L254" s="665" t="s">
        <v>167</v>
      </c>
      <c r="M254" s="666"/>
      <c r="N254" s="666"/>
      <c r="O254" s="666"/>
      <c r="P254" s="666"/>
      <c r="Q254" s="666"/>
      <c r="R254" s="666"/>
      <c r="S254" s="666"/>
      <c r="T254" s="666"/>
      <c r="U254" s="666"/>
      <c r="V254" s="666"/>
      <c r="W254" s="666"/>
      <c r="X254" s="667"/>
      <c r="Y254" s="651" t="s">
        <v>168</v>
      </c>
      <c r="Z254" s="652"/>
      <c r="AA254" s="652"/>
      <c r="AB254" s="796"/>
      <c r="AC254" s="810" t="s">
        <v>166</v>
      </c>
      <c r="AD254" s="666"/>
      <c r="AE254" s="666"/>
      <c r="AF254" s="666"/>
      <c r="AG254" s="666"/>
      <c r="AH254" s="665" t="s">
        <v>167</v>
      </c>
      <c r="AI254" s="666"/>
      <c r="AJ254" s="666"/>
      <c r="AK254" s="666"/>
      <c r="AL254" s="666"/>
      <c r="AM254" s="666"/>
      <c r="AN254" s="666"/>
      <c r="AO254" s="666"/>
      <c r="AP254" s="666"/>
      <c r="AQ254" s="666"/>
      <c r="AR254" s="666"/>
      <c r="AS254" s="666"/>
      <c r="AT254" s="667"/>
      <c r="AU254" s="651" t="s">
        <v>168</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453125" style="34" customWidth="1"/>
    <col min="3" max="33" width="2.453125" style="70" customWidth="1"/>
    <col min="34" max="37" width="3.453125" style="70" customWidth="1"/>
    <col min="38" max="41" width="2.453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2021-06-18T04:09:50Z</cp:lastPrinted>
  <dcterms:created xsi:type="dcterms:W3CDTF">2012-03-13T00:50:25Z</dcterms:created>
  <dcterms:modified xsi:type="dcterms:W3CDTF">2021-09-27T01:52:54Z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