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<sst xmlns="http://schemas.openxmlformats.org/spreadsheetml/2006/main" count="2985" uniqueCount="748">
  <si>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</si>
  <si>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</si>
  <si>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</si>
  <si>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</si>
  <si>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</si>
  <si>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</si>
  <si>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</si>
  <si>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</si>
  <si>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</si>
  <si>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</si>
  <si>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</si>
  <si>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</si>
  <si>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</si>
  <si>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</si>
  <si>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</si>
  <si>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</si>
  <si>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</si>
  <si>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</si>
  <si>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</si>
  <si>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</si>
  <si>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</si>
  <si>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</si>
  <si>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</si>
  <si>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</si>
  <si>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</si>
  <si>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</si>
  <si>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</si>
  <si>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</si>
  <si>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</si>
  <si>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</si>
  <si>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</si>
  <si>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</si>
  <si>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</si>
  <si>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</si>
  <si>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</si>
  <si>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</si>
  <si>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</si>
  <si>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</si>
  <si>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</si>
  <si>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</si>
  <si>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</si>
  <si>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</si>
  <si>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</si>
  <si>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</si>
  <si>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</si>
  <si>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</si>
  <si>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</si>
  <si>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</si>
  <si>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</si>
  <si>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</si>
  <si>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</si>
  <si>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</si>
  <si>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</si>
  <si>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</si>
  <si>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</si>
  <si>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</si>
  <si>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</si>
  <si>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</si>
  <si>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</si>
  <si>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</si>
  <si>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</si>
  <si>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</si>
  <si>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</si>
  <si>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</si>
  <si>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</si>
  <si>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</si>
  <si>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</si>
  <si>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</si>
  <si>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</si>
  <si>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</si>
  <si>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</si>
  <si>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</si>
  <si>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</si>
  <si>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</si>
  <si>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</si>
  <si>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</si>
  <si>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</si>
  <si>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</si>
  <si>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</si>
  <si>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</si>
  <si>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</si>
  <si>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</si>
  <si>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</si>
  <si>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</si>
  <si>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</si>
  <si>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</si>
  <si>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</si>
  <si>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</si>
  <si>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</si>
  <si>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</si>
  <si>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</si>
  <si>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</si>
  <si>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</si>
  <si>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</si>
  <si>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</si>
  <si>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</si>
  <si>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</si>
  <si>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</si>
  <si>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</si>
  <si>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</si>
  <si>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</si>
  <si>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</si>
  <si>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</si>
  <si>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</si>
  <si>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</si>
  <si>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</si>
  <si>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</si>
  <si>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</si>
  <si>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</si>
  <si>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</si>
  <si>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</si>
  <si>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</si>
  <si>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</si>
  <si>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</si>
  <si>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</si>
  <si>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</si>
  <si>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</si>
  <si>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</si>
  <si>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</si>
  <si>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</si>
  <si>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</si>
  <si>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</si>
  <si>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</si>
  <si>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</si>
  <si>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</si>
  <si>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</si>
  <si>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</si>
  <si>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</si>
  <si>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</si>
  <si>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</si>
  <si>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</si>
  <si>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</si>
  <si>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</si>
  <si>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</si>
  <si>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</si>
  <si>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</si>
  <si>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</si>
  <si>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</si>
  <si>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</si>
  <si>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</si>
  <si>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</si>
  <si>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</si>
  <si>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</si>
  <si>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</si>
  <si>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</si>
  <si>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</si>
  <si>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</si>
  <si>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</si>
  <si>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</si>
  <si>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</si>
  <si>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</si>
  <si>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</si>
  <si>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</si>
  <si>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</si>
  <si>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</si>
  <si>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</si>
  <si>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</si>
  <si>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</si>
  <si>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</si>
  <si>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</si>
  <si>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</si>
  <si>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</si>
  <si>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</si>
  <si>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</si>
  <si>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</si>
  <si>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</si>
  <si>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</si>
  <si>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</si>
  <si>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</si>
  <si>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</si>
  <si>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</si>
  <si>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</si>
  <si>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</si>
  <si>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</si>
  <si>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</si>
  <si>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</si>
  <si>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</si>
  <si>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</si>
  <si>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</si>
  <si>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</si>
  <si>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</si>
  <si>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</si>
  <si>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</si>
  <si>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</si>
  <si>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</si>
  <si>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</si>
  <si>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</si>
  <si>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</si>
  <si>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</si>
  <si>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</si>
  <si>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</si>
  <si>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</si>
  <si>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</si>
  <si>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</si>
  <si>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</si>
  <si>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</si>
  <si>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</si>
  <si>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</si>
  <si>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</si>
  <si>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</si>
  <si>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</si>
  <si>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</si>
  <si>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</si>
  <si>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</si>
  <si>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</si>
  <si>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</si>
  <si>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</si>
  <si>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</si>
  <si>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</si>
  <si>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</si>
  <si>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</si>
  <si>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</si>
  <si>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</si>
  <si>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</si>
  <si>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</si>
  <si>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</si>
  <si>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</si>
  <si>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</si>
  <si>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</si>
  <si>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</si>
  <si>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</si>
  <si>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</si>
  <si>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</si>
  <si>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</si>
  <si>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</si>
  <si>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</si>
  <si>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</si>
  <si>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</si>
  <si>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</si>
  <si>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</si>
  <si>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</si>
  <si>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</si>
  <si>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</si>
  <si>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</si>
  <si>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</si>
  <si>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</si>
  <si>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</si>
  <si>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</si>
  <si>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</si>
  <si>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</si>
  <si>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</si>
  <si>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</si>
  <si>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</si>
  <si>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</si>
  <si>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</si>
  <si>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</si>
  <si>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</si>
  <si>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</si>
  <si>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</si>
  <si>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</si>
  <si>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</si>
  <si>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</si>
  <si>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</si>
  <si>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</si>
  <si>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</si>
  <si>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</si>
  <si>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</si>
  <si>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</si>
  <si>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</si>
  <si>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</si>
  <si>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</si>
  <si>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</si>
  <si>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</si>
  <si>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</si>
  <si>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</si>
  <si>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</si>
  <si>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</si>
  <si>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</si>
  <si>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</si>
  <si>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</si>
  <si>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</si>
  <si>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</si>
  <si>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</si>
  <si>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</si>
  <si>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</si>
  <si>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</si>
  <si>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</si>
  <si>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</si>
  <si>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</si>
  <si>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</si>
  <si>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</si>
  <si>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</si>
  <si>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</si>
  <si>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</si>
  <si>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</si>
  <si>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</si>
  <si>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</si>
  <si>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</si>
  <si>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</si>
  <si>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</si>
  <si>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</si>
  <si>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</si>
  <si>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</si>
  <si>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</si>
  <si>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</si>
  <si>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</si>
  <si>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</si>
  <si>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</si>
  <si>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</si>
  <si>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</si>
  <si>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</si>
  <si>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</si>
  <si>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</si>
  <si>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</si>
  <si>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</si>
  <si>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</si>
  <si>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</si>
  <si>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</si>
  <si>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</si>
  <si>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</si>
  <si>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</si>
  <si>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</si>
  <si>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</si>
  <si>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</si>
  <si>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</si>
  <si>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</si>
  <si>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</si>
  <si>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</si>
  <si>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</si>
  <si>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</si>
  <si>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</si>
  <si>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</si>
  <si>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</si>
  <si>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</si>
  <si>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</si>
  <si>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</si>
  <si>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</si>
  <si>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</si>
  <si>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</si>
  <si>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</si>
  <si>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</si>
  <si>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</si>
  <si>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</si>
  <si>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</si>
  <si>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</si>
  <si>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</si>
  <si>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</si>
  <si>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</si>
  <si>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</si>
  <si>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</si>
  <si>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</si>
  <si>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</si>
  <si>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</si>
  <si>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</si>
  <si>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</si>
  <si>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</si>
  <si>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</si>
  <si>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</si>
  <si>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</si>
  <si>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</si>
  <si>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</si>
  <si>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</si>
  <si>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</si>
  <si>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</si>
  <si>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</si>
  <si>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</si>
  <si>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</si>
  <si>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</si>
  <si>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</si>
  <si>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</si>
  <si>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</si>
  <si>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</si>
  <si>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</si>
  <si>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</si>
  <si>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</si>
  <si>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</si>
  <si>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</si>
  <si>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</si>
  <si>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</si>
  <si>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</si>
  <si>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</si>
  <si>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</si>
  <si>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</si>
  <si>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</si>
  <si>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</si>
  <si>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</si>
  <si>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</si>
  <si>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</si>
  <si>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</si>
  <si>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</si>
  <si>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</si>
  <si>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</si>
  <si>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</si>
  <si>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</si>
  <si>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</si>
  <si>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</si>
  <si>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</si>
  <si>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</si>
  <si>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</si>
  <si>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</si>
  <si>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</si>
  <si>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</si>
  <si>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</si>
  <si>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</si>
  <si>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</si>
  <si>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</si>
  <si>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</si>
  <si>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</si>
  <si>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</si>
  <si>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</si>
  <si>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</si>
  <si>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</si>
  <si>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</si>
  <si>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</si>
  <si>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</si>
  <si>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</si>
  <si>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</si>
  <si>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</si>
  <si>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</si>
  <si>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</si>
  <si>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</si>
  <si>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</si>
  <si>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</si>
  <si>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</si>
  <si>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</si>
  <si>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</si>
  <si>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</si>
  <si>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</si>
  <si>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</si>
  <si>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</si>
  <si>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</si>
  <si>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</si>
  <si>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</si>
  <si>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</si>
  <si>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</si>
  <si>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</si>
  <si>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</si>
  <si>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</si>
  <si>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</si>
  <si>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</si>
  <si>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</si>
  <si>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</si>
  <si>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</si>
  <si>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</si>
  <si>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</si>
  <si>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</si>
  <si>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</si>
  <si>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</si>
  <si>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</si>
  <si>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</si>
  <si>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</si>
  <si>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</si>
  <si>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</si>
  <si>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</si>
  <si>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</si>
  <si>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</si>
  <si>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</si>
  <si>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</si>
  <si>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</si>
  <si>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</si>
  <si>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</si>
  <si>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</si>
  <si>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</si>
  <si>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</si>
  <si>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</si>
  <si>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</si>
  <si>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</si>
  <si>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</si>
  <si>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</si>
  <si>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</si>
  <si>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</si>
  <si>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</si>
  <si>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</si>
  <si>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</si>
  <si>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</si>
  <si>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</si>
  <si>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</si>
  <si>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</si>
  <si>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</si>
  <si>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</si>
  <si>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</si>
  <si>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</si>
  <si>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</si>
  <si>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</si>
  <si>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</si>
  <si>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</si>
  <si>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</si>
  <si>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</si>
  <si>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</si>
  <si>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</si>
  <si>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</si>
  <si>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</si>
  <si>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</si>
  <si>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</si>
  <si>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</si>
  <si>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</si>
  <si>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</si>
  <si>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</si>
  <si>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</si>
  <si>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</si>
  <si>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</si>
  <si>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</si>
  <si>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</si>
  <si>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</si>
  <si>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</si>
  <si>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</si>
  <si>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</si>
  <si>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</si>
  <si>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</si>
  <si>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</si>
  <si>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</si>
  <si>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</si>
  <si>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</si>
  <si>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</si>
  <si>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</si>
  <si>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</si>
  <si>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</si>
  <si>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</si>
  <si>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</si>
  <si>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</si>
  <si>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</si>
  <si>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</si>
  <si>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</si>
  <si>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</si>
  <si>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</si>
  <si>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</si>
  <si>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</si>
  <si>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</si>
  <si>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</si>
  <si>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</si>
  <si>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</si>
  <si>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</si>
  <si>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</si>
  <si>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</si>
  <si>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</si>
  <si>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</si>
  <si>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</si>
  <si>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</si>
  <si>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</si>
  <si>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</si>
  <si>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</si>
  <si>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</si>
  <si>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</si>
  <si>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</si>
  <si>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</si>
  <si>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</si>
  <si>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</si>
  <si>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</si>
  <si>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</si>
  <si>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</si>
  <si>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</si>
  <si>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</si>
  <si>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</si>
  <si>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</si>
  <si>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</si>
  <si>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</si>
  <si>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</si>
  <si>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</si>
  <si>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</si>
  <si>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</si>
  <si>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</si>
  <si>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</si>
  <si>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</si>
  <si>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</si>
  <si>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</si>
  <si>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</si>
  <si>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</si>
  <si>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</si>
  <si>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</si>
  <si>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</si>
  <si>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</si>
  <si>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</si>
  <si>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</si>
  <si>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</si>
  <si>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</si>
  <si>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</si>
  <si>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</si>
  <si>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</si>
  <si>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</si>
  <si>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</si>
  <si>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</si>
  <si>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</si>
  <si>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</si>
  <si>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</si>
  <si>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</si>
  <si>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</si>
  <si>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</si>
  <si>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</si>
  <si>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</si>
  <si>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</si>
  <si>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</si>
  <si>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</si>
  <si>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</si>
  <si>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</si>
  <si>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</si>
  <si>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</si>
  <si>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</si>
  <si>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</si>
  <si>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</si>
  <si>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</si>
  <si>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</si>
  <si>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</si>
  <si>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</si>
  <si>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</si>
  <si>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</si>
  <si>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</si>
  <si>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</si>
  <si>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</si>
  <si>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</si>
  <si>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</si>
  <si>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</si>
  <si>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</si>
  <si>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</si>
  <si>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</si>
  <si>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</si>
  <si>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</si>
  <si>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</si>
  <si>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</si>
  <si>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</si>
  <si>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</si>
  <si>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</si>
  <si>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</si>
  <si>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</si>
  <si>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</si>
  <si>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</si>
  <si>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</si>
  <si>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</si>
  <si>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</si>
  <si>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</si>
  <si>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</si>
  <si>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</si>
  <si>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</si>
  <si>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</si>
  <si>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</si>
  <si>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</si>
  <si>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</si>
  <si>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</si>
  <si>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</si>
  <si>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</si>
  <si>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</si>
  <si>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</si>
  <si>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</si>
  <si>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</si>
  <si>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</si>
  <si>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</si>
  <si>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</si>
  <si>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</si>
  <si>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</si>
  <si>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</si>
  <si>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</si>
  <si>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</si>
  <si>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</si>
  <si>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</si>
  <si>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</si>
  <si>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</si>
  <si>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</si>
  <si>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</si>
  <si>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</si>
  <si>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</si>
  <si>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</si>
  <si>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</si>
  <si>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</si>
  <si>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</si>
  <si>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</si>
  <si>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</si>
  <si>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</si>
  <si>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</si>
  <si>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</si>
  <si>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</si>
  <si>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</si>
  <si>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</si>
  <si>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</si>
  <si>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</si>
  <si>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</si>
  <si>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</si>
  <si>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</si>
  <si>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</si>
  <si>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</si>
  <si>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</si>
  <si>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</si>
  <si>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</si>
  <si>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</si>
  <si>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</si>
  <si>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</si>
  <si>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</si>
  <si>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</si>
  <si>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</si>
  <si>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</si>
  <si>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</si>
  <si>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</si>
  <si>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</si>
  <si>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</si>
  <si>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</si>
  <si>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</si>
  <si>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</si>
  <si>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</si>
  <si>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</si>
  <si>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</si>
  <si>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</si>
  <si>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</si>
  <si>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</si>
  <si>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</si>
  <si>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</si>
  <si>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</si>
  <si>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</si>
  <si>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</si>
  <si>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</si>
  <si>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</si>
  <si>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</si>
  <si>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</si>
  <si>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</si>
  <si>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</si>
  <si>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UHC2030拠出金（任意供出金）</t>
    <rPh sb="7" eb="9">
      <t>キョシュツ</t>
    </rPh>
    <rPh sb="9" eb="10">
      <t>キン</t>
    </rPh>
    <rPh sb="11" eb="13">
      <t>ニンイ</t>
    </rPh>
    <rPh sb="13" eb="15">
      <t>キョウシュツ</t>
    </rPh>
    <rPh sb="15" eb="16">
      <t>キン</t>
    </rPh>
    <phoneticPr fontId="5"/>
  </si>
  <si>
    <t>国際協力局</t>
    <rPh sb="0" eb="2">
      <t>コクサイ</t>
    </rPh>
    <rPh sb="2" eb="4">
      <t>キョウリョク</t>
    </rPh>
    <rPh sb="4" eb="5">
      <t>キョク</t>
    </rPh>
    <phoneticPr fontId="5"/>
  </si>
  <si>
    <t>国際保健政策室</t>
    <rPh sb="0" eb="2">
      <t>コクサイ</t>
    </rPh>
    <rPh sb="2" eb="4">
      <t>ホケン</t>
    </rPh>
    <rPh sb="4" eb="6">
      <t>セイサク</t>
    </rPh>
    <rPh sb="6" eb="7">
      <t>シツ</t>
    </rPh>
    <phoneticPr fontId="5"/>
  </si>
  <si>
    <t>室長　江副　聡</t>
    <rPh sb="0" eb="2">
      <t>シツチョウ</t>
    </rPh>
    <rPh sb="3" eb="5">
      <t>エゾエ</t>
    </rPh>
    <rPh sb="6" eb="7">
      <t>サトシ</t>
    </rPh>
    <phoneticPr fontId="5"/>
  </si>
  <si>
    <t>○</t>
  </si>
  <si>
    <t>１．政治的なモメンタムの強化：　国際社会でUHCの取組を進めていくため、国際会議，国際的イニシアティブ等の場でアドボカシー活動を実施。また、UHCに関する広報をステークホルダーが一致して行うため、UHC2030内にワーキンググループを設置し戦略等を策定。
２．保健システム強化とUHCについての共通理解形成：　市民社会も含めた全ての関係するステークホルダーの専門的知識を活用し、UHCに向けた取組を進めるため、UHC2030内に設置されるワーキング・グループ等を通じグッドプラクティス等の知見を共有。また、途上国の感染症対策に対する対応力の強化、中進国へ移行する国への対応等個別テーマについて、国際会議やワーキンググループ等で各国・機関の経験・知見の共有の実施。
３．UHC取組のモニタリング：　UHC取組のモニタリングの国際的な基準の策定、またモニタリングのための会合等を実施。</t>
    <phoneticPr fontId="5"/>
  </si>
  <si>
    <t>-</t>
    <phoneticPr fontId="5"/>
  </si>
  <si>
    <t>UHC2030拠出金</t>
    <rPh sb="7" eb="10">
      <t>キョシュツキン</t>
    </rPh>
    <phoneticPr fontId="5"/>
  </si>
  <si>
    <t>本件事業は、UHCに関わるステークホルダー間の連携強化を通じ、国際社会におけるUHCの取組強化を支援することが目的であるため。</t>
    <rPh sb="0" eb="2">
      <t>ホンケン</t>
    </rPh>
    <rPh sb="2" eb="4">
      <t>ジギョウ</t>
    </rPh>
    <rPh sb="10" eb="11">
      <t>カカ</t>
    </rPh>
    <rPh sb="21" eb="22">
      <t>カン</t>
    </rPh>
    <rPh sb="23" eb="25">
      <t>レンケイ</t>
    </rPh>
    <rPh sb="25" eb="27">
      <t>キョウカ</t>
    </rPh>
    <rPh sb="28" eb="29">
      <t>ツウ</t>
    </rPh>
    <rPh sb="31" eb="33">
      <t>コクサイ</t>
    </rPh>
    <rPh sb="33" eb="35">
      <t>シャカイ</t>
    </rPh>
    <rPh sb="43" eb="45">
      <t>トリクミ</t>
    </rPh>
    <rPh sb="45" eb="47">
      <t>キョウカ</t>
    </rPh>
    <rPh sb="48" eb="50">
      <t>シエン</t>
    </rPh>
    <rPh sb="55" eb="57">
      <t>モクテキ</t>
    </rPh>
    <phoneticPr fontId="5"/>
  </si>
  <si>
    <t>成果目標：UHC2030の活動が更に強化され、国際社会におけるUHCの取組が推進される。</t>
    <rPh sb="0" eb="2">
      <t>セイカ</t>
    </rPh>
    <rPh sb="2" eb="4">
      <t>モクヒョウ</t>
    </rPh>
    <rPh sb="13" eb="15">
      <t>カツドウ</t>
    </rPh>
    <rPh sb="16" eb="17">
      <t>サラ</t>
    </rPh>
    <rPh sb="18" eb="20">
      <t>キョウカ</t>
    </rPh>
    <rPh sb="23" eb="25">
      <t>コクサイ</t>
    </rPh>
    <rPh sb="25" eb="27">
      <t>シャカイ</t>
    </rPh>
    <rPh sb="35" eb="37">
      <t>トリクミ</t>
    </rPh>
    <rPh sb="38" eb="40">
      <t>スイシン</t>
    </rPh>
    <phoneticPr fontId="5"/>
  </si>
  <si>
    <t>ＵＨＣ推進を目的とした関連会合の開催</t>
    <rPh sb="3" eb="5">
      <t>スイシン</t>
    </rPh>
    <rPh sb="6" eb="8">
      <t>モクテキ</t>
    </rPh>
    <rPh sb="11" eb="13">
      <t>カンレン</t>
    </rPh>
    <rPh sb="13" eb="15">
      <t>カイゴウ</t>
    </rPh>
    <rPh sb="16" eb="18">
      <t>カイサイ</t>
    </rPh>
    <phoneticPr fontId="5"/>
  </si>
  <si>
    <t>関連会議の実施回数</t>
    <rPh sb="0" eb="2">
      <t>カンレン</t>
    </rPh>
    <rPh sb="2" eb="4">
      <t>カイギ</t>
    </rPh>
    <rPh sb="5" eb="7">
      <t>ジッシ</t>
    </rPh>
    <rPh sb="7" eb="9">
      <t>カイスウ</t>
    </rPh>
    <phoneticPr fontId="5"/>
  </si>
  <si>
    <t>邦人職員数</t>
    <rPh sb="0" eb="2">
      <t>ホウジン</t>
    </rPh>
    <rPh sb="2" eb="4">
      <t>ショクイン</t>
    </rPh>
    <rPh sb="4" eb="5">
      <t>スウ</t>
    </rPh>
    <phoneticPr fontId="5"/>
  </si>
  <si>
    <t>ＵＨＣ2030事務局の邦人職員数</t>
    <rPh sb="7" eb="10">
      <t>ジムキョク</t>
    </rPh>
    <rPh sb="11" eb="13">
      <t>ホウジン</t>
    </rPh>
    <rPh sb="13" eb="15">
      <t>ショクイン</t>
    </rPh>
    <rPh sb="15" eb="16">
      <t>スウ</t>
    </rPh>
    <phoneticPr fontId="5"/>
  </si>
  <si>
    <t>UHC2030が開催する各種会議開催数</t>
    <rPh sb="8" eb="10">
      <t>カイサイ</t>
    </rPh>
    <rPh sb="12" eb="14">
      <t>カクシュ</t>
    </rPh>
    <rPh sb="14" eb="16">
      <t>カイギ</t>
    </rPh>
    <rPh sb="16" eb="18">
      <t>カイサイ</t>
    </rPh>
    <rPh sb="18" eb="19">
      <t>スウ</t>
    </rPh>
    <phoneticPr fontId="5"/>
  </si>
  <si>
    <t>基本目標Ⅵ　経済協力：政府開発援助（二国間）又は多国間の開発協力を通じ，国際社会の平和と安定及び反映の確保に貢献し，これにより我が国の平和と安全の維持，更なる反映の実現といった国益を確保すること。
基本目標Ⅶ　分担金・拠出金：国際機関等を通じて我が国の国際貢献を拡充し，日本にとって望ましい国際環境を確保すること。</t>
    <phoneticPr fontId="5"/>
  </si>
  <si>
    <t>施策Ⅳ–２　地球規模の諸課題への取組み（１　人間の安全保障の推進と我が国の貢献）
施策Ⅶ–３　国際機関を通じた地球規模の諸問題に関わる国際貢献</t>
    <phoneticPr fontId="5"/>
  </si>
  <si>
    <t>回</t>
    <rPh sb="0" eb="1">
      <t>カイ</t>
    </rPh>
    <phoneticPr fontId="5"/>
  </si>
  <si>
    <t>人</t>
    <rPh sb="0" eb="1">
      <t>ヒト</t>
    </rPh>
    <phoneticPr fontId="5"/>
  </si>
  <si>
    <t>UHC2030には国際保健分野の主要ドナー、国際機関等が参加しており、UHCの実現における中心的・指導的役割を担っていることから、同機関のネットワーク、ツール等を活用して、感染症対策を含む国際保健の課題に取り組み、我が国の平和と安全の確保に寄与する。
また、同機構は、国際保健の主要ステークホルダーが参加し、UHCの取組の方向性を議論する場でもあることから、同機構への積極的な関与・支援は、日本の国際保健分野におけるリーダーシップを確保することにも繋がる。</t>
    <phoneticPr fontId="5"/>
  </si>
  <si>
    <t>持続可能な開発目標に定められたユニバーサル・ヘルス・カバレッジの達成に取り組むことは、国際社会の重要な一員である我が国の責務。また、国際保健分野の国際連携枠組みを強化することは、感染症等のグローバルなリスクから国民を守る上でも重要。</t>
    <phoneticPr fontId="5"/>
  </si>
  <si>
    <t>主要ドナー等が加盟する国際連携枠組みへの拠出であり、国が実施することが適当。</t>
    <phoneticPr fontId="5"/>
  </si>
  <si>
    <t>G7伊勢志摩サミットの首脳宣言で、UHC2030設立を指示する旨記載。我が国の国際保健政策の実現に向け、各国・各機関との連携は不可欠。</t>
    <phoneticPr fontId="5"/>
  </si>
  <si>
    <t>‐</t>
  </si>
  <si>
    <t>無</t>
  </si>
  <si>
    <t>UHC2030事務局経費に使途を限定。</t>
    <rPh sb="7" eb="10">
      <t>ジムキョク</t>
    </rPh>
    <rPh sb="10" eb="12">
      <t>ケイヒ</t>
    </rPh>
    <rPh sb="13" eb="15">
      <t>シト</t>
    </rPh>
    <rPh sb="16" eb="18">
      <t>ゲンテイ</t>
    </rPh>
    <phoneticPr fontId="5"/>
  </si>
  <si>
    <t>UHC2030のワークプランの検討で事業の効率化に向けた議論が行われている。</t>
    <rPh sb="15" eb="17">
      <t>ケントウ</t>
    </rPh>
    <rPh sb="18" eb="20">
      <t>ジギョウ</t>
    </rPh>
    <rPh sb="21" eb="24">
      <t>コウリツカ</t>
    </rPh>
    <rPh sb="25" eb="26">
      <t>ム</t>
    </rPh>
    <rPh sb="28" eb="30">
      <t>ギロン</t>
    </rPh>
    <rPh sb="31" eb="32">
      <t>オコナ</t>
    </rPh>
    <phoneticPr fontId="5"/>
  </si>
  <si>
    <t>UHC2030には国際保健分野の主要ドナー、国際機関が参加し、持続可能な開発目標（SDGs）の目標の一つであるUHCの実現において国際社会で中心的・指導的役割を担っており、同機関のネットワーク、ツール等を活用して協力することが効果的。UHC2030の事業については、運営委員会への参画やUHC2030事務局との協議を通じ、同機関の活動を然るべくフォローする。</t>
    <phoneticPr fontId="5"/>
  </si>
  <si>
    <t>UHC2030の運営に引き続き参画し、費用対効果の高い事業の実施を目指す。</t>
    <phoneticPr fontId="5"/>
  </si>
  <si>
    <t>－</t>
    <phoneticPr fontId="5"/>
  </si>
  <si>
    <t>332</t>
    <phoneticPr fontId="5"/>
  </si>
  <si>
    <t>343</t>
    <phoneticPr fontId="5"/>
  </si>
  <si>
    <t>拠出金</t>
    <rPh sb="0" eb="3">
      <t>キョシュツキン</t>
    </rPh>
    <phoneticPr fontId="5"/>
  </si>
  <si>
    <t>事務局経費</t>
    <rPh sb="0" eb="3">
      <t>ジムキョク</t>
    </rPh>
    <rPh sb="3" eb="5">
      <t>ケイヒ</t>
    </rPh>
    <phoneticPr fontId="5"/>
  </si>
  <si>
    <t>ＵＨＣ２０３０</t>
    <phoneticPr fontId="5"/>
  </si>
  <si>
    <t>保健分野の国際連携事業</t>
    <rPh sb="0" eb="2">
      <t>ホケン</t>
    </rPh>
    <rPh sb="2" eb="4">
      <t>ブンヤ</t>
    </rPh>
    <rPh sb="5" eb="7">
      <t>コクサイ</t>
    </rPh>
    <rPh sb="7" eb="9">
      <t>レンケイ</t>
    </rPh>
    <rPh sb="9" eb="11">
      <t>ジギョウ</t>
    </rPh>
    <phoneticPr fontId="5"/>
  </si>
  <si>
    <t>Ｇ７伊勢志摩サミットを契機に国際保健パートナーシップ（IHP+）から拡大・強化された「International Health Partnership for UHC2030」（略称：UHC2030）の活動を支援することにより、ユニバーサル・ヘルス・カバレッジ（UHC）に関わるステークホルダー間の連携を強化することで、持続可能な開発目標（SDGs： 3.8 UHCの達成)の達成に貢献する。</t>
    <phoneticPr fontId="5"/>
  </si>
  <si>
    <t>国連機関の水準から乖離しておらず妥当。</t>
    <phoneticPr fontId="5"/>
  </si>
  <si>
    <t>我が国の拠出により、UHC２０３０の活動が活発化し、成果が上がっている。</t>
    <rPh sb="18" eb="20">
      <t>カツドウ</t>
    </rPh>
    <rPh sb="21" eb="24">
      <t>カッパツカ</t>
    </rPh>
    <phoneticPr fontId="5"/>
  </si>
  <si>
    <t>会議やイベントのオンライン化等、可能な限り低コストで実施するように努めている。</t>
    <rPh sb="0" eb="2">
      <t>カイギ</t>
    </rPh>
    <rPh sb="13" eb="14">
      <t>カ</t>
    </rPh>
    <rPh sb="14" eb="15">
      <t>トウ</t>
    </rPh>
    <rPh sb="16" eb="18">
      <t>カノウ</t>
    </rPh>
    <rPh sb="19" eb="20">
      <t>カギ</t>
    </rPh>
    <rPh sb="21" eb="22">
      <t>テイ</t>
    </rPh>
    <rPh sb="26" eb="28">
      <t>ジッシ</t>
    </rPh>
    <rPh sb="33" eb="34">
      <t>ツト</t>
    </rPh>
    <phoneticPr fontId="5"/>
  </si>
  <si>
    <t>新型コロナ感染症の拡大以降は、見込み以上の活動がなされている。</t>
    <rPh sb="0" eb="2">
      <t>シンガタ</t>
    </rPh>
    <rPh sb="5" eb="8">
      <t>カンセンショウ</t>
    </rPh>
    <rPh sb="9" eb="11">
      <t>カクダイ</t>
    </rPh>
    <rPh sb="11" eb="13">
      <t>イコウ</t>
    </rPh>
    <rPh sb="15" eb="17">
      <t>ミコ</t>
    </rPh>
    <rPh sb="18" eb="20">
      <t>イジョウ</t>
    </rPh>
    <rPh sb="21" eb="23">
      <t>カツドウ</t>
    </rPh>
    <phoneticPr fontId="5"/>
  </si>
  <si>
    <t>例えば、UHC２０３０によって作成された各国のUHC達成達成具合を示したレポートは、関係国・団体に十分活用されている。</t>
    <rPh sb="0" eb="1">
      <t>タト</t>
    </rPh>
    <rPh sb="15" eb="17">
      <t>サクセイ</t>
    </rPh>
    <rPh sb="20" eb="21">
      <t>カク</t>
    </rPh>
    <rPh sb="21" eb="22">
      <t>コク</t>
    </rPh>
    <rPh sb="26" eb="28">
      <t>タッセイ</t>
    </rPh>
    <rPh sb="28" eb="30">
      <t>タッセイ</t>
    </rPh>
    <rPh sb="30" eb="32">
      <t>グアイ</t>
    </rPh>
    <rPh sb="33" eb="34">
      <t>シメ</t>
    </rPh>
    <rPh sb="42" eb="45">
      <t>カンケイコク</t>
    </rPh>
    <rPh sb="46" eb="48">
      <t>ダンタイ</t>
    </rPh>
    <rPh sb="49" eb="51">
      <t>ジュウブン</t>
    </rPh>
    <rPh sb="51" eb="53">
      <t>カツヨウ</t>
    </rPh>
    <phoneticPr fontId="5"/>
  </si>
  <si>
    <t>新たな成長推進枠：85</t>
    <rPh sb="0" eb="1">
      <t>アラ</t>
    </rPh>
    <rPh sb="3" eb="5">
      <t>セイチョウ</t>
    </rPh>
    <rPh sb="5" eb="7">
      <t>スイシン</t>
    </rPh>
    <rPh sb="7" eb="8">
      <t>ワク</t>
    </rPh>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</si>
  <si>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</si>
  <si>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</si>
  <si>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引き続き適正な執行管理に努める。</t>
    <rPh sb="0" eb="1">
      <t>ヒ</t>
    </rPh>
    <rPh sb="2" eb="3">
      <t>ツヅ</t>
    </rPh>
    <rPh sb="4" eb="6">
      <t>テキセイ</t>
    </rPh>
    <rPh sb="7" eb="9">
      <t>シッコウ</t>
    </rPh>
    <rPh sb="9" eb="11">
      <t>カンリ</t>
    </rPh>
    <rPh sb="12" eb="1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</si>
</sst>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749</xdr:row>
      <xdr:rowOff>297656</xdr:rowOff>
    </xdr:from>
    <xdr:to>
      <xdr:col>37</xdr:col>
      <xdr:colOff>115113</xdr:colOff>
      <xdr:row>766</xdr:row>
      <xdr:rowOff>0</xdr:rowOff>
    </xdr:to>
    <xdr:grpSp>
      <xdr:nvGrpSpPr>
        <xdr:cNvPr id="7" name="グループ化 6"/>
        <xdr:cNvGrpSpPr/>
      </xdr:nvGrpSpPr>
      <xdr:grpSpPr>
        <a:xfrm>
          <a:off x="2762250" y="38150006"/>
          <a:ext cx="4166413" cy="6350794"/>
          <a:chOff x="3036094" y="38302406"/>
          <a:chExt cx="4568050" cy="6569476"/>
        </a:xfrm>
      </xdr:grpSpPr>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3391694" y="42906156"/>
            <a:ext cx="3879583" cy="12931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UHC2030</a:t>
            </a:r>
          </a:p>
          <a:p>
            <a:pPr algn="ctr"/>
            <a:r>
              <a:rPr kumimoji="1" lang="ja-JP" altLang="en-US" sz="1400"/>
              <a:t>（</a:t>
            </a:r>
            <a:r>
              <a:rPr kumimoji="1" lang="en-US" altLang="ja-JP" sz="1400"/>
              <a:t>WHO</a:t>
            </a:r>
            <a:r>
              <a:rPr kumimoji="1" lang="ja-JP" altLang="en-US" sz="1400"/>
              <a:t>内事務局）</a:t>
            </a:r>
            <a:endParaRPr kumimoji="1" lang="en-US" altLang="ja-JP" sz="1400"/>
          </a:p>
          <a:p>
            <a:pPr algn="ctr"/>
            <a:r>
              <a:rPr kumimoji="1" lang="en-US" altLang="ja-JP" sz="1400"/>
              <a:t>97</a:t>
            </a:r>
            <a:r>
              <a:rPr kumimoji="1" lang="ja-JP" altLang="en-US" sz="1400"/>
              <a:t>百万円</a:t>
            </a:r>
            <a:endParaRPr kumimoji="1" lang="en-US" altLang="ja-JP" sz="1400"/>
          </a:p>
        </xdr:txBody>
      </xdr:sp>
      <xdr:sp macro="" textlink="">
        <xdr:nvSpPr>
          <xdr:cNvPr id="3" name="大かっこ 2">
            <a:extLst>
              <a:ext uri="{FF2B5EF4-FFF2-40B4-BE49-F238E27FC236}">
                <a16:creationId xmlns:a16="http://schemas.microsoft.com/office/drawing/2014/main" id="{00000000-0008-0000-0000-000006000000}"/>
              </a:ext>
            </a:extLst>
          </xdr:cNvPr>
          <xdr:cNvSpPr/>
        </xdr:nvSpPr>
        <xdr:spPr>
          <a:xfrm>
            <a:off x="3299619" y="44395231"/>
            <a:ext cx="4304525" cy="4766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拠出金事務、運営委員会の決定を踏まえた支援実施</a:t>
            </a:r>
            <a:endParaRPr kumimoji="1" lang="en-US" altLang="ja-JP" sz="1200"/>
          </a:p>
        </xdr:txBody>
      </xdr:sp>
      <xdr:sp macro="" textlink="">
        <xdr:nvSpPr>
          <xdr:cNvPr id="4" name="正方形/長方形 3">
            <a:extLst>
              <a:ext uri="{FF2B5EF4-FFF2-40B4-BE49-F238E27FC236}">
                <a16:creationId xmlns:a16="http://schemas.microsoft.com/office/drawing/2014/main" id="{00000000-0008-0000-0000-000002000000}"/>
              </a:ext>
            </a:extLst>
          </xdr:cNvPr>
          <xdr:cNvSpPr/>
        </xdr:nvSpPr>
        <xdr:spPr>
          <a:xfrm>
            <a:off x="3271044" y="38302406"/>
            <a:ext cx="3883666" cy="14863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97</a:t>
            </a:r>
            <a:r>
              <a:rPr kumimoji="1" lang="ja-JP" altLang="en-US" sz="1400"/>
              <a:t>百万円</a:t>
            </a:r>
            <a:endParaRPr kumimoji="1" lang="en-US" altLang="ja-JP" sz="1400"/>
          </a:p>
        </xdr:txBody>
      </xdr:sp>
      <xdr:sp macro="" textlink="">
        <xdr:nvSpPr>
          <xdr:cNvPr id="5" name="大かっこ 4">
            <a:extLst>
              <a:ext uri="{FF2B5EF4-FFF2-40B4-BE49-F238E27FC236}">
                <a16:creationId xmlns:a16="http://schemas.microsoft.com/office/drawing/2014/main" id="{00000000-0008-0000-0000-000003000000}"/>
              </a:ext>
            </a:extLst>
          </xdr:cNvPr>
          <xdr:cNvSpPr/>
        </xdr:nvSpPr>
        <xdr:spPr>
          <a:xfrm>
            <a:off x="3036094" y="40042306"/>
            <a:ext cx="4307700" cy="4806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a:t>
            </a:r>
            <a:endParaRPr kumimoji="1" lang="en-US" altLang="ja-JP" sz="1200"/>
          </a:p>
        </xdr:txBody>
      </xdr:sp>
      <xdr:sp macro="" textlink="">
        <xdr:nvSpPr>
          <xdr:cNvPr id="6" name="下矢印 5">
            <a:extLst>
              <a:ext uri="{FF2B5EF4-FFF2-40B4-BE49-F238E27FC236}">
                <a16:creationId xmlns:a16="http://schemas.microsoft.com/office/drawing/2014/main" id="{00000000-0008-0000-0000-000004000000}"/>
              </a:ext>
            </a:extLst>
          </xdr:cNvPr>
          <xdr:cNvSpPr/>
        </xdr:nvSpPr>
        <xdr:spPr>
          <a:xfrm>
            <a:off x="3546295" y="41179158"/>
            <a:ext cx="403305" cy="15562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16</xdr:col>
      <xdr:colOff>168518</xdr:colOff>
      <xdr:row>756</xdr:row>
      <xdr:rowOff>241788</xdr:rowOff>
    </xdr:from>
    <xdr:ext cx="607859" cy="275717"/>
    <xdr:sp macro="" textlink="">
      <xdr:nvSpPr>
        <xdr:cNvPr id="9" name="テキスト ボックス 8"/>
        <xdr:cNvSpPr txBox="1"/>
      </xdr:nvSpPr>
      <xdr:spPr>
        <a:xfrm>
          <a:off x="3333749" y="4074501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①拠出</a:t>
          </a:r>
        </a:p>
      </xdr:txBody>
    </xdr:sp>
    <xdr:clientData/>
  </xdr:oneCellAnchor>
  <xdr:twoCellAnchor>
    <xdr:from>
      <xdr:col>24</xdr:col>
      <xdr:colOff>175846</xdr:colOff>
      <xdr:row>757</xdr:row>
      <xdr:rowOff>212480</xdr:rowOff>
    </xdr:from>
    <xdr:to>
      <xdr:col>26</xdr:col>
      <xdr:colOff>174602</xdr:colOff>
      <xdr:row>761</xdr:row>
      <xdr:rowOff>300739</xdr:rowOff>
    </xdr:to>
    <xdr:sp macro="" textlink="">
      <xdr:nvSpPr>
        <xdr:cNvPr id="10" name="下矢印 9">
          <a:extLst>
            <a:ext uri="{FF2B5EF4-FFF2-40B4-BE49-F238E27FC236}">
              <a16:creationId xmlns:a16="http://schemas.microsoft.com/office/drawing/2014/main" id="{00000000-0008-0000-0000-000004000000}"/>
            </a:ext>
          </a:extLst>
        </xdr:cNvPr>
        <xdr:cNvSpPr/>
      </xdr:nvSpPr>
      <xdr:spPr>
        <a:xfrm rot="10800000">
          <a:off x="4923692" y="41067403"/>
          <a:ext cx="394410" cy="14950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124557</xdr:colOff>
      <xdr:row>756</xdr:row>
      <xdr:rowOff>139211</xdr:rowOff>
    </xdr:from>
    <xdr:ext cx="2403231" cy="498229"/>
    <xdr:sp macro="" textlink="">
      <xdr:nvSpPr>
        <xdr:cNvPr id="11" name="テキスト ボックス 10"/>
        <xdr:cNvSpPr txBox="1"/>
      </xdr:nvSpPr>
      <xdr:spPr>
        <a:xfrm>
          <a:off x="4081095" y="40642442"/>
          <a:ext cx="2403231" cy="4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②ステアリング委員会（日本も議席あり）</a:t>
          </a:r>
          <a:endParaRPr kumimoji="1" lang="en-US" altLang="ja-JP" sz="1100"/>
        </a:p>
        <a:p>
          <a:r>
            <a:rPr kumimoji="1" lang="ja-JP" altLang="en-US" sz="1100"/>
            <a:t>に活動予算案を提出</a:t>
          </a:r>
        </a:p>
      </xdr:txBody>
    </xdr:sp>
    <xdr:clientData/>
  </xdr:oneCellAnchor>
  <xdr:twoCellAnchor>
    <xdr:from>
      <xdr:col>32</xdr:col>
      <xdr:colOff>139211</xdr:colOff>
      <xdr:row>757</xdr:row>
      <xdr:rowOff>205154</xdr:rowOff>
    </xdr:from>
    <xdr:to>
      <xdr:col>34</xdr:col>
      <xdr:colOff>137968</xdr:colOff>
      <xdr:row>761</xdr:row>
      <xdr:rowOff>293413</xdr:rowOff>
    </xdr:to>
    <xdr:sp macro="" textlink="">
      <xdr:nvSpPr>
        <xdr:cNvPr id="13" name="下矢印 12">
          <a:extLst>
            <a:ext uri="{FF2B5EF4-FFF2-40B4-BE49-F238E27FC236}">
              <a16:creationId xmlns:a16="http://schemas.microsoft.com/office/drawing/2014/main" id="{00000000-0008-0000-0000-000004000000}"/>
            </a:ext>
          </a:extLst>
        </xdr:cNvPr>
        <xdr:cNvSpPr/>
      </xdr:nvSpPr>
      <xdr:spPr>
        <a:xfrm>
          <a:off x="6469673" y="41060077"/>
          <a:ext cx="394410" cy="14950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32</xdr:col>
      <xdr:colOff>51288</xdr:colOff>
      <xdr:row>756</xdr:row>
      <xdr:rowOff>293077</xdr:rowOff>
    </xdr:from>
    <xdr:ext cx="1770485" cy="275717"/>
    <xdr:sp macro="" textlink="">
      <xdr:nvSpPr>
        <xdr:cNvPr id="14" name="テキスト ボックス 13"/>
        <xdr:cNvSpPr txBox="1"/>
      </xdr:nvSpPr>
      <xdr:spPr>
        <a:xfrm>
          <a:off x="6381750" y="40796308"/>
          <a:ext cx="17704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③ステリング委員会で承認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1</v>
      </c>
      <c r="AJ2" s="943" t="s">
        <v>700</v>
      </c>
      <c r="AK2" s="943"/>
      <c r="AL2" s="943"/>
      <c r="AM2" s="943"/>
      <c r="AN2" s="98" t="s">
        <v>1</v>
      </c>
      <c r="AO2" s="943">
        <v>20</v>
      </c>
      <c r="AP2" s="943"/>
      <c r="AQ2" s="943"/>
      <c r="AR2" s="99" t="s">
        <v>1</v>
      </c>
      <c r="AS2" s="949">
        <v>364</v>
      </c>
      <c r="AT2" s="949"/>
      <c r="AU2" s="949"/>
      <c r="AV2" s="98" t="str">
        <f>IF(AW2="","","-")</f>
        <v/>
      </c>
      <c r="AW2" s="909"/>
      <c r="AX2" s="909"/>
    </row>
    <row r="3" spans="1:50" ht="21" customHeight="1" thickBot="1">
      <c r="A3" s="863" t="s">
        <v>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3</v>
      </c>
      <c r="AJ3" s="865" t="s">
        <v>701</v>
      </c>
      <c r="AK3" s="865"/>
      <c r="AL3" s="865"/>
      <c r="AM3" s="865"/>
      <c r="AN3" s="865"/>
      <c r="AO3" s="865"/>
      <c r="AP3" s="865"/>
      <c r="AQ3" s="865"/>
      <c r="AR3" s="865"/>
      <c r="AS3" s="865"/>
      <c r="AT3" s="865"/>
      <c r="AU3" s="865"/>
      <c r="AV3" s="865"/>
      <c r="AW3" s="865"/>
      <c r="AX3" s="24" t="s">
        <v>4</v>
      </c>
    </row>
    <row r="4" spans="1:50" ht="24.75" customHeight="1">
      <c r="A4" s="703" t="s">
        <v>5</v>
      </c>
      <c r="B4" s="704"/>
      <c r="C4" s="704"/>
      <c r="D4" s="704"/>
      <c r="E4" s="704"/>
      <c r="F4" s="704"/>
      <c r="G4" s="680" t="s">
        <v>702</v>
      </c>
      <c r="H4" s="681"/>
      <c r="I4" s="681"/>
      <c r="J4" s="681"/>
      <c r="K4" s="681"/>
      <c r="L4" s="681"/>
      <c r="M4" s="681"/>
      <c r="N4" s="681"/>
      <c r="O4" s="681"/>
      <c r="P4" s="681"/>
      <c r="Q4" s="681"/>
      <c r="R4" s="681"/>
      <c r="S4" s="681"/>
      <c r="T4" s="681"/>
      <c r="U4" s="681"/>
      <c r="V4" s="681"/>
      <c r="W4" s="681"/>
      <c r="X4" s="682"/>
      <c r="Y4" s="683" t="s">
        <v>6</v>
      </c>
      <c r="Z4" s="684"/>
      <c r="AA4" s="684"/>
      <c r="AB4" s="684"/>
      <c r="AC4" s="684"/>
      <c r="AD4" s="685"/>
      <c r="AE4" s="686" t="s">
        <v>703</v>
      </c>
      <c r="AF4" s="687"/>
      <c r="AG4" s="687"/>
      <c r="AH4" s="687"/>
      <c r="AI4" s="687"/>
      <c r="AJ4" s="687"/>
      <c r="AK4" s="687"/>
      <c r="AL4" s="687"/>
      <c r="AM4" s="687"/>
      <c r="AN4" s="687"/>
      <c r="AO4" s="687"/>
      <c r="AP4" s="688"/>
      <c r="AQ4" s="689" t="s">
        <v>7</v>
      </c>
      <c r="AR4" s="684"/>
      <c r="AS4" s="684"/>
      <c r="AT4" s="684"/>
      <c r="AU4" s="684"/>
      <c r="AV4" s="684"/>
      <c r="AW4" s="684"/>
      <c r="AX4" s="690"/>
    </row>
    <row r="5" spans="1:50" ht="30" customHeight="1">
      <c r="A5" s="691" t="s">
        <v>8</v>
      </c>
      <c r="B5" s="692"/>
      <c r="C5" s="692"/>
      <c r="D5" s="692"/>
      <c r="E5" s="692"/>
      <c r="F5" s="693"/>
      <c r="G5" s="835" t="s">
        <v>615</v>
      </c>
      <c r="H5" s="836"/>
      <c r="I5" s="836"/>
      <c r="J5" s="836"/>
      <c r="K5" s="836"/>
      <c r="L5" s="836"/>
      <c r="M5" s="837" t="s">
        <v>9</v>
      </c>
      <c r="N5" s="838"/>
      <c r="O5" s="838"/>
      <c r="P5" s="838"/>
      <c r="Q5" s="838"/>
      <c r="R5" s="839"/>
      <c r="S5" s="840" t="s">
        <v>481</v>
      </c>
      <c r="T5" s="836"/>
      <c r="U5" s="836"/>
      <c r="V5" s="836"/>
      <c r="W5" s="836"/>
      <c r="X5" s="841"/>
      <c r="Y5" s="697" t="s">
        <v>10</v>
      </c>
      <c r="Z5" s="542"/>
      <c r="AA5" s="542"/>
      <c r="AB5" s="542"/>
      <c r="AC5" s="542"/>
      <c r="AD5" s="543"/>
      <c r="AE5" s="698" t="s">
        <v>704</v>
      </c>
      <c r="AF5" s="698"/>
      <c r="AG5" s="698"/>
      <c r="AH5" s="698"/>
      <c r="AI5" s="698"/>
      <c r="AJ5" s="698"/>
      <c r="AK5" s="698"/>
      <c r="AL5" s="698"/>
      <c r="AM5" s="698"/>
      <c r="AN5" s="698"/>
      <c r="AO5" s="698"/>
      <c r="AP5" s="699"/>
      <c r="AQ5" s="700" t="s">
        <v>705</v>
      </c>
      <c r="AR5" s="701"/>
      <c r="AS5" s="701"/>
      <c r="AT5" s="701"/>
      <c r="AU5" s="701"/>
      <c r="AV5" s="701"/>
      <c r="AW5" s="701"/>
      <c r="AX5" s="702"/>
    </row>
    <row r="6" spans="1:50" ht="39" customHeight="1">
      <c r="A6" s="705" t="s">
        <v>11</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c r="H7" s="498"/>
      <c r="I7" s="498"/>
      <c r="J7" s="498"/>
      <c r="K7" s="498"/>
      <c r="L7" s="498"/>
      <c r="M7" s="498"/>
      <c r="N7" s="498"/>
      <c r="O7" s="498"/>
      <c r="P7" s="498"/>
      <c r="Q7" s="498"/>
      <c r="R7" s="498"/>
      <c r="S7" s="498"/>
      <c r="T7" s="498"/>
      <c r="U7" s="498"/>
      <c r="V7" s="498"/>
      <c r="W7" s="498"/>
      <c r="X7" s="499"/>
      <c r="Y7" s="921" t="s">
        <v>13</v>
      </c>
      <c r="Z7" s="439"/>
      <c r="AA7" s="439"/>
      <c r="AB7" s="439"/>
      <c r="AC7" s="439"/>
      <c r="AD7" s="922"/>
      <c r="AE7" s="910"/>
      <c r="AF7" s="911"/>
      <c r="AG7" s="911"/>
      <c r="AH7" s="911"/>
      <c r="AI7" s="911"/>
      <c r="AJ7" s="911"/>
      <c r="AK7" s="911"/>
      <c r="AL7" s="911"/>
      <c r="AM7" s="911"/>
      <c r="AN7" s="911"/>
      <c r="AO7" s="911"/>
      <c r="AP7" s="911"/>
      <c r="AQ7" s="911"/>
      <c r="AR7" s="911"/>
      <c r="AS7" s="911"/>
      <c r="AT7" s="911"/>
      <c r="AU7" s="911"/>
      <c r="AV7" s="911"/>
      <c r="AW7" s="911"/>
      <c r="AX7" s="912"/>
    </row>
    <row r="8" spans="1:50" ht="53.25" customHeight="1">
      <c r="A8" s="494" t="s">
        <v>14</v>
      </c>
      <c r="B8" s="495"/>
      <c r="C8" s="495"/>
      <c r="D8" s="495"/>
      <c r="E8" s="495"/>
      <c r="F8" s="496"/>
      <c r="G8" s="944" t="str">
        <f>入力規則等!A27</f>
        <v>ＯＤＡ</v>
      </c>
      <c r="H8" s="719"/>
      <c r="I8" s="719"/>
      <c r="J8" s="719"/>
      <c r="K8" s="719"/>
      <c r="L8" s="719"/>
      <c r="M8" s="719"/>
      <c r="N8" s="719"/>
      <c r="O8" s="719"/>
      <c r="P8" s="719"/>
      <c r="Q8" s="719"/>
      <c r="R8" s="719"/>
      <c r="S8" s="719"/>
      <c r="T8" s="719"/>
      <c r="U8" s="719"/>
      <c r="V8" s="719"/>
      <c r="W8" s="719"/>
      <c r="X8" s="945"/>
      <c r="Y8" s="842" t="s">
        <v>15</v>
      </c>
      <c r="Z8" s="843"/>
      <c r="AA8" s="843"/>
      <c r="AB8" s="843"/>
      <c r="AC8" s="843"/>
      <c r="AD8" s="844"/>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5" t="s">
        <v>16</v>
      </c>
      <c r="B9" s="846"/>
      <c r="C9" s="846"/>
      <c r="D9" s="846"/>
      <c r="E9" s="846"/>
      <c r="F9" s="846"/>
      <c r="G9" s="847" t="s">
        <v>738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8" t="s">
        <v>17</v>
      </c>
      <c r="B10" s="659"/>
      <c r="C10" s="659"/>
      <c r="D10" s="659"/>
      <c r="E10" s="659"/>
      <c r="F10" s="659"/>
      <c r="G10" s="753" t="s">
        <v>707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8" t="s">
        <v>18</v>
      </c>
      <c r="B11" s="659"/>
      <c r="C11" s="659"/>
      <c r="D11" s="659"/>
      <c r="E11" s="659"/>
      <c r="F11" s="660"/>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62" t="s">
        <v>19</v>
      </c>
      <c r="B12" s="963"/>
      <c r="C12" s="963"/>
      <c r="D12" s="963"/>
      <c r="E12" s="963"/>
      <c r="F12" s="964"/>
      <c r="G12" s="759"/>
      <c r="H12" s="760"/>
      <c r="I12" s="760"/>
      <c r="J12" s="760"/>
      <c r="K12" s="760"/>
      <c r="L12" s="760"/>
      <c r="M12" s="760"/>
      <c r="N12" s="760"/>
      <c r="O12" s="760"/>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1"/>
    </row>
    <row r="13" spans="1:50" ht="21" customHeight="1">
      <c r="A13" s="612"/>
      <c r="B13" s="613"/>
      <c r="C13" s="613"/>
      <c r="D13" s="613"/>
      <c r="E13" s="613"/>
      <c r="F13" s="614"/>
      <c r="G13" s="722" t="s">
        <v>25</v>
      </c>
      <c r="H13" s="723"/>
      <c r="I13" s="763" t="s">
        <v>26</v>
      </c>
      <c r="J13" s="764"/>
      <c r="K13" s="764"/>
      <c r="L13" s="764"/>
      <c r="M13" s="764"/>
      <c r="N13" s="764"/>
      <c r="O13" s="765"/>
      <c r="P13" s="655">
        <v>169</v>
      </c>
      <c r="Q13" s="656"/>
      <c r="R13" s="656"/>
      <c r="S13" s="656"/>
      <c r="T13" s="656"/>
      <c r="U13" s="656"/>
      <c r="V13" s="657"/>
      <c r="W13" s="655">
        <v>128</v>
      </c>
      <c r="X13" s="656"/>
      <c r="Y13" s="656"/>
      <c r="Z13" s="656"/>
      <c r="AA13" s="656"/>
      <c r="AB13" s="656"/>
      <c r="AC13" s="657"/>
      <c r="AD13" s="655">
        <v>97</v>
      </c>
      <c r="AE13" s="656"/>
      <c r="AF13" s="656"/>
      <c r="AG13" s="656"/>
      <c r="AH13" s="656"/>
      <c r="AI13" s="656"/>
      <c r="AJ13" s="657"/>
      <c r="AK13" s="655">
        <v>80</v>
      </c>
      <c r="AL13" s="656"/>
      <c r="AM13" s="656"/>
      <c r="AN13" s="656"/>
      <c r="AO13" s="656"/>
      <c r="AP13" s="656"/>
      <c r="AQ13" s="657"/>
      <c r="AR13" s="918">
        <v>85</v>
      </c>
      <c r="AS13" s="919"/>
      <c r="AT13" s="919"/>
      <c r="AU13" s="919"/>
      <c r="AV13" s="919"/>
      <c r="AW13" s="919"/>
      <c r="AX13" s="920"/>
    </row>
    <row r="14" spans="1:50" ht="21" customHeight="1">
      <c r="A14" s="612"/>
      <c r="B14" s="613"/>
      <c r="C14" s="613"/>
      <c r="D14" s="613"/>
      <c r="E14" s="613"/>
      <c r="F14" s="614"/>
      <c r="G14" s="724"/>
      <c r="H14" s="725"/>
      <c r="I14" s="710" t="s">
        <v>27</v>
      </c>
      <c r="J14" s="761"/>
      <c r="K14" s="761"/>
      <c r="L14" s="761"/>
      <c r="M14" s="761"/>
      <c r="N14" s="761"/>
      <c r="O14" s="762"/>
      <c r="P14" s="655" t="s">
        <v>708</v>
      </c>
      <c r="Q14" s="656"/>
      <c r="R14" s="656"/>
      <c r="S14" s="656"/>
      <c r="T14" s="656"/>
      <c r="U14" s="656"/>
      <c r="V14" s="657"/>
      <c r="W14" s="655" t="s">
        <v>708</v>
      </c>
      <c r="X14" s="656"/>
      <c r="Y14" s="656"/>
      <c r="Z14" s="656"/>
      <c r="AA14" s="656"/>
      <c r="AB14" s="656"/>
      <c r="AC14" s="657"/>
      <c r="AD14" s="655" t="s">
        <v>708</v>
      </c>
      <c r="AE14" s="656"/>
      <c r="AF14" s="656"/>
      <c r="AG14" s="656"/>
      <c r="AH14" s="656"/>
      <c r="AI14" s="656"/>
      <c r="AJ14" s="657"/>
      <c r="AK14" s="655" t="s">
        <v>708</v>
      </c>
      <c r="AL14" s="656"/>
      <c r="AM14" s="656"/>
      <c r="AN14" s="656"/>
      <c r="AO14" s="656"/>
      <c r="AP14" s="656"/>
      <c r="AQ14" s="657"/>
      <c r="AR14" s="787"/>
      <c r="AS14" s="787"/>
      <c r="AT14" s="787"/>
      <c r="AU14" s="787"/>
      <c r="AV14" s="787"/>
      <c r="AW14" s="787"/>
      <c r="AX14" s="788"/>
    </row>
    <row r="15" spans="1:50" ht="21" customHeight="1">
      <c r="A15" s="612"/>
      <c r="B15" s="613"/>
      <c r="C15" s="613"/>
      <c r="D15" s="613"/>
      <c r="E15" s="613"/>
      <c r="F15" s="614"/>
      <c r="G15" s="724"/>
      <c r="H15" s="725"/>
      <c r="I15" s="710" t="s">
        <v>28</v>
      </c>
      <c r="J15" s="711"/>
      <c r="K15" s="711"/>
      <c r="L15" s="711"/>
      <c r="M15" s="711"/>
      <c r="N15" s="711"/>
      <c r="O15" s="712"/>
      <c r="P15" s="655" t="s">
        <v>708</v>
      </c>
      <c r="Q15" s="656"/>
      <c r="R15" s="656"/>
      <c r="S15" s="656"/>
      <c r="T15" s="656"/>
      <c r="U15" s="656"/>
      <c r="V15" s="657"/>
      <c r="W15" s="655" t="s">
        <v>708</v>
      </c>
      <c r="X15" s="656"/>
      <c r="Y15" s="656"/>
      <c r="Z15" s="656"/>
      <c r="AA15" s="656"/>
      <c r="AB15" s="656"/>
      <c r="AC15" s="657"/>
      <c r="AD15" s="655" t="s">
        <v>708</v>
      </c>
      <c r="AE15" s="656"/>
      <c r="AF15" s="656"/>
      <c r="AG15" s="656"/>
      <c r="AH15" s="656"/>
      <c r="AI15" s="656"/>
      <c r="AJ15" s="657"/>
      <c r="AK15" s="655" t="s">
        <v>708</v>
      </c>
      <c r="AL15" s="656"/>
      <c r="AM15" s="656"/>
      <c r="AN15" s="656"/>
      <c r="AO15" s="656"/>
      <c r="AP15" s="656"/>
      <c r="AQ15" s="657"/>
      <c r="AR15" s="655" t="s">
        <v>708</v>
      </c>
      <c r="AS15" s="656"/>
      <c r="AT15" s="656"/>
      <c r="AU15" s="656"/>
      <c r="AV15" s="656"/>
      <c r="AW15" s="656"/>
      <c r="AX15" s="802"/>
    </row>
    <row r="16" spans="1:50" ht="21" customHeight="1">
      <c r="A16" s="612"/>
      <c r="B16" s="613"/>
      <c r="C16" s="613"/>
      <c r="D16" s="613"/>
      <c r="E16" s="613"/>
      <c r="F16" s="614"/>
      <c r="G16" s="724"/>
      <c r="H16" s="725"/>
      <c r="I16" s="710" t="s">
        <v>29</v>
      </c>
      <c r="J16" s="711"/>
      <c r="K16" s="711"/>
      <c r="L16" s="711"/>
      <c r="M16" s="711"/>
      <c r="N16" s="711"/>
      <c r="O16" s="712"/>
      <c r="P16" s="655" t="s">
        <v>708</v>
      </c>
      <c r="Q16" s="656"/>
      <c r="R16" s="656"/>
      <c r="S16" s="656"/>
      <c r="T16" s="656"/>
      <c r="U16" s="656"/>
      <c r="V16" s="657"/>
      <c r="W16" s="655" t="s">
        <v>708</v>
      </c>
      <c r="X16" s="656"/>
      <c r="Y16" s="656"/>
      <c r="Z16" s="656"/>
      <c r="AA16" s="656"/>
      <c r="AB16" s="656"/>
      <c r="AC16" s="657"/>
      <c r="AD16" s="655" t="s">
        <v>708</v>
      </c>
      <c r="AE16" s="656"/>
      <c r="AF16" s="656"/>
      <c r="AG16" s="656"/>
      <c r="AH16" s="656"/>
      <c r="AI16" s="656"/>
      <c r="AJ16" s="657"/>
      <c r="AK16" s="655" t="s">
        <v>708</v>
      </c>
      <c r="AL16" s="656"/>
      <c r="AM16" s="656"/>
      <c r="AN16" s="656"/>
      <c r="AO16" s="656"/>
      <c r="AP16" s="656"/>
      <c r="AQ16" s="657"/>
      <c r="AR16" s="756"/>
      <c r="AS16" s="757"/>
      <c r="AT16" s="757"/>
      <c r="AU16" s="757"/>
      <c r="AV16" s="757"/>
      <c r="AW16" s="757"/>
      <c r="AX16" s="758"/>
    </row>
    <row r="17" spans="1:50" ht="24.75" customHeight="1">
      <c r="A17" s="612"/>
      <c r="B17" s="613"/>
      <c r="C17" s="613"/>
      <c r="D17" s="613"/>
      <c r="E17" s="613"/>
      <c r="F17" s="614"/>
      <c r="G17" s="724"/>
      <c r="H17" s="725"/>
      <c r="I17" s="710" t="s">
        <v>30</v>
      </c>
      <c r="J17" s="761"/>
      <c r="K17" s="761"/>
      <c r="L17" s="761"/>
      <c r="M17" s="761"/>
      <c r="N17" s="761"/>
      <c r="O17" s="762"/>
      <c r="P17" s="655" t="s">
        <v>708</v>
      </c>
      <c r="Q17" s="656"/>
      <c r="R17" s="656"/>
      <c r="S17" s="656"/>
      <c r="T17" s="656"/>
      <c r="U17" s="656"/>
      <c r="V17" s="657"/>
      <c r="W17" s="655" t="s">
        <v>708</v>
      </c>
      <c r="X17" s="656"/>
      <c r="Y17" s="656"/>
      <c r="Z17" s="656"/>
      <c r="AA17" s="656"/>
      <c r="AB17" s="656"/>
      <c r="AC17" s="657"/>
      <c r="AD17" s="655" t="s">
        <v>708</v>
      </c>
      <c r="AE17" s="656"/>
      <c r="AF17" s="656"/>
      <c r="AG17" s="656"/>
      <c r="AH17" s="656"/>
      <c r="AI17" s="656"/>
      <c r="AJ17" s="657"/>
      <c r="AK17" s="655" t="s">
        <v>708</v>
      </c>
      <c r="AL17" s="656"/>
      <c r="AM17" s="656"/>
      <c r="AN17" s="656"/>
      <c r="AO17" s="656"/>
      <c r="AP17" s="656"/>
      <c r="AQ17" s="657"/>
      <c r="AR17" s="916"/>
      <c r="AS17" s="916"/>
      <c r="AT17" s="916"/>
      <c r="AU17" s="916"/>
      <c r="AV17" s="916"/>
      <c r="AW17" s="916"/>
      <c r="AX17" s="917"/>
    </row>
    <row r="18" spans="1:50" ht="24.75" customHeight="1">
      <c r="A18" s="612"/>
      <c r="B18" s="613"/>
      <c r="C18" s="613"/>
      <c r="D18" s="613"/>
      <c r="E18" s="613"/>
      <c r="F18" s="614"/>
      <c r="G18" s="726"/>
      <c r="H18" s="727"/>
      <c r="I18" s="715" t="s">
        <v>31</v>
      </c>
      <c r="J18" s="716"/>
      <c r="K18" s="716"/>
      <c r="L18" s="716"/>
      <c r="M18" s="716"/>
      <c r="N18" s="716"/>
      <c r="O18" s="717"/>
      <c r="P18" s="874">
        <f>SUM(P13:V17)</f>
        <v>169</v>
      </c>
      <c r="Q18" s="875"/>
      <c r="R18" s="875"/>
      <c r="S18" s="875"/>
      <c r="T18" s="875"/>
      <c r="U18" s="875"/>
      <c r="V18" s="876"/>
      <c r="W18" s="874">
        <f>SUM(W13:AC17)</f>
        <v>128</v>
      </c>
      <c r="X18" s="875"/>
      <c r="Y18" s="875"/>
      <c r="Z18" s="875"/>
      <c r="AA18" s="875"/>
      <c r="AB18" s="875"/>
      <c r="AC18" s="876"/>
      <c r="AD18" s="874">
        <f>SUM(AD13:AJ17)</f>
        <v>97</v>
      </c>
      <c r="AE18" s="875"/>
      <c r="AF18" s="875"/>
      <c r="AG18" s="875"/>
      <c r="AH18" s="875"/>
      <c r="AI18" s="875"/>
      <c r="AJ18" s="876"/>
      <c r="AK18" s="874">
        <f>SUM(AK13:AQ17)</f>
        <v>80</v>
      </c>
      <c r="AL18" s="875"/>
      <c r="AM18" s="875"/>
      <c r="AN18" s="875"/>
      <c r="AO18" s="875"/>
      <c r="AP18" s="875"/>
      <c r="AQ18" s="876"/>
      <c r="AR18" s="874">
        <f>SUM(AR13:AX17)</f>
        <v>85</v>
      </c>
      <c r="AS18" s="875"/>
      <c r="AT18" s="875"/>
      <c r="AU18" s="875"/>
      <c r="AV18" s="875"/>
      <c r="AW18" s="875"/>
      <c r="AX18" s="877"/>
    </row>
    <row r="19" spans="1:50" ht="24.75" customHeight="1">
      <c r="A19" s="612"/>
      <c r="B19" s="613"/>
      <c r="C19" s="613"/>
      <c r="D19" s="613"/>
      <c r="E19" s="613"/>
      <c r="F19" s="614"/>
      <c r="G19" s="872" t="s">
        <v>32</v>
      </c>
      <c r="H19" s="873"/>
      <c r="I19" s="873"/>
      <c r="J19" s="873"/>
      <c r="K19" s="873"/>
      <c r="L19" s="873"/>
      <c r="M19" s="873"/>
      <c r="N19" s="873"/>
      <c r="O19" s="873"/>
      <c r="P19" s="655">
        <v>169</v>
      </c>
      <c r="Q19" s="656"/>
      <c r="R19" s="656"/>
      <c r="S19" s="656"/>
      <c r="T19" s="656"/>
      <c r="U19" s="656"/>
      <c r="V19" s="657"/>
      <c r="W19" s="655">
        <v>128</v>
      </c>
      <c r="X19" s="656"/>
      <c r="Y19" s="656"/>
      <c r="Z19" s="656"/>
      <c r="AA19" s="656"/>
      <c r="AB19" s="656"/>
      <c r="AC19" s="657"/>
      <c r="AD19" s="655">
        <v>97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2" t="s">
        <v>33</v>
      </c>
      <c r="H20" s="873"/>
      <c r="I20" s="873"/>
      <c r="J20" s="873"/>
      <c r="K20" s="873"/>
      <c r="L20" s="873"/>
      <c r="M20" s="873"/>
      <c r="N20" s="873"/>
      <c r="O20" s="87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5"/>
      <c r="B21" s="846"/>
      <c r="C21" s="846"/>
      <c r="D21" s="846"/>
      <c r="E21" s="846"/>
      <c r="F21" s="965"/>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1" t="s">
        <v>35</v>
      </c>
      <c r="B22" s="972"/>
      <c r="C22" s="972"/>
      <c r="D22" s="972"/>
      <c r="E22" s="972"/>
      <c r="F22" s="973"/>
      <c r="G22" s="967" t="s">
        <v>36</v>
      </c>
      <c r="H22" s="222"/>
      <c r="I22" s="222"/>
      <c r="J22" s="222"/>
      <c r="K22" s="222"/>
      <c r="L22" s="222"/>
      <c r="M22" s="222"/>
      <c r="N22" s="222"/>
      <c r="O22" s="223"/>
      <c r="P22" s="932" t="s">
        <v>37</v>
      </c>
      <c r="Q22" s="222"/>
      <c r="R22" s="222"/>
      <c r="S22" s="222"/>
      <c r="T22" s="222"/>
      <c r="U22" s="222"/>
      <c r="V22" s="223"/>
      <c r="W22" s="932" t="s">
        <v>38</v>
      </c>
      <c r="X22" s="222"/>
      <c r="Y22" s="222"/>
      <c r="Z22" s="222"/>
      <c r="AA22" s="222"/>
      <c r="AB22" s="222"/>
      <c r="AC22" s="223"/>
      <c r="AD22" s="932" t="s">
        <v>39</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c r="A23" s="974"/>
      <c r="B23" s="975"/>
      <c r="C23" s="975"/>
      <c r="D23" s="975"/>
      <c r="E23" s="975"/>
      <c r="F23" s="976"/>
      <c r="G23" s="968" t="s">
        <v>709</v>
      </c>
      <c r="H23" s="969"/>
      <c r="I23" s="969"/>
      <c r="J23" s="969"/>
      <c r="K23" s="969"/>
      <c r="L23" s="969"/>
      <c r="M23" s="969"/>
      <c r="N23" s="969"/>
      <c r="O23" s="970"/>
      <c r="P23" s="918">
        <v>80</v>
      </c>
      <c r="Q23" s="919"/>
      <c r="R23" s="919"/>
      <c r="S23" s="919"/>
      <c r="T23" s="919"/>
      <c r="U23" s="919"/>
      <c r="V23" s="933"/>
      <c r="W23" s="918">
        <v>85</v>
      </c>
      <c r="X23" s="919"/>
      <c r="Y23" s="919"/>
      <c r="Z23" s="919"/>
      <c r="AA23" s="919"/>
      <c r="AB23" s="919"/>
      <c r="AC23" s="933"/>
      <c r="AD23" s="981" t="s">
        <v>744</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c r="A24" s="974"/>
      <c r="B24" s="975"/>
      <c r="C24" s="975"/>
      <c r="D24" s="975"/>
      <c r="E24" s="975"/>
      <c r="F24" s="976"/>
      <c r="G24" s="934"/>
      <c r="H24" s="935"/>
      <c r="I24" s="935"/>
      <c r="J24" s="935"/>
      <c r="K24" s="935"/>
      <c r="L24" s="935"/>
      <c r="M24" s="935"/>
      <c r="N24" s="935"/>
      <c r="O24" s="936"/>
      <c r="P24" s="655"/>
      <c r="Q24" s="656"/>
      <c r="R24" s="656"/>
      <c r="S24" s="656"/>
      <c r="T24" s="656"/>
      <c r="U24" s="656"/>
      <c r="V24" s="657"/>
      <c r="W24" s="655"/>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c r="A25" s="974"/>
      <c r="B25" s="975"/>
      <c r="C25" s="975"/>
      <c r="D25" s="975"/>
      <c r="E25" s="975"/>
      <c r="F25" s="976"/>
      <c r="G25" s="934"/>
      <c r="H25" s="935"/>
      <c r="I25" s="935"/>
      <c r="J25" s="935"/>
      <c r="K25" s="935"/>
      <c r="L25" s="935"/>
      <c r="M25" s="935"/>
      <c r="N25" s="935"/>
      <c r="O25" s="936"/>
      <c r="P25" s="655"/>
      <c r="Q25" s="656"/>
      <c r="R25" s="656"/>
      <c r="S25" s="656"/>
      <c r="T25" s="656"/>
      <c r="U25" s="656"/>
      <c r="V25" s="657"/>
      <c r="W25" s="655"/>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c r="A26" s="974"/>
      <c r="B26" s="975"/>
      <c r="C26" s="975"/>
      <c r="D26" s="975"/>
      <c r="E26" s="975"/>
      <c r="F26" s="976"/>
      <c r="G26" s="934"/>
      <c r="H26" s="935"/>
      <c r="I26" s="935"/>
      <c r="J26" s="935"/>
      <c r="K26" s="935"/>
      <c r="L26" s="935"/>
      <c r="M26" s="935"/>
      <c r="N26" s="935"/>
      <c r="O26" s="936"/>
      <c r="P26" s="655"/>
      <c r="Q26" s="656"/>
      <c r="R26" s="656"/>
      <c r="S26" s="656"/>
      <c r="T26" s="656"/>
      <c r="U26" s="656"/>
      <c r="V26" s="657"/>
      <c r="W26" s="655"/>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c r="A27" s="974"/>
      <c r="B27" s="975"/>
      <c r="C27" s="975"/>
      <c r="D27" s="975"/>
      <c r="E27" s="975"/>
      <c r="F27" s="976"/>
      <c r="G27" s="934"/>
      <c r="H27" s="935"/>
      <c r="I27" s="935"/>
      <c r="J27" s="935"/>
      <c r="K27" s="935"/>
      <c r="L27" s="935"/>
      <c r="M27" s="935"/>
      <c r="N27" s="935"/>
      <c r="O27" s="936"/>
      <c r="P27" s="655"/>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c r="A28" s="974"/>
      <c r="B28" s="975"/>
      <c r="C28" s="975"/>
      <c r="D28" s="975"/>
      <c r="E28" s="975"/>
      <c r="F28" s="976"/>
      <c r="G28" s="937" t="s">
        <v>40</v>
      </c>
      <c r="H28" s="938"/>
      <c r="I28" s="938"/>
      <c r="J28" s="938"/>
      <c r="K28" s="938"/>
      <c r="L28" s="938"/>
      <c r="M28" s="938"/>
      <c r="N28" s="938"/>
      <c r="O28" s="939"/>
      <c r="P28" s="874">
        <f>P29-SUM(P23:P27)</f>
        <v>0</v>
      </c>
      <c r="Q28" s="875"/>
      <c r="R28" s="875"/>
      <c r="S28" s="875"/>
      <c r="T28" s="875"/>
      <c r="U28" s="875"/>
      <c r="V28" s="876"/>
      <c r="W28" s="874">
        <f>W29-SUM(W23:W27)</f>
        <v>0</v>
      </c>
      <c r="X28" s="875"/>
      <c r="Y28" s="875"/>
      <c r="Z28" s="875"/>
      <c r="AA28" s="875"/>
      <c r="AB28" s="875"/>
      <c r="AC28" s="87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40" t="s">
        <v>31</v>
      </c>
      <c r="H29" s="941"/>
      <c r="I29" s="941"/>
      <c r="J29" s="941"/>
      <c r="K29" s="941"/>
      <c r="L29" s="941"/>
      <c r="M29" s="941"/>
      <c r="N29" s="941"/>
      <c r="O29" s="942"/>
      <c r="P29" s="655">
        <f>AK13</f>
        <v>80</v>
      </c>
      <c r="Q29" s="656"/>
      <c r="R29" s="656"/>
      <c r="S29" s="656"/>
      <c r="T29" s="656"/>
      <c r="U29" s="656"/>
      <c r="V29" s="657"/>
      <c r="W29" s="950">
        <f>AR13</f>
        <v>85</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hidden="1" customHeight="1">
      <c r="A30" s="857" t="s">
        <v>41</v>
      </c>
      <c r="B30" s="858"/>
      <c r="C30" s="858"/>
      <c r="D30" s="858"/>
      <c r="E30" s="858"/>
      <c r="F30" s="859"/>
      <c r="G30" s="772" t="s">
        <v>42</v>
      </c>
      <c r="H30" s="773"/>
      <c r="I30" s="773"/>
      <c r="J30" s="773"/>
      <c r="K30" s="773"/>
      <c r="L30" s="773"/>
      <c r="M30" s="773"/>
      <c r="N30" s="773"/>
      <c r="O30" s="774"/>
      <c r="P30" s="853" t="s">
        <v>43</v>
      </c>
      <c r="Q30" s="773"/>
      <c r="R30" s="773"/>
      <c r="S30" s="773"/>
      <c r="T30" s="773"/>
      <c r="U30" s="773"/>
      <c r="V30" s="773"/>
      <c r="W30" s="773"/>
      <c r="X30" s="774"/>
      <c r="Y30" s="850"/>
      <c r="Z30" s="851"/>
      <c r="AA30" s="852"/>
      <c r="AB30" s="854" t="s">
        <v>44</v>
      </c>
      <c r="AC30" s="855"/>
      <c r="AD30" s="856"/>
      <c r="AE30" s="854" t="s">
        <v>20</v>
      </c>
      <c r="AF30" s="855"/>
      <c r="AG30" s="855"/>
      <c r="AH30" s="856"/>
      <c r="AI30" s="913" t="s">
        <v>21</v>
      </c>
      <c r="AJ30" s="913"/>
      <c r="AK30" s="913"/>
      <c r="AL30" s="854"/>
      <c r="AM30" s="913" t="s">
        <v>45</v>
      </c>
      <c r="AN30" s="913"/>
      <c r="AO30" s="913"/>
      <c r="AP30" s="854"/>
      <c r="AQ30" s="766" t="s">
        <v>46</v>
      </c>
      <c r="AR30" s="767"/>
      <c r="AS30" s="767"/>
      <c r="AT30" s="768"/>
      <c r="AU30" s="773" t="s">
        <v>47</v>
      </c>
      <c r="AV30" s="773"/>
      <c r="AW30" s="773"/>
      <c r="AX30" s="915"/>
    </row>
    <row r="31" spans="1:50" ht="18.75" hidden="1"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c r="AR31" s="201"/>
      <c r="AS31" s="136" t="s">
        <v>48</v>
      </c>
      <c r="AT31" s="137"/>
      <c r="AU31" s="200"/>
      <c r="AV31" s="200"/>
      <c r="AW31" s="392" t="s">
        <v>49</v>
      </c>
      <c r="AX31" s="393"/>
    </row>
    <row r="32" spans="1:50" ht="23.25" hidden="1" customHeight="1">
      <c r="A32" s="397"/>
      <c r="B32" s="395"/>
      <c r="C32" s="395"/>
      <c r="D32" s="395"/>
      <c r="E32" s="395"/>
      <c r="F32" s="396"/>
      <c r="G32" s="563"/>
      <c r="H32" s="564"/>
      <c r="I32" s="564"/>
      <c r="J32" s="564"/>
      <c r="K32" s="564"/>
      <c r="L32" s="564"/>
      <c r="M32" s="564"/>
      <c r="N32" s="564"/>
      <c r="O32" s="565"/>
      <c r="P32" s="108"/>
      <c r="Q32" s="108"/>
      <c r="R32" s="108"/>
      <c r="S32" s="108"/>
      <c r="T32" s="108"/>
      <c r="U32" s="108"/>
      <c r="V32" s="108"/>
      <c r="W32" s="108"/>
      <c r="X32" s="109"/>
      <c r="Y32" s="470" t="s">
        <v>50</v>
      </c>
      <c r="Z32" s="530"/>
      <c r="AA32" s="531"/>
      <c r="AB32" s="460"/>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hidden="1"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c r="AC33" s="522"/>
      <c r="AD33" s="522"/>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hidden="1"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hidden="1"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9" t="s">
        <v>41</v>
      </c>
      <c r="B37" s="770"/>
      <c r="C37" s="770"/>
      <c r="D37" s="770"/>
      <c r="E37" s="770"/>
      <c r="F37" s="771"/>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8"/>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9" t="s">
        <v>41</v>
      </c>
      <c r="B44" s="770"/>
      <c r="C44" s="770"/>
      <c r="D44" s="770"/>
      <c r="E44" s="770"/>
      <c r="F44" s="771"/>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8"/>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3" t="s">
        <v>47</v>
      </c>
      <c r="AV51" s="923"/>
      <c r="AW51" s="923"/>
      <c r="AX51" s="924"/>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3" t="s">
        <v>47</v>
      </c>
      <c r="AV58" s="923"/>
      <c r="AW58" s="923"/>
      <c r="AX58" s="924"/>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6"/>
      <c r="AY79">
        <f>COUNTIF($AR$79,"☑")</f>
        <v>0</v>
      </c>
    </row>
    <row r="80" spans="1:51" ht="18.75" customHeight="1">
      <c r="A80" s="860"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c r="A82" s="861"/>
      <c r="B82" s="526"/>
      <c r="C82" s="424"/>
      <c r="D82" s="424"/>
      <c r="E82" s="424"/>
      <c r="F82" s="425"/>
      <c r="G82" s="674" t="s">
        <v>710</v>
      </c>
      <c r="H82" s="674"/>
      <c r="I82" s="674"/>
      <c r="J82" s="674"/>
      <c r="K82" s="674"/>
      <c r="L82" s="674"/>
      <c r="M82" s="674"/>
      <c r="N82" s="674"/>
      <c r="O82" s="674"/>
      <c r="P82" s="674"/>
      <c r="Q82" s="674"/>
      <c r="R82" s="674"/>
      <c r="S82" s="674"/>
      <c r="T82" s="674"/>
      <c r="U82" s="674"/>
      <c r="V82" s="674"/>
      <c r="W82" s="674"/>
      <c r="X82" s="674"/>
      <c r="Y82" s="674"/>
      <c r="Z82" s="674"/>
      <c r="AA82" s="675"/>
      <c r="AB82" s="880" t="s">
        <v>711</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c r="AY82">
        <f t="shared" ref="AY82:AY89" si="10">$AY$80</f>
        <v>1</v>
      </c>
    </row>
    <row r="83" spans="1:60" ht="22.5" customHeight="1">
      <c r="A83" s="861"/>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c r="AY83">
        <f t="shared" si="10"/>
        <v>1</v>
      </c>
    </row>
    <row r="84" spans="1:60" ht="19.5" customHeight="1">
      <c r="A84" s="861"/>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5"/>
      <c r="AY84">
        <f t="shared" si="10"/>
        <v>1</v>
      </c>
    </row>
    <row r="85" spans="1:60" ht="18.75" customHeight="1">
      <c r="A85" s="861"/>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1</v>
      </c>
      <c r="AZ85" s="10"/>
      <c r="BA85" s="10"/>
      <c r="BB85" s="10"/>
      <c r="BC85" s="10"/>
    </row>
    <row r="86" spans="1:60" ht="18.75" customHeight="1">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708</v>
      </c>
      <c r="AR86" s="200"/>
      <c r="AS86" s="136" t="s">
        <v>48</v>
      </c>
      <c r="AT86" s="137"/>
      <c r="AU86" s="200" t="s">
        <v>708</v>
      </c>
      <c r="AV86" s="200"/>
      <c r="AW86" s="392" t="s">
        <v>49</v>
      </c>
      <c r="AX86" s="393"/>
      <c r="AY86">
        <f t="shared" si="10"/>
        <v>1</v>
      </c>
      <c r="AZ86" s="10"/>
      <c r="BA86" s="10"/>
      <c r="BB86" s="10"/>
      <c r="BC86" s="10"/>
      <c r="BD86" s="10"/>
      <c r="BE86" s="10"/>
      <c r="BF86" s="10"/>
      <c r="BG86" s="10"/>
      <c r="BH86" s="10"/>
    </row>
    <row r="87" spans="1:60" ht="23.25" customHeight="1">
      <c r="A87" s="861"/>
      <c r="B87" s="424"/>
      <c r="C87" s="424"/>
      <c r="D87" s="424"/>
      <c r="E87" s="424"/>
      <c r="F87" s="425"/>
      <c r="G87" s="107" t="s">
        <v>712</v>
      </c>
      <c r="H87" s="108"/>
      <c r="I87" s="108"/>
      <c r="J87" s="108"/>
      <c r="K87" s="108"/>
      <c r="L87" s="108"/>
      <c r="M87" s="108"/>
      <c r="N87" s="108"/>
      <c r="O87" s="109"/>
      <c r="P87" s="108" t="s">
        <v>713</v>
      </c>
      <c r="Q87" s="513"/>
      <c r="R87" s="513"/>
      <c r="S87" s="513"/>
      <c r="T87" s="513"/>
      <c r="U87" s="513"/>
      <c r="V87" s="513"/>
      <c r="W87" s="513"/>
      <c r="X87" s="514"/>
      <c r="Y87" s="560" t="s">
        <v>74</v>
      </c>
      <c r="Z87" s="561"/>
      <c r="AA87" s="562"/>
      <c r="AB87" s="460" t="s">
        <v>719</v>
      </c>
      <c r="AC87" s="460"/>
      <c r="AD87" s="460"/>
      <c r="AE87" s="218">
        <v>5</v>
      </c>
      <c r="AF87" s="219"/>
      <c r="AG87" s="219"/>
      <c r="AH87" s="219"/>
      <c r="AI87" s="218">
        <v>5</v>
      </c>
      <c r="AJ87" s="219"/>
      <c r="AK87" s="219"/>
      <c r="AL87" s="219"/>
      <c r="AM87" s="218">
        <v>5</v>
      </c>
      <c r="AN87" s="219"/>
      <c r="AO87" s="219"/>
      <c r="AP87" s="219"/>
      <c r="AQ87" s="336" t="s">
        <v>708</v>
      </c>
      <c r="AR87" s="208"/>
      <c r="AS87" s="208"/>
      <c r="AT87" s="337"/>
      <c r="AU87" s="219" t="s">
        <v>708</v>
      </c>
      <c r="AV87" s="219"/>
      <c r="AW87" s="219"/>
      <c r="AX87" s="221"/>
      <c r="AY87">
        <f t="shared" si="10"/>
        <v>1</v>
      </c>
    </row>
    <row r="88" spans="1:60" ht="23.25" customHeight="1">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t="s">
        <v>719</v>
      </c>
      <c r="AC88" s="522"/>
      <c r="AD88" s="522"/>
      <c r="AE88" s="218">
        <v>5</v>
      </c>
      <c r="AF88" s="219"/>
      <c r="AG88" s="219"/>
      <c r="AH88" s="219"/>
      <c r="AI88" s="218">
        <v>5</v>
      </c>
      <c r="AJ88" s="219"/>
      <c r="AK88" s="219"/>
      <c r="AL88" s="219"/>
      <c r="AM88" s="218">
        <v>5</v>
      </c>
      <c r="AN88" s="219"/>
      <c r="AO88" s="219"/>
      <c r="AP88" s="219"/>
      <c r="AQ88" s="336" t="s">
        <v>708</v>
      </c>
      <c r="AR88" s="208"/>
      <c r="AS88" s="208"/>
      <c r="AT88" s="337"/>
      <c r="AU88" s="219" t="s">
        <v>708</v>
      </c>
      <c r="AV88" s="219"/>
      <c r="AW88" s="219"/>
      <c r="AX88" s="221"/>
      <c r="AY88">
        <f t="shared" si="10"/>
        <v>1</v>
      </c>
      <c r="AZ88" s="10"/>
      <c r="BA88" s="10"/>
      <c r="BB88" s="10"/>
      <c r="BC88" s="10"/>
    </row>
    <row r="89" spans="1:60" ht="23.25" customHeight="1">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18">
        <v>100</v>
      </c>
      <c r="AF89" s="219"/>
      <c r="AG89" s="219"/>
      <c r="AH89" s="219"/>
      <c r="AI89" s="218">
        <v>100</v>
      </c>
      <c r="AJ89" s="219"/>
      <c r="AK89" s="219"/>
      <c r="AL89" s="219"/>
      <c r="AM89" s="225">
        <v>100</v>
      </c>
      <c r="AN89" s="226"/>
      <c r="AO89" s="226"/>
      <c r="AP89" s="226"/>
      <c r="AQ89" s="336" t="s">
        <v>708</v>
      </c>
      <c r="AR89" s="208"/>
      <c r="AS89" s="208"/>
      <c r="AT89" s="337"/>
      <c r="AU89" s="219" t="s">
        <v>708</v>
      </c>
      <c r="AV89" s="219"/>
      <c r="AW89" s="219"/>
      <c r="AX89" s="221"/>
      <c r="AY89">
        <f t="shared" si="10"/>
        <v>1</v>
      </c>
      <c r="AZ89" s="10"/>
      <c r="BA89" s="10"/>
      <c r="BB89" s="10"/>
      <c r="BC89" s="10"/>
      <c r="BD89" s="10"/>
      <c r="BE89" s="10"/>
      <c r="BF89" s="10"/>
      <c r="BG89" s="10"/>
      <c r="BH89" s="10"/>
    </row>
    <row r="90" spans="1:60" ht="18.75" customHeight="1">
      <c r="A90" s="861"/>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1</v>
      </c>
    </row>
    <row r="91" spans="1:60" ht="18.75" customHeight="1">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t="s">
        <v>708</v>
      </c>
      <c r="AR91" s="200"/>
      <c r="AS91" s="136" t="s">
        <v>48</v>
      </c>
      <c r="AT91" s="137"/>
      <c r="AU91" s="200" t="s">
        <v>708</v>
      </c>
      <c r="AV91" s="200"/>
      <c r="AW91" s="392" t="s">
        <v>49</v>
      </c>
      <c r="AX91" s="393"/>
      <c r="AY91">
        <f>$AY$90</f>
        <v>1</v>
      </c>
      <c r="AZ91" s="10"/>
      <c r="BA91" s="10"/>
      <c r="BB91" s="10"/>
      <c r="BC91" s="10"/>
    </row>
    <row r="92" spans="1:60" ht="23.25" customHeight="1">
      <c r="A92" s="861"/>
      <c r="B92" s="424"/>
      <c r="C92" s="424"/>
      <c r="D92" s="424"/>
      <c r="E92" s="424"/>
      <c r="F92" s="425"/>
      <c r="G92" s="107" t="s">
        <v>714</v>
      </c>
      <c r="H92" s="108"/>
      <c r="I92" s="108"/>
      <c r="J92" s="108"/>
      <c r="K92" s="108"/>
      <c r="L92" s="108"/>
      <c r="M92" s="108"/>
      <c r="N92" s="108"/>
      <c r="O92" s="109"/>
      <c r="P92" s="108" t="s">
        <v>715</v>
      </c>
      <c r="Q92" s="513"/>
      <c r="R92" s="513"/>
      <c r="S92" s="513"/>
      <c r="T92" s="513"/>
      <c r="U92" s="513"/>
      <c r="V92" s="513"/>
      <c r="W92" s="513"/>
      <c r="X92" s="514"/>
      <c r="Y92" s="560" t="s">
        <v>74</v>
      </c>
      <c r="Z92" s="561"/>
      <c r="AA92" s="562"/>
      <c r="AB92" s="460" t="s">
        <v>720</v>
      </c>
      <c r="AC92" s="460"/>
      <c r="AD92" s="460"/>
      <c r="AE92" s="218">
        <v>1</v>
      </c>
      <c r="AF92" s="219"/>
      <c r="AG92" s="219"/>
      <c r="AH92" s="219"/>
      <c r="AI92" s="218">
        <v>1</v>
      </c>
      <c r="AJ92" s="219"/>
      <c r="AK92" s="219"/>
      <c r="AL92" s="219"/>
      <c r="AM92" s="336">
        <v>1</v>
      </c>
      <c r="AN92" s="208"/>
      <c r="AO92" s="208"/>
      <c r="AP92" s="337"/>
      <c r="AQ92" s="336" t="s">
        <v>708</v>
      </c>
      <c r="AR92" s="208"/>
      <c r="AS92" s="208"/>
      <c r="AT92" s="337"/>
      <c r="AU92" s="219" t="s">
        <v>708</v>
      </c>
      <c r="AV92" s="219"/>
      <c r="AW92" s="219"/>
      <c r="AX92" s="221"/>
      <c r="AY92">
        <f t="shared" ref="AY92:AY94" si="11">$AY$90</f>
        <v>1</v>
      </c>
      <c r="AZ92" s="10"/>
      <c r="BA92" s="10"/>
      <c r="BB92" s="10"/>
      <c r="BC92" s="10"/>
      <c r="BD92" s="10"/>
      <c r="BE92" s="10"/>
      <c r="BF92" s="10"/>
      <c r="BG92" s="10"/>
      <c r="BH92" s="10"/>
    </row>
    <row r="93" spans="1:60" ht="23.25" customHeight="1">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t="s">
        <v>720</v>
      </c>
      <c r="AC93" s="522"/>
      <c r="AD93" s="522"/>
      <c r="AE93" s="218">
        <v>1</v>
      </c>
      <c r="AF93" s="219"/>
      <c r="AG93" s="219"/>
      <c r="AH93" s="219"/>
      <c r="AI93" s="218">
        <v>1</v>
      </c>
      <c r="AJ93" s="219"/>
      <c r="AK93" s="219"/>
      <c r="AL93" s="219"/>
      <c r="AM93" s="336">
        <v>1</v>
      </c>
      <c r="AN93" s="208"/>
      <c r="AO93" s="208"/>
      <c r="AP93" s="337"/>
      <c r="AQ93" s="336" t="s">
        <v>708</v>
      </c>
      <c r="AR93" s="208"/>
      <c r="AS93" s="208"/>
      <c r="AT93" s="337"/>
      <c r="AU93" s="219" t="s">
        <v>708</v>
      </c>
      <c r="AV93" s="219"/>
      <c r="AW93" s="219"/>
      <c r="AX93" s="221"/>
      <c r="AY93">
        <f t="shared" si="11"/>
        <v>1</v>
      </c>
    </row>
    <row r="94" spans="1:60" ht="23.25" customHeight="1" thickBot="1">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18">
        <v>100</v>
      </c>
      <c r="AF94" s="219"/>
      <c r="AG94" s="219"/>
      <c r="AH94" s="219"/>
      <c r="AI94" s="218">
        <v>100</v>
      </c>
      <c r="AJ94" s="219"/>
      <c r="AK94" s="219"/>
      <c r="AL94" s="219"/>
      <c r="AM94" s="336">
        <v>100</v>
      </c>
      <c r="AN94" s="208"/>
      <c r="AO94" s="208"/>
      <c r="AP94" s="337"/>
      <c r="AQ94" s="336" t="s">
        <v>708</v>
      </c>
      <c r="AR94" s="208"/>
      <c r="AS94" s="208"/>
      <c r="AT94" s="337"/>
      <c r="AU94" s="219" t="s">
        <v>708</v>
      </c>
      <c r="AV94" s="219"/>
      <c r="AW94" s="219"/>
      <c r="AX94" s="221"/>
      <c r="AY94">
        <f t="shared" si="11"/>
        <v>1</v>
      </c>
      <c r="AZ94" s="10"/>
      <c r="BA94" s="10"/>
      <c r="BB94" s="10"/>
      <c r="BC94" s="10"/>
    </row>
    <row r="95" spans="1:60" ht="18.75" hidden="1" customHeight="1">
      <c r="A95" s="861"/>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52</v>
      </c>
      <c r="Z99" s="892"/>
      <c r="AA99" s="893"/>
      <c r="AB99" s="888" t="s">
        <v>53</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716</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719</v>
      </c>
      <c r="AC101" s="460"/>
      <c r="AD101" s="460"/>
      <c r="AE101" s="336">
        <v>5</v>
      </c>
      <c r="AF101" s="208"/>
      <c r="AG101" s="208"/>
      <c r="AH101" s="337"/>
      <c r="AI101" s="218">
        <v>5</v>
      </c>
      <c r="AJ101" s="219"/>
      <c r="AK101" s="219"/>
      <c r="AL101" s="220"/>
      <c r="AM101" s="282">
        <v>5</v>
      </c>
      <c r="AN101" s="282"/>
      <c r="AO101" s="282"/>
      <c r="AP101" s="282"/>
      <c r="AQ101" s="282" t="s">
        <v>708</v>
      </c>
      <c r="AR101" s="282"/>
      <c r="AS101" s="282"/>
      <c r="AT101" s="282"/>
      <c r="AU101" s="218" t="s">
        <v>708</v>
      </c>
      <c r="AV101" s="219"/>
      <c r="AW101" s="219"/>
      <c r="AX101" s="221"/>
    </row>
    <row r="102" spans="1:60" ht="23.25" customHeight="1" thickBo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719</v>
      </c>
      <c r="AC102" s="460"/>
      <c r="AD102" s="460"/>
      <c r="AE102" s="336">
        <v>5</v>
      </c>
      <c r="AF102" s="208"/>
      <c r="AG102" s="208"/>
      <c r="AH102" s="337"/>
      <c r="AI102" s="282">
        <v>5</v>
      </c>
      <c r="AJ102" s="282"/>
      <c r="AK102" s="282"/>
      <c r="AL102" s="282"/>
      <c r="AM102" s="282">
        <v>5</v>
      </c>
      <c r="AN102" s="282"/>
      <c r="AO102" s="282"/>
      <c r="AP102" s="282"/>
      <c r="AQ102" s="282">
        <v>2</v>
      </c>
      <c r="AR102" s="282"/>
      <c r="AS102" s="282"/>
      <c r="AT102" s="282"/>
      <c r="AU102" s="225" t="s">
        <v>708</v>
      </c>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hidden="1"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hidden="1" customHeight="1">
      <c r="A116" s="435"/>
      <c r="B116" s="436"/>
      <c r="C116" s="436"/>
      <c r="D116" s="436"/>
      <c r="E116" s="436"/>
      <c r="F116" s="437"/>
      <c r="G116" s="387" t="s">
        <v>84</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8"/>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70.5" customHeight="1">
      <c r="A130" s="189" t="s">
        <v>88</v>
      </c>
      <c r="B130" s="186"/>
      <c r="C130" s="185" t="s">
        <v>89</v>
      </c>
      <c r="D130" s="186"/>
      <c r="E130" s="170" t="s">
        <v>90</v>
      </c>
      <c r="F130" s="171"/>
      <c r="G130" s="172" t="s">
        <v>717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thickBot="1">
      <c r="A131" s="190"/>
      <c r="B131" s="187"/>
      <c r="C131" s="181"/>
      <c r="D131" s="187"/>
      <c r="E131" s="175" t="s">
        <v>91</v>
      </c>
      <c r="F131" s="176"/>
      <c r="G131" s="113" t="s">
        <v>718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2.75" hidden="1" customHeight="1">
      <c r="A188" s="190"/>
      <c r="B188" s="187"/>
      <c r="C188" s="181"/>
      <c r="D188" s="187"/>
      <c r="E188" s="128" t="s">
        <v>721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2.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30"/>
      <c r="E430" s="175" t="s">
        <v>103</v>
      </c>
      <c r="F430" s="894"/>
      <c r="G430" s="895" t="s">
        <v>104</v>
      </c>
      <c r="H430" s="126"/>
      <c r="I430" s="126"/>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5" t="s">
        <v>104</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5" t="s">
        <v>104</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5" t="s">
        <v>104</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5" t="s">
        <v>104</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5" t="s">
        <v>115</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0" t="s">
        <v>118</v>
      </c>
      <c r="AH701" s="376"/>
      <c r="AI701" s="376"/>
      <c r="AJ701" s="376"/>
      <c r="AK701" s="376"/>
      <c r="AL701" s="376"/>
      <c r="AM701" s="376"/>
      <c r="AN701" s="376"/>
      <c r="AO701" s="376"/>
      <c r="AP701" s="376"/>
      <c r="AQ701" s="376"/>
      <c r="AR701" s="376"/>
      <c r="AS701" s="376"/>
      <c r="AT701" s="376"/>
      <c r="AU701" s="376"/>
      <c r="AV701" s="376"/>
      <c r="AW701" s="376"/>
      <c r="AX701" s="821"/>
    </row>
    <row r="702" spans="1:51" ht="68.25" customHeight="1">
      <c r="A702" s="866" t="s">
        <v>119</v>
      </c>
      <c r="B702" s="867"/>
      <c r="C702" s="707" t="s">
        <v>120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706</v>
      </c>
      <c r="AE702" s="342"/>
      <c r="AF702" s="342"/>
      <c r="AG702" s="379" t="s">
        <v>722</v>
      </c>
      <c r="AH702" s="380"/>
      <c r="AI702" s="380"/>
      <c r="AJ702" s="380"/>
      <c r="AK702" s="380"/>
      <c r="AL702" s="380"/>
      <c r="AM702" s="380"/>
      <c r="AN702" s="380"/>
      <c r="AO702" s="380"/>
      <c r="AP702" s="380"/>
      <c r="AQ702" s="380"/>
      <c r="AR702" s="380"/>
      <c r="AS702" s="380"/>
      <c r="AT702" s="380"/>
      <c r="AU702" s="380"/>
      <c r="AV702" s="380"/>
      <c r="AW702" s="380"/>
      <c r="AX702" s="381"/>
    </row>
    <row r="703" spans="1:51" ht="68.25" customHeight="1">
      <c r="A703" s="868"/>
      <c r="B703" s="869"/>
      <c r="C703" s="812" t="s">
        <v>121</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706</v>
      </c>
      <c r="AE703" s="323"/>
      <c r="AF703" s="323"/>
      <c r="AG703" s="104" t="s">
        <v>723</v>
      </c>
      <c r="AH703" s="105"/>
      <c r="AI703" s="105"/>
      <c r="AJ703" s="105"/>
      <c r="AK703" s="105"/>
      <c r="AL703" s="105"/>
      <c r="AM703" s="105"/>
      <c r="AN703" s="105"/>
      <c r="AO703" s="105"/>
      <c r="AP703" s="105"/>
      <c r="AQ703" s="105"/>
      <c r="AR703" s="105"/>
      <c r="AS703" s="105"/>
      <c r="AT703" s="105"/>
      <c r="AU703" s="105"/>
      <c r="AV703" s="105"/>
      <c r="AW703" s="105"/>
      <c r="AX703" s="106"/>
    </row>
    <row r="704" spans="1:51" ht="68.25" customHeight="1">
      <c r="A704" s="870"/>
      <c r="B704" s="871"/>
      <c r="C704" s="814" t="s">
        <v>122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706</v>
      </c>
      <c r="AE704" s="782"/>
      <c r="AF704" s="782"/>
      <c r="AG704" s="168" t="s">
        <v>724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7" t="s">
        <v>124</v>
      </c>
      <c r="D705" s="81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9"/>
      <c r="AD705" s="713" t="s">
        <v>725</v>
      </c>
      <c r="AE705" s="714"/>
      <c r="AF705" s="714"/>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3"/>
      <c r="D706" s="794"/>
      <c r="E706" s="729" t="s">
        <v>125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726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5"/>
      <c r="D707" s="796"/>
      <c r="E707" s="732" t="s">
        <v>126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726</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9" t="s">
        <v>127</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2" t="s">
        <v>725</v>
      </c>
      <c r="AE708" s="603"/>
      <c r="AF708" s="603"/>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725</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706</v>
      </c>
      <c r="AE710" s="323"/>
      <c r="AF710" s="323"/>
      <c r="AG710" s="104" t="s">
        <v>739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706</v>
      </c>
      <c r="AE711" s="323"/>
      <c r="AF711" s="323"/>
      <c r="AG711" s="104" t="s">
        <v>727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725</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40"/>
      <c r="B713" s="642"/>
      <c r="C713" s="946" t="s">
        <v>132</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725</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30"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3" t="s">
        <v>706</v>
      </c>
      <c r="AE714" s="804"/>
      <c r="AF714" s="805"/>
      <c r="AG714" s="735" t="s">
        <v>728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8" t="s">
        <v>134</v>
      </c>
      <c r="B715" s="783"/>
      <c r="C715" s="784" t="s">
        <v>135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706</v>
      </c>
      <c r="AE715" s="603"/>
      <c r="AF715" s="654"/>
      <c r="AG715" s="741" t="s">
        <v>740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706</v>
      </c>
      <c r="AE716" s="625"/>
      <c r="AF716" s="625"/>
      <c r="AG716" s="104" t="s">
        <v>741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706</v>
      </c>
      <c r="AE717" s="323"/>
      <c r="AF717" s="323"/>
      <c r="AG717" s="104" t="s">
        <v>742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706</v>
      </c>
      <c r="AE718" s="323"/>
      <c r="AF718" s="323"/>
      <c r="AG718" s="130" t="s">
        <v>743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5" t="s">
        <v>139</v>
      </c>
      <c r="B719" s="776"/>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725</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77"/>
      <c r="B720" s="778"/>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8"/>
      <c r="C726" s="811" t="s">
        <v>145</v>
      </c>
      <c r="D726" s="833"/>
      <c r="E726" s="833"/>
      <c r="F726" s="834"/>
      <c r="G726" s="576" t="s">
        <v>729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9"/>
      <c r="B727" s="800"/>
      <c r="C727" s="747" t="s">
        <v>146</v>
      </c>
      <c r="D727" s="748"/>
      <c r="E727" s="748"/>
      <c r="F727" s="749"/>
      <c r="G727" s="574" t="s">
        <v>730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4" t="s">
        <v>147</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c r="A729" s="632" t="s">
        <v>746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8" t="s">
        <v>148</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c r="A731" s="671" t="s">
        <v>277</v>
      </c>
      <c r="B731" s="672"/>
      <c r="C731" s="672"/>
      <c r="D731" s="672"/>
      <c r="E731" s="673"/>
      <c r="F731" s="728" t="s">
        <v>745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8" t="s">
        <v>149</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c r="A733" s="671" t="s">
        <v>277</v>
      </c>
      <c r="B733" s="672"/>
      <c r="C733" s="672"/>
      <c r="D733" s="672"/>
      <c r="E733" s="673"/>
      <c r="F733" s="635" t="s">
        <v>747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50" t="s">
        <v>150</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9" t="s">
        <v>152</v>
      </c>
      <c r="B737" s="211"/>
      <c r="C737" s="211"/>
      <c r="D737" s="212"/>
      <c r="E737" s="953" t="s">
        <v>731</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c r="A738" s="361" t="s">
        <v>153</v>
      </c>
      <c r="B738" s="361"/>
      <c r="C738" s="361"/>
      <c r="D738" s="361"/>
      <c r="E738" s="953" t="s">
        <v>731</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c r="A739" s="361" t="s">
        <v>154</v>
      </c>
      <c r="B739" s="361"/>
      <c r="C739" s="361"/>
      <c r="D739" s="361"/>
      <c r="E739" s="953" t="s">
        <v>731</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c r="A740" s="361" t="s">
        <v>155</v>
      </c>
      <c r="B740" s="361"/>
      <c r="C740" s="361"/>
      <c r="D740" s="361"/>
      <c r="E740" s="953" t="s">
        <v>731</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c r="A741" s="361" t="s">
        <v>156</v>
      </c>
      <c r="B741" s="361"/>
      <c r="C741" s="361"/>
      <c r="D741" s="361"/>
      <c r="E741" s="953" t="s">
        <v>731</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c r="A742" s="361" t="s">
        <v>157</v>
      </c>
      <c r="B742" s="361"/>
      <c r="C742" s="361"/>
      <c r="D742" s="361"/>
      <c r="E742" s="953" t="s">
        <v>731</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c r="A743" s="361" t="s">
        <v>158</v>
      </c>
      <c r="B743" s="361"/>
      <c r="C743" s="361"/>
      <c r="D743" s="361"/>
      <c r="E743" s="953" t="s">
        <v>731</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c r="A744" s="361" t="s">
        <v>159</v>
      </c>
      <c r="B744" s="361"/>
      <c r="C744" s="361"/>
      <c r="D744" s="361"/>
      <c r="E744" s="953" t="s">
        <v>732</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c r="A745" s="361" t="s">
        <v>20</v>
      </c>
      <c r="B745" s="361"/>
      <c r="C745" s="361"/>
      <c r="D745" s="361"/>
      <c r="E745" s="990" t="s">
        <v>733</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c r="A746" s="361" t="s">
        <v>160</v>
      </c>
      <c r="B746" s="361"/>
      <c r="C746" s="361"/>
      <c r="D746" s="361"/>
      <c r="E746" s="959" t="s">
        <v>701</v>
      </c>
      <c r="F746" s="957"/>
      <c r="G746" s="957"/>
      <c r="H746" s="100" t="str">
        <f>IF(E746="","","-")</f>
        <v>-</v>
      </c>
      <c r="I746" s="957"/>
      <c r="J746" s="957"/>
      <c r="K746" s="100" t="str">
        <f>IF(I746="","","-")</f>
        <v/>
      </c>
      <c r="L746" s="958">
        <v>363</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c r="A747" s="361" t="s">
        <v>45</v>
      </c>
      <c r="B747" s="361"/>
      <c r="C747" s="361"/>
      <c r="D747" s="361"/>
      <c r="E747" s="959" t="s">
        <v>701</v>
      </c>
      <c r="F747" s="957"/>
      <c r="G747" s="957"/>
      <c r="H747" s="100" t="str">
        <f>IF(E747="","","-")</f>
        <v>-</v>
      </c>
      <c r="I747" s="957"/>
      <c r="J747" s="957"/>
      <c r="K747" s="100" t="str">
        <f>IF(I747="","","-")</f>
        <v/>
      </c>
      <c r="L747" s="958">
        <v>371</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c r="A788" s="629"/>
      <c r="B788" s="630"/>
      <c r="C788" s="630"/>
      <c r="D788" s="630"/>
      <c r="E788" s="630"/>
      <c r="F788" s="631"/>
      <c r="G788" s="811"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7"/>
      <c r="AC788" s="811"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734</v>
      </c>
      <c r="H789" s="669"/>
      <c r="I789" s="669"/>
      <c r="J789" s="669"/>
      <c r="K789" s="670"/>
      <c r="L789" s="662" t="s">
        <v>735</v>
      </c>
      <c r="M789" s="663"/>
      <c r="N789" s="663"/>
      <c r="O789" s="663"/>
      <c r="P789" s="663"/>
      <c r="Q789" s="663"/>
      <c r="R789" s="663"/>
      <c r="S789" s="663"/>
      <c r="T789" s="663"/>
      <c r="U789" s="663"/>
      <c r="V789" s="663"/>
      <c r="W789" s="663"/>
      <c r="X789" s="664"/>
      <c r="Y789" s="382">
        <v>97</v>
      </c>
      <c r="Z789" s="383"/>
      <c r="AA789" s="383"/>
      <c r="AB789" s="801"/>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2" t="s">
        <v>31</v>
      </c>
      <c r="H799" s="823"/>
      <c r="I799" s="823"/>
      <c r="J799" s="823"/>
      <c r="K799" s="823"/>
      <c r="L799" s="824"/>
      <c r="M799" s="825"/>
      <c r="N799" s="825"/>
      <c r="O799" s="825"/>
      <c r="P799" s="825"/>
      <c r="Q799" s="825"/>
      <c r="R799" s="825"/>
      <c r="S799" s="825"/>
      <c r="T799" s="825"/>
      <c r="U799" s="825"/>
      <c r="V799" s="825"/>
      <c r="W799" s="825"/>
      <c r="X799" s="826"/>
      <c r="Y799" s="827">
        <f>SUM(Y789:AB798)</f>
        <v>97</v>
      </c>
      <c r="Z799" s="828"/>
      <c r="AA799" s="828"/>
      <c r="AB799" s="829"/>
      <c r="AC799" s="822" t="s">
        <v>31</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0</v>
      </c>
    </row>
    <row r="801" spans="1:51" ht="24.75" hidden="1" customHeight="1">
      <c r="A801" s="629"/>
      <c r="B801" s="630"/>
      <c r="C801" s="630"/>
      <c r="D801" s="630"/>
      <c r="E801" s="630"/>
      <c r="F801" s="631"/>
      <c r="G801" s="811"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7"/>
      <c r="AC801" s="811"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1"/>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2" t="s">
        <v>31</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31</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0</v>
      </c>
    </row>
    <row r="814" spans="1:51" ht="24.75" hidden="1" customHeight="1">
      <c r="A814" s="629"/>
      <c r="B814" s="630"/>
      <c r="C814" s="630"/>
      <c r="D814" s="630"/>
      <c r="E814" s="630"/>
      <c r="F814" s="631"/>
      <c r="G814" s="811"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7"/>
      <c r="AC814" s="811"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1"/>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2" t="s">
        <v>31</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31</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0</v>
      </c>
    </row>
    <row r="827" spans="1:51" ht="24.75" hidden="1" customHeight="1">
      <c r="A827" s="629"/>
      <c r="B827" s="630"/>
      <c r="C827" s="630"/>
      <c r="D827" s="630"/>
      <c r="E827" s="630"/>
      <c r="F827" s="631"/>
      <c r="G827" s="811"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7"/>
      <c r="AC827" s="811"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1"/>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2" t="s">
        <v>31</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31</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c r="A839" s="900" t="s">
        <v>175</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736</v>
      </c>
      <c r="D845" s="343"/>
      <c r="E845" s="343"/>
      <c r="F845" s="343"/>
      <c r="G845" s="343"/>
      <c r="H845" s="343"/>
      <c r="I845" s="343"/>
      <c r="J845" s="344" t="s">
        <v>1</v>
      </c>
      <c r="K845" s="345"/>
      <c r="L845" s="345"/>
      <c r="M845" s="345"/>
      <c r="N845" s="345"/>
      <c r="O845" s="345"/>
      <c r="P845" s="903" t="s">
        <v>737</v>
      </c>
      <c r="Q845" s="904"/>
      <c r="R845" s="904"/>
      <c r="S845" s="904"/>
      <c r="T845" s="904"/>
      <c r="U845" s="904"/>
      <c r="V845" s="904"/>
      <c r="W845" s="904"/>
      <c r="X845" s="904"/>
      <c r="Y845" s="347">
        <v>97</v>
      </c>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39">
      <formula>IF(RIGHT(TEXT(P14,"0.#"),1)=".",FALSE,TRUE)</formula>
    </cfRule>
    <cfRule type="expression" dxfId="2796" priority="14040">
      <formula>IF(RIGHT(TEXT(P14,"0.#"),1)=".",TRUE,FALSE)</formula>
    </cfRule>
  </conditionalFormatting>
  <conditionalFormatting sqref="AE32">
    <cfRule type="expression" dxfId="2795" priority="14029">
      <formula>IF(RIGHT(TEXT(AE32,"0.#"),1)=".",FALSE,TRUE)</formula>
    </cfRule>
    <cfRule type="expression" dxfId="2794" priority="14030">
      <formula>IF(RIGHT(TEXT(AE32,"0.#"),1)=".",TRUE,FALSE)</formula>
    </cfRule>
  </conditionalFormatting>
  <conditionalFormatting sqref="P18:AX18">
    <cfRule type="expression" dxfId="2793" priority="13915">
      <formula>IF(RIGHT(TEXT(P18,"0.#"),1)=".",FALSE,TRUE)</formula>
    </cfRule>
    <cfRule type="expression" dxfId="2792" priority="13916">
      <formula>IF(RIGHT(TEXT(P18,"0.#"),1)=".",TRUE,FALSE)</formula>
    </cfRule>
  </conditionalFormatting>
  <conditionalFormatting sqref="Y790">
    <cfRule type="expression" dxfId="2791" priority="13911">
      <formula>IF(RIGHT(TEXT(Y790,"0.#"),1)=".",FALSE,TRUE)</formula>
    </cfRule>
    <cfRule type="expression" dxfId="2790" priority="13912">
      <formula>IF(RIGHT(TEXT(Y790,"0.#"),1)=".",TRUE,FALSE)</formula>
    </cfRule>
  </conditionalFormatting>
  <conditionalFormatting sqref="Y799">
    <cfRule type="expression" dxfId="2789" priority="13907">
      <formula>IF(RIGHT(TEXT(Y799,"0.#"),1)=".",FALSE,TRUE)</formula>
    </cfRule>
    <cfRule type="expression" dxfId="2788" priority="13908">
      <formula>IF(RIGHT(TEXT(Y799,"0.#"),1)=".",TRUE,FALSE)</formula>
    </cfRule>
  </conditionalFormatting>
  <conditionalFormatting sqref="Y830:Y837 Y828 Y817:Y824 Y815 Y804:Y811 Y802">
    <cfRule type="expression" dxfId="2787" priority="13689">
      <formula>IF(RIGHT(TEXT(Y802,"0.#"),1)=".",FALSE,TRUE)</formula>
    </cfRule>
    <cfRule type="expression" dxfId="2786" priority="13690">
      <formula>IF(RIGHT(TEXT(Y802,"0.#"),1)=".",TRUE,FALSE)</formula>
    </cfRule>
  </conditionalFormatting>
  <conditionalFormatting sqref="P16:AQ17 P15:AX15 P13:AX13">
    <cfRule type="expression" dxfId="2785" priority="13737">
      <formula>IF(RIGHT(TEXT(P13,"0.#"),1)=".",FALSE,TRUE)</formula>
    </cfRule>
    <cfRule type="expression" dxfId="2784" priority="13738">
      <formula>IF(RIGHT(TEXT(P13,"0.#"),1)=".",TRUE,FALSE)</formula>
    </cfRule>
  </conditionalFormatting>
  <conditionalFormatting sqref="P19:AJ19">
    <cfRule type="expression" dxfId="2783" priority="13735">
      <formula>IF(RIGHT(TEXT(P19,"0.#"),1)=".",FALSE,TRUE)</formula>
    </cfRule>
    <cfRule type="expression" dxfId="2782" priority="13736">
      <formula>IF(RIGHT(TEXT(P19,"0.#"),1)=".",TRUE,FALSE)</formula>
    </cfRule>
  </conditionalFormatting>
  <conditionalFormatting sqref="AQ101">
    <cfRule type="expression" dxfId="2781" priority="13727">
      <formula>IF(RIGHT(TEXT(AQ101,"0.#"),1)=".",FALSE,TRUE)</formula>
    </cfRule>
    <cfRule type="expression" dxfId="2780" priority="13728">
      <formula>IF(RIGHT(TEXT(AQ101,"0.#"),1)=".",TRUE,FALSE)</formula>
    </cfRule>
  </conditionalFormatting>
  <conditionalFormatting sqref="Y791:Y798 Y789">
    <cfRule type="expression" dxfId="2779" priority="13713">
      <formula>IF(RIGHT(TEXT(Y789,"0.#"),1)=".",FALSE,TRUE)</formula>
    </cfRule>
    <cfRule type="expression" dxfId="2778" priority="13714">
      <formula>IF(RIGHT(TEXT(Y789,"0.#"),1)=".",TRUE,FALSE)</formula>
    </cfRule>
  </conditionalFormatting>
  <conditionalFormatting sqref="AU790">
    <cfRule type="expression" dxfId="2777" priority="13711">
      <formula>IF(RIGHT(TEXT(AU790,"0.#"),1)=".",FALSE,TRUE)</formula>
    </cfRule>
    <cfRule type="expression" dxfId="2776" priority="13712">
      <formula>IF(RIGHT(TEXT(AU790,"0.#"),1)=".",TRUE,FALSE)</formula>
    </cfRule>
  </conditionalFormatting>
  <conditionalFormatting sqref="AU799">
    <cfRule type="expression" dxfId="2775" priority="13709">
      <formula>IF(RIGHT(TEXT(AU799,"0.#"),1)=".",FALSE,TRUE)</formula>
    </cfRule>
    <cfRule type="expression" dxfId="2774" priority="13710">
      <formula>IF(RIGHT(TEXT(AU799,"0.#"),1)=".",TRUE,FALSE)</formula>
    </cfRule>
  </conditionalFormatting>
  <conditionalFormatting sqref="AU791:AU798 AU789">
    <cfRule type="expression" dxfId="2773" priority="13707">
      <formula>IF(RIGHT(TEXT(AU789,"0.#"),1)=".",FALSE,TRUE)</formula>
    </cfRule>
    <cfRule type="expression" dxfId="2772" priority="13708">
      <formula>IF(RIGHT(TEXT(AU789,"0.#"),1)=".",TRUE,FALSE)</formula>
    </cfRule>
  </conditionalFormatting>
  <conditionalFormatting sqref="Y829 Y816 Y803">
    <cfRule type="expression" dxfId="2771" priority="13693">
      <formula>IF(RIGHT(TEXT(Y803,"0.#"),1)=".",FALSE,TRUE)</formula>
    </cfRule>
    <cfRule type="expression" dxfId="2770" priority="13694">
      <formula>IF(RIGHT(TEXT(Y803,"0.#"),1)=".",TRUE,FALSE)</formula>
    </cfRule>
  </conditionalFormatting>
  <conditionalFormatting sqref="Y838 Y825 Y812">
    <cfRule type="expression" dxfId="2769" priority="13691">
      <formula>IF(RIGHT(TEXT(Y812,"0.#"),1)=".",FALSE,TRUE)</formula>
    </cfRule>
    <cfRule type="expression" dxfId="2768" priority="13692">
      <formula>IF(RIGHT(TEXT(Y812,"0.#"),1)=".",TRUE,FALSE)</formula>
    </cfRule>
  </conditionalFormatting>
  <conditionalFormatting sqref="AU829 AU816 AU803">
    <cfRule type="expression" dxfId="2767" priority="13687">
      <formula>IF(RIGHT(TEXT(AU803,"0.#"),1)=".",FALSE,TRUE)</formula>
    </cfRule>
    <cfRule type="expression" dxfId="2766" priority="13688">
      <formula>IF(RIGHT(TEXT(AU803,"0.#"),1)=".",TRUE,FALSE)</formula>
    </cfRule>
  </conditionalFormatting>
  <conditionalFormatting sqref="AU838 AU825 AU812">
    <cfRule type="expression" dxfId="2765" priority="13685">
      <formula>IF(RIGHT(TEXT(AU812,"0.#"),1)=".",FALSE,TRUE)</formula>
    </cfRule>
    <cfRule type="expression" dxfId="2764" priority="13686">
      <formula>IF(RIGHT(TEXT(AU812,"0.#"),1)=".",TRUE,FALSE)</formula>
    </cfRule>
  </conditionalFormatting>
  <conditionalFormatting sqref="AU830:AU837 AU828 AU817:AU824 AU815 AU804:AU811 AU802">
    <cfRule type="expression" dxfId="2763" priority="13683">
      <formula>IF(RIGHT(TEXT(AU802,"0.#"),1)=".",FALSE,TRUE)</formula>
    </cfRule>
    <cfRule type="expression" dxfId="2762" priority="13684">
      <formula>IF(RIGHT(TEXT(AU802,"0.#"),1)=".",TRUE,FALSE)</formula>
    </cfRule>
  </conditionalFormatting>
  <conditionalFormatting sqref="AM87">
    <cfRule type="expression" dxfId="2761" priority="13337">
      <formula>IF(RIGHT(TEXT(AM87,"0.#"),1)=".",FALSE,TRUE)</formula>
    </cfRule>
    <cfRule type="expression" dxfId="2760" priority="13338">
      <formula>IF(RIGHT(TEXT(AM87,"0.#"),1)=".",TRUE,FALSE)</formula>
    </cfRule>
  </conditionalFormatting>
  <conditionalFormatting sqref="AE55">
    <cfRule type="expression" dxfId="2759" priority="13405">
      <formula>IF(RIGHT(TEXT(AE55,"0.#"),1)=".",FALSE,TRUE)</formula>
    </cfRule>
    <cfRule type="expression" dxfId="2758" priority="13406">
      <formula>IF(RIGHT(TEXT(AE55,"0.#"),1)=".",TRUE,FALSE)</formula>
    </cfRule>
  </conditionalFormatting>
  <conditionalFormatting sqref="AI55">
    <cfRule type="expression" dxfId="2757" priority="13403">
      <formula>IF(RIGHT(TEXT(AI55,"0.#"),1)=".",FALSE,TRUE)</formula>
    </cfRule>
    <cfRule type="expression" dxfId="2756" priority="13404">
      <formula>IF(RIGHT(TEXT(AI55,"0.#"),1)=".",TRUE,FALSE)</formula>
    </cfRule>
  </conditionalFormatting>
  <conditionalFormatting sqref="AM34">
    <cfRule type="expression" dxfId="2755" priority="13483">
      <formula>IF(RIGHT(TEXT(AM34,"0.#"),1)=".",FALSE,TRUE)</formula>
    </cfRule>
    <cfRule type="expression" dxfId="2754" priority="13484">
      <formula>IF(RIGHT(TEXT(AM34,"0.#"),1)=".",TRUE,FALSE)</formula>
    </cfRule>
  </conditionalFormatting>
  <conditionalFormatting sqref="AE33">
    <cfRule type="expression" dxfId="2753" priority="13497">
      <formula>IF(RIGHT(TEXT(AE33,"0.#"),1)=".",FALSE,TRUE)</formula>
    </cfRule>
    <cfRule type="expression" dxfId="2752" priority="13498">
      <formula>IF(RIGHT(TEXT(AE33,"0.#"),1)=".",TRUE,FALSE)</formula>
    </cfRule>
  </conditionalFormatting>
  <conditionalFormatting sqref="AE34">
    <cfRule type="expression" dxfId="2751" priority="13495">
      <formula>IF(RIGHT(TEXT(AE34,"0.#"),1)=".",FALSE,TRUE)</formula>
    </cfRule>
    <cfRule type="expression" dxfId="2750" priority="13496">
      <formula>IF(RIGHT(TEXT(AE34,"0.#"),1)=".",TRUE,FALSE)</formula>
    </cfRule>
  </conditionalFormatting>
  <conditionalFormatting sqref="AI34">
    <cfRule type="expression" dxfId="2749" priority="13493">
      <formula>IF(RIGHT(TEXT(AI34,"0.#"),1)=".",FALSE,TRUE)</formula>
    </cfRule>
    <cfRule type="expression" dxfId="2748" priority="13494">
      <formula>IF(RIGHT(TEXT(AI34,"0.#"),1)=".",TRUE,FALSE)</formula>
    </cfRule>
  </conditionalFormatting>
  <conditionalFormatting sqref="AI33">
    <cfRule type="expression" dxfId="2747" priority="13491">
      <formula>IF(RIGHT(TEXT(AI33,"0.#"),1)=".",FALSE,TRUE)</formula>
    </cfRule>
    <cfRule type="expression" dxfId="2746" priority="13492">
      <formula>IF(RIGHT(TEXT(AI33,"0.#"),1)=".",TRUE,FALSE)</formula>
    </cfRule>
  </conditionalFormatting>
  <conditionalFormatting sqref="AI32">
    <cfRule type="expression" dxfId="2745" priority="13489">
      <formula>IF(RIGHT(TEXT(AI32,"0.#"),1)=".",FALSE,TRUE)</formula>
    </cfRule>
    <cfRule type="expression" dxfId="2744" priority="13490">
      <formula>IF(RIGHT(TEXT(AI32,"0.#"),1)=".",TRUE,FALSE)</formula>
    </cfRule>
  </conditionalFormatting>
  <conditionalFormatting sqref="AM32">
    <cfRule type="expression" dxfId="2743" priority="13487">
      <formula>IF(RIGHT(TEXT(AM32,"0.#"),1)=".",FALSE,TRUE)</formula>
    </cfRule>
    <cfRule type="expression" dxfId="2742" priority="13488">
      <formula>IF(RIGHT(TEXT(AM32,"0.#"),1)=".",TRUE,FALSE)</formula>
    </cfRule>
  </conditionalFormatting>
  <conditionalFormatting sqref="AM33">
    <cfRule type="expression" dxfId="2741" priority="13485">
      <formula>IF(RIGHT(TEXT(AM33,"0.#"),1)=".",FALSE,TRUE)</formula>
    </cfRule>
    <cfRule type="expression" dxfId="2740" priority="13486">
      <formula>IF(RIGHT(TEXT(AM33,"0.#"),1)=".",TRUE,FALSE)</formula>
    </cfRule>
  </conditionalFormatting>
  <conditionalFormatting sqref="AQ32:AQ34">
    <cfRule type="expression" dxfId="2739" priority="13477">
      <formula>IF(RIGHT(TEXT(AQ32,"0.#"),1)=".",FALSE,TRUE)</formula>
    </cfRule>
    <cfRule type="expression" dxfId="2738" priority="13478">
      <formula>IF(RIGHT(TEXT(AQ32,"0.#"),1)=".",TRUE,FALSE)</formula>
    </cfRule>
  </conditionalFormatting>
  <conditionalFormatting sqref="AU32:AU34">
    <cfRule type="expression" dxfId="2737" priority="13475">
      <formula>IF(RIGHT(TEXT(AU32,"0.#"),1)=".",FALSE,TRUE)</formula>
    </cfRule>
    <cfRule type="expression" dxfId="2736" priority="13476">
      <formula>IF(RIGHT(TEXT(AU32,"0.#"),1)=".",TRUE,FALSE)</formula>
    </cfRule>
  </conditionalFormatting>
  <conditionalFormatting sqref="AE53">
    <cfRule type="expression" dxfId="2735" priority="13409">
      <formula>IF(RIGHT(TEXT(AE53,"0.#"),1)=".",FALSE,TRUE)</formula>
    </cfRule>
    <cfRule type="expression" dxfId="2734" priority="13410">
      <formula>IF(RIGHT(TEXT(AE53,"0.#"),1)=".",TRUE,FALSE)</formula>
    </cfRule>
  </conditionalFormatting>
  <conditionalFormatting sqref="AE54">
    <cfRule type="expression" dxfId="2733" priority="13407">
      <formula>IF(RIGHT(TEXT(AE54,"0.#"),1)=".",FALSE,TRUE)</formula>
    </cfRule>
    <cfRule type="expression" dxfId="2732" priority="13408">
      <formula>IF(RIGHT(TEXT(AE54,"0.#"),1)=".",TRUE,FALSE)</formula>
    </cfRule>
  </conditionalFormatting>
  <conditionalFormatting sqref="AI54">
    <cfRule type="expression" dxfId="2731" priority="13401">
      <formula>IF(RIGHT(TEXT(AI54,"0.#"),1)=".",FALSE,TRUE)</formula>
    </cfRule>
    <cfRule type="expression" dxfId="2730" priority="13402">
      <formula>IF(RIGHT(TEXT(AI54,"0.#"),1)=".",TRUE,FALSE)</formula>
    </cfRule>
  </conditionalFormatting>
  <conditionalFormatting sqref="AI53">
    <cfRule type="expression" dxfId="2729" priority="13399">
      <formula>IF(RIGHT(TEXT(AI53,"0.#"),1)=".",FALSE,TRUE)</formula>
    </cfRule>
    <cfRule type="expression" dxfId="2728" priority="13400">
      <formula>IF(RIGHT(TEXT(AI53,"0.#"),1)=".",TRUE,FALSE)</formula>
    </cfRule>
  </conditionalFormatting>
  <conditionalFormatting sqref="AM53">
    <cfRule type="expression" dxfId="2727" priority="13397">
      <formula>IF(RIGHT(TEXT(AM53,"0.#"),1)=".",FALSE,TRUE)</formula>
    </cfRule>
    <cfRule type="expression" dxfId="2726" priority="13398">
      <formula>IF(RIGHT(TEXT(AM53,"0.#"),1)=".",TRUE,FALSE)</formula>
    </cfRule>
  </conditionalFormatting>
  <conditionalFormatting sqref="AM54">
    <cfRule type="expression" dxfId="2725" priority="13395">
      <formula>IF(RIGHT(TEXT(AM54,"0.#"),1)=".",FALSE,TRUE)</formula>
    </cfRule>
    <cfRule type="expression" dxfId="2724" priority="13396">
      <formula>IF(RIGHT(TEXT(AM54,"0.#"),1)=".",TRUE,FALSE)</formula>
    </cfRule>
  </conditionalFormatting>
  <conditionalFormatting sqref="AM55">
    <cfRule type="expression" dxfId="2723" priority="13393">
      <formula>IF(RIGHT(TEXT(AM55,"0.#"),1)=".",FALSE,TRUE)</formula>
    </cfRule>
    <cfRule type="expression" dxfId="2722" priority="13394">
      <formula>IF(RIGHT(TEXT(AM55,"0.#"),1)=".",TRUE,FALSE)</formula>
    </cfRule>
  </conditionalFormatting>
  <conditionalFormatting sqref="AE60">
    <cfRule type="expression" dxfId="2721" priority="13379">
      <formula>IF(RIGHT(TEXT(AE60,"0.#"),1)=".",FALSE,TRUE)</formula>
    </cfRule>
    <cfRule type="expression" dxfId="2720" priority="13380">
      <formula>IF(RIGHT(TEXT(AE60,"0.#"),1)=".",TRUE,FALSE)</formula>
    </cfRule>
  </conditionalFormatting>
  <conditionalFormatting sqref="AE61">
    <cfRule type="expression" dxfId="2719" priority="13377">
      <formula>IF(RIGHT(TEXT(AE61,"0.#"),1)=".",FALSE,TRUE)</formula>
    </cfRule>
    <cfRule type="expression" dxfId="2718" priority="13378">
      <formula>IF(RIGHT(TEXT(AE61,"0.#"),1)=".",TRUE,FALSE)</formula>
    </cfRule>
  </conditionalFormatting>
  <conditionalFormatting sqref="AE62">
    <cfRule type="expression" dxfId="2717" priority="13375">
      <formula>IF(RIGHT(TEXT(AE62,"0.#"),1)=".",FALSE,TRUE)</formula>
    </cfRule>
    <cfRule type="expression" dxfId="2716" priority="13376">
      <formula>IF(RIGHT(TEXT(AE62,"0.#"),1)=".",TRUE,FALSE)</formula>
    </cfRule>
  </conditionalFormatting>
  <conditionalFormatting sqref="AI62">
    <cfRule type="expression" dxfId="2715" priority="13373">
      <formula>IF(RIGHT(TEXT(AI62,"0.#"),1)=".",FALSE,TRUE)</formula>
    </cfRule>
    <cfRule type="expression" dxfId="2714" priority="13374">
      <formula>IF(RIGHT(TEXT(AI62,"0.#"),1)=".",TRUE,FALSE)</formula>
    </cfRule>
  </conditionalFormatting>
  <conditionalFormatting sqref="AI61">
    <cfRule type="expression" dxfId="2713" priority="13371">
      <formula>IF(RIGHT(TEXT(AI61,"0.#"),1)=".",FALSE,TRUE)</formula>
    </cfRule>
    <cfRule type="expression" dxfId="2712" priority="13372">
      <formula>IF(RIGHT(TEXT(AI61,"0.#"),1)=".",TRUE,FALSE)</formula>
    </cfRule>
  </conditionalFormatting>
  <conditionalFormatting sqref="AI60">
    <cfRule type="expression" dxfId="2711" priority="13369">
      <formula>IF(RIGHT(TEXT(AI60,"0.#"),1)=".",FALSE,TRUE)</formula>
    </cfRule>
    <cfRule type="expression" dxfId="2710" priority="13370">
      <formula>IF(RIGHT(TEXT(AI60,"0.#"),1)=".",TRUE,FALSE)</formula>
    </cfRule>
  </conditionalFormatting>
  <conditionalFormatting sqref="AM60">
    <cfRule type="expression" dxfId="2709" priority="13367">
      <formula>IF(RIGHT(TEXT(AM60,"0.#"),1)=".",FALSE,TRUE)</formula>
    </cfRule>
    <cfRule type="expression" dxfId="2708" priority="13368">
      <formula>IF(RIGHT(TEXT(AM60,"0.#"),1)=".",TRUE,FALSE)</formula>
    </cfRule>
  </conditionalFormatting>
  <conditionalFormatting sqref="AM61">
    <cfRule type="expression" dxfId="2707" priority="13365">
      <formula>IF(RIGHT(TEXT(AM61,"0.#"),1)=".",FALSE,TRUE)</formula>
    </cfRule>
    <cfRule type="expression" dxfId="2706" priority="13366">
      <formula>IF(RIGHT(TEXT(AM61,"0.#"),1)=".",TRUE,FALSE)</formula>
    </cfRule>
  </conditionalFormatting>
  <conditionalFormatting sqref="AM62">
    <cfRule type="expression" dxfId="2705" priority="13363">
      <formula>IF(RIGHT(TEXT(AM62,"0.#"),1)=".",FALSE,TRUE)</formula>
    </cfRule>
    <cfRule type="expression" dxfId="2704" priority="13364">
      <formula>IF(RIGHT(TEXT(AM62,"0.#"),1)=".",TRUE,FALSE)</formula>
    </cfRule>
  </conditionalFormatting>
  <conditionalFormatting sqref="AM88">
    <cfRule type="expression" dxfId="2703" priority="13335">
      <formula>IF(RIGHT(TEXT(AM88,"0.#"),1)=".",FALSE,TRUE)</formula>
    </cfRule>
    <cfRule type="expression" dxfId="2702" priority="13336">
      <formula>IF(RIGHT(TEXT(AM88,"0.#"),1)=".",TRUE,FALSE)</formula>
    </cfRule>
  </conditionalFormatting>
  <conditionalFormatting sqref="AM89">
    <cfRule type="expression" dxfId="2701" priority="13333">
      <formula>IF(RIGHT(TEXT(AM89,"0.#"),1)=".",FALSE,TRUE)</formula>
    </cfRule>
    <cfRule type="expression" dxfId="2700" priority="13334">
      <formula>IF(RIGHT(TEXT(AM89,"0.#"),1)=".",TRUE,FALSE)</formula>
    </cfRule>
  </conditionalFormatting>
  <conditionalFormatting sqref="AE97">
    <cfRule type="expression" dxfId="2699" priority="13289">
      <formula>IF(RIGHT(TEXT(AE97,"0.#"),1)=".",FALSE,TRUE)</formula>
    </cfRule>
    <cfRule type="expression" dxfId="2698" priority="13290">
      <formula>IF(RIGHT(TEXT(AE97,"0.#"),1)=".",TRUE,FALSE)</formula>
    </cfRule>
  </conditionalFormatting>
  <conditionalFormatting sqref="AE98">
    <cfRule type="expression" dxfId="2697" priority="13287">
      <formula>IF(RIGHT(TEXT(AE98,"0.#"),1)=".",FALSE,TRUE)</formula>
    </cfRule>
    <cfRule type="expression" dxfId="2696" priority="13288">
      <formula>IF(RIGHT(TEXT(AE98,"0.#"),1)=".",TRUE,FALSE)</formula>
    </cfRule>
  </conditionalFormatting>
  <conditionalFormatting sqref="AE99">
    <cfRule type="expression" dxfId="2695" priority="13285">
      <formula>IF(RIGHT(TEXT(AE99,"0.#"),1)=".",FALSE,TRUE)</formula>
    </cfRule>
    <cfRule type="expression" dxfId="2694" priority="13286">
      <formula>IF(RIGHT(TEXT(AE99,"0.#"),1)=".",TRUE,FALSE)</formula>
    </cfRule>
  </conditionalFormatting>
  <conditionalFormatting sqref="AI99">
    <cfRule type="expression" dxfId="2693" priority="13283">
      <formula>IF(RIGHT(TEXT(AI99,"0.#"),1)=".",FALSE,TRUE)</formula>
    </cfRule>
    <cfRule type="expression" dxfId="2692" priority="13284">
      <formula>IF(RIGHT(TEXT(AI99,"0.#"),1)=".",TRUE,FALSE)</formula>
    </cfRule>
  </conditionalFormatting>
  <conditionalFormatting sqref="AI98">
    <cfRule type="expression" dxfId="2691" priority="13281">
      <formula>IF(RIGHT(TEXT(AI98,"0.#"),1)=".",FALSE,TRUE)</formula>
    </cfRule>
    <cfRule type="expression" dxfId="2690" priority="13282">
      <formula>IF(RIGHT(TEXT(AI98,"0.#"),1)=".",TRUE,FALSE)</formula>
    </cfRule>
  </conditionalFormatting>
  <conditionalFormatting sqref="AI97">
    <cfRule type="expression" dxfId="2689" priority="13279">
      <formula>IF(RIGHT(TEXT(AI97,"0.#"),1)=".",FALSE,TRUE)</formula>
    </cfRule>
    <cfRule type="expression" dxfId="2688" priority="13280">
      <formula>IF(RIGHT(TEXT(AI97,"0.#"),1)=".",TRUE,FALSE)</formula>
    </cfRule>
  </conditionalFormatting>
  <conditionalFormatting sqref="AM97">
    <cfRule type="expression" dxfId="2687" priority="13277">
      <formula>IF(RIGHT(TEXT(AM97,"0.#"),1)=".",FALSE,TRUE)</formula>
    </cfRule>
    <cfRule type="expression" dxfId="2686" priority="13278">
      <formula>IF(RIGHT(TEXT(AM97,"0.#"),1)=".",TRUE,FALSE)</formula>
    </cfRule>
  </conditionalFormatting>
  <conditionalFormatting sqref="AM98">
    <cfRule type="expression" dxfId="2685" priority="13275">
      <formula>IF(RIGHT(TEXT(AM98,"0.#"),1)=".",FALSE,TRUE)</formula>
    </cfRule>
    <cfRule type="expression" dxfId="2684" priority="13276">
      <formula>IF(RIGHT(TEXT(AM98,"0.#"),1)=".",TRUE,FALSE)</formula>
    </cfRule>
  </conditionalFormatting>
  <conditionalFormatting sqref="AM99">
    <cfRule type="expression" dxfId="2683" priority="13273">
      <formula>IF(RIGHT(TEXT(AM99,"0.#"),1)=".",FALSE,TRUE)</formula>
    </cfRule>
    <cfRule type="expression" dxfId="2682" priority="13274">
      <formula>IF(RIGHT(TEXT(AM99,"0.#"),1)=".",TRUE,FALSE)</formula>
    </cfRule>
  </conditionalFormatting>
  <conditionalFormatting sqref="AM101">
    <cfRule type="expression" dxfId="2681" priority="13257">
      <formula>IF(RIGHT(TEXT(AM101,"0.#"),1)=".",FALSE,TRUE)</formula>
    </cfRule>
    <cfRule type="expression" dxfId="2680" priority="13258">
      <formula>IF(RIGHT(TEXT(AM101,"0.#"),1)=".",TRUE,FALSE)</formula>
    </cfRule>
  </conditionalFormatting>
  <conditionalFormatting sqref="AM102">
    <cfRule type="expression" dxfId="2679" priority="13251">
      <formula>IF(RIGHT(TEXT(AM102,"0.#"),1)=".",FALSE,TRUE)</formula>
    </cfRule>
    <cfRule type="expression" dxfId="2678" priority="13252">
      <formula>IF(RIGHT(TEXT(AM102,"0.#"),1)=".",TRUE,FALSE)</formula>
    </cfRule>
  </conditionalFormatting>
  <conditionalFormatting sqref="AQ102">
    <cfRule type="expression" dxfId="2677" priority="13249">
      <formula>IF(RIGHT(TEXT(AQ102,"0.#"),1)=".",FALSE,TRUE)</formula>
    </cfRule>
    <cfRule type="expression" dxfId="2676" priority="13250">
      <formula>IF(RIGHT(TEXT(AQ102,"0.#"),1)=".",TRUE,FALSE)</formula>
    </cfRule>
  </conditionalFormatting>
  <conditionalFormatting sqref="AE104">
    <cfRule type="expression" dxfId="2675" priority="13247">
      <formula>IF(RIGHT(TEXT(AE104,"0.#"),1)=".",FALSE,TRUE)</formula>
    </cfRule>
    <cfRule type="expression" dxfId="2674" priority="13248">
      <formula>IF(RIGHT(TEXT(AE104,"0.#"),1)=".",TRUE,FALSE)</formula>
    </cfRule>
  </conditionalFormatting>
  <conditionalFormatting sqref="AI104">
    <cfRule type="expression" dxfId="2673" priority="13245">
      <formula>IF(RIGHT(TEXT(AI104,"0.#"),1)=".",FALSE,TRUE)</formula>
    </cfRule>
    <cfRule type="expression" dxfId="2672" priority="13246">
      <formula>IF(RIGHT(TEXT(AI104,"0.#"),1)=".",TRUE,FALSE)</formula>
    </cfRule>
  </conditionalFormatting>
  <conditionalFormatting sqref="AM104">
    <cfRule type="expression" dxfId="2671" priority="13243">
      <formula>IF(RIGHT(TEXT(AM104,"0.#"),1)=".",FALSE,TRUE)</formula>
    </cfRule>
    <cfRule type="expression" dxfId="2670" priority="13244">
      <formula>IF(RIGHT(TEXT(AM104,"0.#"),1)=".",TRUE,FALSE)</formula>
    </cfRule>
  </conditionalFormatting>
  <conditionalFormatting sqref="AE105">
    <cfRule type="expression" dxfId="2669" priority="13241">
      <formula>IF(RIGHT(TEXT(AE105,"0.#"),1)=".",FALSE,TRUE)</formula>
    </cfRule>
    <cfRule type="expression" dxfId="2668" priority="13242">
      <formula>IF(RIGHT(TEXT(AE105,"0.#"),1)=".",TRUE,FALSE)</formula>
    </cfRule>
  </conditionalFormatting>
  <conditionalFormatting sqref="AI105">
    <cfRule type="expression" dxfId="2667" priority="13239">
      <formula>IF(RIGHT(TEXT(AI105,"0.#"),1)=".",FALSE,TRUE)</formula>
    </cfRule>
    <cfRule type="expression" dxfId="2666" priority="13240">
      <formula>IF(RIGHT(TEXT(AI105,"0.#"),1)=".",TRUE,FALSE)</formula>
    </cfRule>
  </conditionalFormatting>
  <conditionalFormatting sqref="AM105">
    <cfRule type="expression" dxfId="2665" priority="13237">
      <formula>IF(RIGHT(TEXT(AM105,"0.#"),1)=".",FALSE,TRUE)</formula>
    </cfRule>
    <cfRule type="expression" dxfId="2664" priority="13238">
      <formula>IF(RIGHT(TEXT(AM105,"0.#"),1)=".",TRUE,FALSE)</formula>
    </cfRule>
  </conditionalFormatting>
  <conditionalFormatting sqref="AE107">
    <cfRule type="expression" dxfId="2663" priority="13233">
      <formula>IF(RIGHT(TEXT(AE107,"0.#"),1)=".",FALSE,TRUE)</formula>
    </cfRule>
    <cfRule type="expression" dxfId="2662" priority="13234">
      <formula>IF(RIGHT(TEXT(AE107,"0.#"),1)=".",TRUE,FALSE)</formula>
    </cfRule>
  </conditionalFormatting>
  <conditionalFormatting sqref="AI107">
    <cfRule type="expression" dxfId="2661" priority="13231">
      <formula>IF(RIGHT(TEXT(AI107,"0.#"),1)=".",FALSE,TRUE)</formula>
    </cfRule>
    <cfRule type="expression" dxfId="2660" priority="13232">
      <formula>IF(RIGHT(TEXT(AI107,"0.#"),1)=".",TRUE,FALSE)</formula>
    </cfRule>
  </conditionalFormatting>
  <conditionalFormatting sqref="AM107">
    <cfRule type="expression" dxfId="2659" priority="13229">
      <formula>IF(RIGHT(TEXT(AM107,"0.#"),1)=".",FALSE,TRUE)</formula>
    </cfRule>
    <cfRule type="expression" dxfId="2658" priority="13230">
      <formula>IF(RIGHT(TEXT(AM107,"0.#"),1)=".",TRUE,FALSE)</formula>
    </cfRule>
  </conditionalFormatting>
  <conditionalFormatting sqref="AE108">
    <cfRule type="expression" dxfId="2657" priority="13227">
      <formula>IF(RIGHT(TEXT(AE108,"0.#"),1)=".",FALSE,TRUE)</formula>
    </cfRule>
    <cfRule type="expression" dxfId="2656" priority="13228">
      <formula>IF(RIGHT(TEXT(AE108,"0.#"),1)=".",TRUE,FALSE)</formula>
    </cfRule>
  </conditionalFormatting>
  <conditionalFormatting sqref="AI108">
    <cfRule type="expression" dxfId="2655" priority="13225">
      <formula>IF(RIGHT(TEXT(AI108,"0.#"),1)=".",FALSE,TRUE)</formula>
    </cfRule>
    <cfRule type="expression" dxfId="2654" priority="13226">
      <formula>IF(RIGHT(TEXT(AI108,"0.#"),1)=".",TRUE,FALSE)</formula>
    </cfRule>
  </conditionalFormatting>
  <conditionalFormatting sqref="AM108">
    <cfRule type="expression" dxfId="2653" priority="13223">
      <formula>IF(RIGHT(TEXT(AM108,"0.#"),1)=".",FALSE,TRUE)</formula>
    </cfRule>
    <cfRule type="expression" dxfId="2652" priority="13224">
      <formula>IF(RIGHT(TEXT(AM108,"0.#"),1)=".",TRUE,FALSE)</formula>
    </cfRule>
  </conditionalFormatting>
  <conditionalFormatting sqref="AE110">
    <cfRule type="expression" dxfId="2651" priority="13219">
      <formula>IF(RIGHT(TEXT(AE110,"0.#"),1)=".",FALSE,TRUE)</formula>
    </cfRule>
    <cfRule type="expression" dxfId="2650" priority="13220">
      <formula>IF(RIGHT(TEXT(AE110,"0.#"),1)=".",TRUE,FALSE)</formula>
    </cfRule>
  </conditionalFormatting>
  <conditionalFormatting sqref="AI110">
    <cfRule type="expression" dxfId="2649" priority="13217">
      <formula>IF(RIGHT(TEXT(AI110,"0.#"),1)=".",FALSE,TRUE)</formula>
    </cfRule>
    <cfRule type="expression" dxfId="2648" priority="13218">
      <formula>IF(RIGHT(TEXT(AI110,"0.#"),1)=".",TRUE,FALSE)</formula>
    </cfRule>
  </conditionalFormatting>
  <conditionalFormatting sqref="AM110">
    <cfRule type="expression" dxfId="2647" priority="13215">
      <formula>IF(RIGHT(TEXT(AM110,"0.#"),1)=".",FALSE,TRUE)</formula>
    </cfRule>
    <cfRule type="expression" dxfId="2646" priority="13216">
      <formula>IF(RIGHT(TEXT(AM110,"0.#"),1)=".",TRUE,FALSE)</formula>
    </cfRule>
  </conditionalFormatting>
  <conditionalFormatting sqref="AE111">
    <cfRule type="expression" dxfId="2645" priority="13213">
      <formula>IF(RIGHT(TEXT(AE111,"0.#"),1)=".",FALSE,TRUE)</formula>
    </cfRule>
    <cfRule type="expression" dxfId="2644" priority="13214">
      <formula>IF(RIGHT(TEXT(AE111,"0.#"),1)=".",TRUE,FALSE)</formula>
    </cfRule>
  </conditionalFormatting>
  <conditionalFormatting sqref="AI111">
    <cfRule type="expression" dxfId="2643" priority="13211">
      <formula>IF(RIGHT(TEXT(AI111,"0.#"),1)=".",FALSE,TRUE)</formula>
    </cfRule>
    <cfRule type="expression" dxfId="2642" priority="13212">
      <formula>IF(RIGHT(TEXT(AI111,"0.#"),1)=".",TRUE,FALSE)</formula>
    </cfRule>
  </conditionalFormatting>
  <conditionalFormatting sqref="AM111">
    <cfRule type="expression" dxfId="2641" priority="13209">
      <formula>IF(RIGHT(TEXT(AM111,"0.#"),1)=".",FALSE,TRUE)</formula>
    </cfRule>
    <cfRule type="expression" dxfId="2640" priority="13210">
      <formula>IF(RIGHT(TEXT(AM111,"0.#"),1)=".",TRUE,FALSE)</formula>
    </cfRule>
  </conditionalFormatting>
  <conditionalFormatting sqref="AE113">
    <cfRule type="expression" dxfId="2639" priority="13205">
      <formula>IF(RIGHT(TEXT(AE113,"0.#"),1)=".",FALSE,TRUE)</formula>
    </cfRule>
    <cfRule type="expression" dxfId="2638" priority="13206">
      <formula>IF(RIGHT(TEXT(AE113,"0.#"),1)=".",TRUE,FALSE)</formula>
    </cfRule>
  </conditionalFormatting>
  <conditionalFormatting sqref="AI113">
    <cfRule type="expression" dxfId="2637" priority="13203">
      <formula>IF(RIGHT(TEXT(AI113,"0.#"),1)=".",FALSE,TRUE)</formula>
    </cfRule>
    <cfRule type="expression" dxfId="2636" priority="13204">
      <formula>IF(RIGHT(TEXT(AI113,"0.#"),1)=".",TRUE,FALSE)</formula>
    </cfRule>
  </conditionalFormatting>
  <conditionalFormatting sqref="AM113">
    <cfRule type="expression" dxfId="2635" priority="13201">
      <formula>IF(RIGHT(TEXT(AM113,"0.#"),1)=".",FALSE,TRUE)</formula>
    </cfRule>
    <cfRule type="expression" dxfId="2634" priority="13202">
      <formula>IF(RIGHT(TEXT(AM113,"0.#"),1)=".",TRUE,FALSE)</formula>
    </cfRule>
  </conditionalFormatting>
  <conditionalFormatting sqref="AE114">
    <cfRule type="expression" dxfId="2633" priority="13199">
      <formula>IF(RIGHT(TEXT(AE114,"0.#"),1)=".",FALSE,TRUE)</formula>
    </cfRule>
    <cfRule type="expression" dxfId="2632" priority="13200">
      <formula>IF(RIGHT(TEXT(AE114,"0.#"),1)=".",TRUE,FALSE)</formula>
    </cfRule>
  </conditionalFormatting>
  <conditionalFormatting sqref="AI114">
    <cfRule type="expression" dxfId="2631" priority="13197">
      <formula>IF(RIGHT(TEXT(AI114,"0.#"),1)=".",FALSE,TRUE)</formula>
    </cfRule>
    <cfRule type="expression" dxfId="2630" priority="13198">
      <formula>IF(RIGHT(TEXT(AI114,"0.#"),1)=".",TRUE,FALSE)</formula>
    </cfRule>
  </conditionalFormatting>
  <conditionalFormatting sqref="AM114">
    <cfRule type="expression" dxfId="2629" priority="13195">
      <formula>IF(RIGHT(TEXT(AM114,"0.#"),1)=".",FALSE,TRUE)</formula>
    </cfRule>
    <cfRule type="expression" dxfId="2628" priority="13196">
      <formula>IF(RIGHT(TEXT(AM114,"0.#"),1)=".",TRUE,FALSE)</formula>
    </cfRule>
  </conditionalFormatting>
  <conditionalFormatting sqref="AE116 AQ116">
    <cfRule type="expression" dxfId="2627" priority="13191">
      <formula>IF(RIGHT(TEXT(AE116,"0.#"),1)=".",FALSE,TRUE)</formula>
    </cfRule>
    <cfRule type="expression" dxfId="2626" priority="13192">
      <formula>IF(RIGHT(TEXT(AE116,"0.#"),1)=".",TRUE,FALSE)</formula>
    </cfRule>
  </conditionalFormatting>
  <conditionalFormatting sqref="AI116">
    <cfRule type="expression" dxfId="2625" priority="13189">
      <formula>IF(RIGHT(TEXT(AI116,"0.#"),1)=".",FALSE,TRUE)</formula>
    </cfRule>
    <cfRule type="expression" dxfId="2624" priority="13190">
      <formula>IF(RIGHT(TEXT(AI116,"0.#"),1)=".",TRUE,FALSE)</formula>
    </cfRule>
  </conditionalFormatting>
  <conditionalFormatting sqref="AM116">
    <cfRule type="expression" dxfId="2623" priority="13187">
      <formula>IF(RIGHT(TEXT(AM116,"0.#"),1)=".",FALSE,TRUE)</formula>
    </cfRule>
    <cfRule type="expression" dxfId="2622" priority="13188">
      <formula>IF(RIGHT(TEXT(AM116,"0.#"),1)=".",TRUE,FALSE)</formula>
    </cfRule>
  </conditionalFormatting>
  <conditionalFormatting sqref="AE117 AM117">
    <cfRule type="expression" dxfId="2621" priority="13185">
      <formula>IF(RIGHT(TEXT(AE117,"0.#"),1)=".",FALSE,TRUE)</formula>
    </cfRule>
    <cfRule type="expression" dxfId="2620" priority="13186">
      <formula>IF(RIGHT(TEXT(AE117,"0.#"),1)=".",TRUE,FALSE)</formula>
    </cfRule>
  </conditionalFormatting>
  <conditionalFormatting sqref="AI117">
    <cfRule type="expression" dxfId="2619" priority="13183">
      <formula>IF(RIGHT(TEXT(AI117,"0.#"),1)=".",FALSE,TRUE)</formula>
    </cfRule>
    <cfRule type="expression" dxfId="2618" priority="13184">
      <formula>IF(RIGHT(TEXT(AI117,"0.#"),1)=".",TRUE,FALSE)</formula>
    </cfRule>
  </conditionalFormatting>
  <conditionalFormatting sqref="AQ117">
    <cfRule type="expression" dxfId="2617" priority="13179">
      <formula>IF(RIGHT(TEXT(AQ117,"0.#"),1)=".",FALSE,TRUE)</formula>
    </cfRule>
    <cfRule type="expression" dxfId="2616" priority="13180">
      <formula>IF(RIGHT(TEXT(AQ117,"0.#"),1)=".",TRUE,FALSE)</formula>
    </cfRule>
  </conditionalFormatting>
  <conditionalFormatting sqref="AE119 AQ119">
    <cfRule type="expression" dxfId="2615" priority="13177">
      <formula>IF(RIGHT(TEXT(AE119,"0.#"),1)=".",FALSE,TRUE)</formula>
    </cfRule>
    <cfRule type="expression" dxfId="2614" priority="13178">
      <formula>IF(RIGHT(TEXT(AE119,"0.#"),1)=".",TRUE,FALSE)</formula>
    </cfRule>
  </conditionalFormatting>
  <conditionalFormatting sqref="AI119">
    <cfRule type="expression" dxfId="2613" priority="13175">
      <formula>IF(RIGHT(TEXT(AI119,"0.#"),1)=".",FALSE,TRUE)</formula>
    </cfRule>
    <cfRule type="expression" dxfId="2612" priority="13176">
      <formula>IF(RIGHT(TEXT(AI119,"0.#"),1)=".",TRUE,FALSE)</formula>
    </cfRule>
  </conditionalFormatting>
  <conditionalFormatting sqref="AM119">
    <cfRule type="expression" dxfId="2611" priority="13173">
      <formula>IF(RIGHT(TEXT(AM119,"0.#"),1)=".",FALSE,TRUE)</formula>
    </cfRule>
    <cfRule type="expression" dxfId="2610" priority="13174">
      <formula>IF(RIGHT(TEXT(AM119,"0.#"),1)=".",TRUE,FALSE)</formula>
    </cfRule>
  </conditionalFormatting>
  <conditionalFormatting sqref="AQ120">
    <cfRule type="expression" dxfId="2609" priority="13165">
      <formula>IF(RIGHT(TEXT(AQ120,"0.#"),1)=".",FALSE,TRUE)</formula>
    </cfRule>
    <cfRule type="expression" dxfId="2608" priority="13166">
      <formula>IF(RIGHT(TEXT(AQ120,"0.#"),1)=".",TRUE,FALSE)</formula>
    </cfRule>
  </conditionalFormatting>
  <conditionalFormatting sqref="AE122 AQ122">
    <cfRule type="expression" dxfId="2607" priority="13163">
      <formula>IF(RIGHT(TEXT(AE122,"0.#"),1)=".",FALSE,TRUE)</formula>
    </cfRule>
    <cfRule type="expression" dxfId="2606" priority="13164">
      <formula>IF(RIGHT(TEXT(AE122,"0.#"),1)=".",TRUE,FALSE)</formula>
    </cfRule>
  </conditionalFormatting>
  <conditionalFormatting sqref="AI122">
    <cfRule type="expression" dxfId="2605" priority="13161">
      <formula>IF(RIGHT(TEXT(AI122,"0.#"),1)=".",FALSE,TRUE)</formula>
    </cfRule>
    <cfRule type="expression" dxfId="2604" priority="13162">
      <formula>IF(RIGHT(TEXT(AI122,"0.#"),1)=".",TRUE,FALSE)</formula>
    </cfRule>
  </conditionalFormatting>
  <conditionalFormatting sqref="AM122">
    <cfRule type="expression" dxfId="2603" priority="13159">
      <formula>IF(RIGHT(TEXT(AM122,"0.#"),1)=".",FALSE,TRUE)</formula>
    </cfRule>
    <cfRule type="expression" dxfId="2602" priority="13160">
      <formula>IF(RIGHT(TEXT(AM122,"0.#"),1)=".",TRUE,FALSE)</formula>
    </cfRule>
  </conditionalFormatting>
  <conditionalFormatting sqref="AQ123">
    <cfRule type="expression" dxfId="2601" priority="13151">
      <formula>IF(RIGHT(TEXT(AQ123,"0.#"),1)=".",FALSE,TRUE)</formula>
    </cfRule>
    <cfRule type="expression" dxfId="2600" priority="13152">
      <formula>IF(RIGHT(TEXT(AQ123,"0.#"),1)=".",TRUE,FALSE)</formula>
    </cfRule>
  </conditionalFormatting>
  <conditionalFormatting sqref="AE125 AQ125">
    <cfRule type="expression" dxfId="2599" priority="13149">
      <formula>IF(RIGHT(TEXT(AE125,"0.#"),1)=".",FALSE,TRUE)</formula>
    </cfRule>
    <cfRule type="expression" dxfId="2598" priority="13150">
      <formula>IF(RIGHT(TEXT(AE125,"0.#"),1)=".",TRUE,FALSE)</formula>
    </cfRule>
  </conditionalFormatting>
  <conditionalFormatting sqref="AI125">
    <cfRule type="expression" dxfId="2597" priority="13147">
      <formula>IF(RIGHT(TEXT(AI125,"0.#"),1)=".",FALSE,TRUE)</formula>
    </cfRule>
    <cfRule type="expression" dxfId="2596" priority="13148">
      <formula>IF(RIGHT(TEXT(AI125,"0.#"),1)=".",TRUE,FALSE)</formula>
    </cfRule>
  </conditionalFormatting>
  <conditionalFormatting sqref="AM125">
    <cfRule type="expression" dxfId="2595" priority="13145">
      <formula>IF(RIGHT(TEXT(AM125,"0.#"),1)=".",FALSE,TRUE)</formula>
    </cfRule>
    <cfRule type="expression" dxfId="2594" priority="13146">
      <formula>IF(RIGHT(TEXT(AM125,"0.#"),1)=".",TRUE,FALSE)</formula>
    </cfRule>
  </conditionalFormatting>
  <conditionalFormatting sqref="AQ126">
    <cfRule type="expression" dxfId="2593" priority="13137">
      <formula>IF(RIGHT(TEXT(AQ126,"0.#"),1)=".",FALSE,TRUE)</formula>
    </cfRule>
    <cfRule type="expression" dxfId="2592" priority="13138">
      <formula>IF(RIGHT(TEXT(AQ126,"0.#"),1)=".",TRUE,FALSE)</formula>
    </cfRule>
  </conditionalFormatting>
  <conditionalFormatting sqref="AE128 AQ128">
    <cfRule type="expression" dxfId="2591" priority="13135">
      <formula>IF(RIGHT(TEXT(AE128,"0.#"),1)=".",FALSE,TRUE)</formula>
    </cfRule>
    <cfRule type="expression" dxfId="2590" priority="13136">
      <formula>IF(RIGHT(TEXT(AE128,"0.#"),1)=".",TRUE,FALSE)</formula>
    </cfRule>
  </conditionalFormatting>
  <conditionalFormatting sqref="AI128">
    <cfRule type="expression" dxfId="2589" priority="13133">
      <formula>IF(RIGHT(TEXT(AI128,"0.#"),1)=".",FALSE,TRUE)</formula>
    </cfRule>
    <cfRule type="expression" dxfId="2588" priority="13134">
      <formula>IF(RIGHT(TEXT(AI128,"0.#"),1)=".",TRUE,FALSE)</formula>
    </cfRule>
  </conditionalFormatting>
  <conditionalFormatting sqref="AM128">
    <cfRule type="expression" dxfId="2587" priority="13131">
      <formula>IF(RIGHT(TEXT(AM128,"0.#"),1)=".",FALSE,TRUE)</formula>
    </cfRule>
    <cfRule type="expression" dxfId="2586" priority="13132">
      <formula>IF(RIGHT(TEXT(AM128,"0.#"),1)=".",TRUE,FALSE)</formula>
    </cfRule>
  </conditionalFormatting>
  <conditionalFormatting sqref="AQ129">
    <cfRule type="expression" dxfId="2585" priority="13123">
      <formula>IF(RIGHT(TEXT(AQ129,"0.#"),1)=".",FALSE,TRUE)</formula>
    </cfRule>
    <cfRule type="expression" dxfId="2584" priority="13124">
      <formula>IF(RIGHT(TEXT(AQ129,"0.#"),1)=".",TRUE,FALSE)</formula>
    </cfRule>
  </conditionalFormatting>
  <conditionalFormatting sqref="AE75">
    <cfRule type="expression" dxfId="2583" priority="13121">
      <formula>IF(RIGHT(TEXT(AE75,"0.#"),1)=".",FALSE,TRUE)</formula>
    </cfRule>
    <cfRule type="expression" dxfId="2582" priority="13122">
      <formula>IF(RIGHT(TEXT(AE75,"0.#"),1)=".",TRUE,FALSE)</formula>
    </cfRule>
  </conditionalFormatting>
  <conditionalFormatting sqref="AE76">
    <cfRule type="expression" dxfId="2581" priority="13119">
      <formula>IF(RIGHT(TEXT(AE76,"0.#"),1)=".",FALSE,TRUE)</formula>
    </cfRule>
    <cfRule type="expression" dxfId="2580" priority="13120">
      <formula>IF(RIGHT(TEXT(AE76,"0.#"),1)=".",TRUE,FALSE)</formula>
    </cfRule>
  </conditionalFormatting>
  <conditionalFormatting sqref="AE77">
    <cfRule type="expression" dxfId="2579" priority="13117">
      <formula>IF(RIGHT(TEXT(AE77,"0.#"),1)=".",FALSE,TRUE)</formula>
    </cfRule>
    <cfRule type="expression" dxfId="2578" priority="13118">
      <formula>IF(RIGHT(TEXT(AE77,"0.#"),1)=".",TRUE,FALSE)</formula>
    </cfRule>
  </conditionalFormatting>
  <conditionalFormatting sqref="AI77">
    <cfRule type="expression" dxfId="2577" priority="13115">
      <formula>IF(RIGHT(TEXT(AI77,"0.#"),1)=".",FALSE,TRUE)</formula>
    </cfRule>
    <cfRule type="expression" dxfId="2576" priority="13116">
      <formula>IF(RIGHT(TEXT(AI77,"0.#"),1)=".",TRUE,FALSE)</formula>
    </cfRule>
  </conditionalFormatting>
  <conditionalFormatting sqref="AI76">
    <cfRule type="expression" dxfId="2575" priority="13113">
      <formula>IF(RIGHT(TEXT(AI76,"0.#"),1)=".",FALSE,TRUE)</formula>
    </cfRule>
    <cfRule type="expression" dxfId="2574" priority="13114">
      <formula>IF(RIGHT(TEXT(AI76,"0.#"),1)=".",TRUE,FALSE)</formula>
    </cfRule>
  </conditionalFormatting>
  <conditionalFormatting sqref="AI75">
    <cfRule type="expression" dxfId="2573" priority="13111">
      <formula>IF(RIGHT(TEXT(AI75,"0.#"),1)=".",FALSE,TRUE)</formula>
    </cfRule>
    <cfRule type="expression" dxfId="2572" priority="13112">
      <formula>IF(RIGHT(TEXT(AI75,"0.#"),1)=".",TRUE,FALSE)</formula>
    </cfRule>
  </conditionalFormatting>
  <conditionalFormatting sqref="AM75">
    <cfRule type="expression" dxfId="2571" priority="13109">
      <formula>IF(RIGHT(TEXT(AM75,"0.#"),1)=".",FALSE,TRUE)</formula>
    </cfRule>
    <cfRule type="expression" dxfId="2570" priority="13110">
      <formula>IF(RIGHT(TEXT(AM75,"0.#"),1)=".",TRUE,FALSE)</formula>
    </cfRule>
  </conditionalFormatting>
  <conditionalFormatting sqref="AM76">
    <cfRule type="expression" dxfId="2569" priority="13107">
      <formula>IF(RIGHT(TEXT(AM76,"0.#"),1)=".",FALSE,TRUE)</formula>
    </cfRule>
    <cfRule type="expression" dxfId="2568" priority="13108">
      <formula>IF(RIGHT(TEXT(AM76,"0.#"),1)=".",TRUE,FALSE)</formula>
    </cfRule>
  </conditionalFormatting>
  <conditionalFormatting sqref="AM77">
    <cfRule type="expression" dxfId="2567" priority="13105">
      <formula>IF(RIGHT(TEXT(AM77,"0.#"),1)=".",FALSE,TRUE)</formula>
    </cfRule>
    <cfRule type="expression" dxfId="2566" priority="13106">
      <formula>IF(RIGHT(TEXT(AM77,"0.#"),1)=".",TRUE,FALSE)</formula>
    </cfRule>
  </conditionalFormatting>
  <conditionalFormatting sqref="AE134:AE135 AI134:AI135 AM134:AM135 AQ134:AQ135 AU134:AU135">
    <cfRule type="expression" dxfId="2565" priority="13091">
      <formula>IF(RIGHT(TEXT(AE134,"0.#"),1)=".",FALSE,TRUE)</formula>
    </cfRule>
    <cfRule type="expression" dxfId="2564" priority="13092">
      <formula>IF(RIGHT(TEXT(AE134,"0.#"),1)=".",TRUE,FALSE)</formula>
    </cfRule>
  </conditionalFormatting>
  <conditionalFormatting sqref="AE433">
    <cfRule type="expression" dxfId="2563" priority="13061">
      <formula>IF(RIGHT(TEXT(AE433,"0.#"),1)=".",FALSE,TRUE)</formula>
    </cfRule>
    <cfRule type="expression" dxfId="2562" priority="13062">
      <formula>IF(RIGHT(TEXT(AE433,"0.#"),1)=".",TRUE,FALSE)</formula>
    </cfRule>
  </conditionalFormatting>
  <conditionalFormatting sqref="AM435">
    <cfRule type="expression" dxfId="2561" priority="13045">
      <formula>IF(RIGHT(TEXT(AM435,"0.#"),1)=".",FALSE,TRUE)</formula>
    </cfRule>
    <cfRule type="expression" dxfId="2560" priority="13046">
      <formula>IF(RIGHT(TEXT(AM435,"0.#"),1)=".",TRUE,FALSE)</formula>
    </cfRule>
  </conditionalFormatting>
  <conditionalFormatting sqref="AE434">
    <cfRule type="expression" dxfId="2559" priority="13059">
      <formula>IF(RIGHT(TEXT(AE434,"0.#"),1)=".",FALSE,TRUE)</formula>
    </cfRule>
    <cfRule type="expression" dxfId="2558" priority="13060">
      <formula>IF(RIGHT(TEXT(AE434,"0.#"),1)=".",TRUE,FALSE)</formula>
    </cfRule>
  </conditionalFormatting>
  <conditionalFormatting sqref="AE435">
    <cfRule type="expression" dxfId="2557" priority="13057">
      <formula>IF(RIGHT(TEXT(AE435,"0.#"),1)=".",FALSE,TRUE)</formula>
    </cfRule>
    <cfRule type="expression" dxfId="2556" priority="13058">
      <formula>IF(RIGHT(TEXT(AE435,"0.#"),1)=".",TRUE,FALSE)</formula>
    </cfRule>
  </conditionalFormatting>
  <conditionalFormatting sqref="AM433">
    <cfRule type="expression" dxfId="2555" priority="13049">
      <formula>IF(RIGHT(TEXT(AM433,"0.#"),1)=".",FALSE,TRUE)</formula>
    </cfRule>
    <cfRule type="expression" dxfId="2554" priority="13050">
      <formula>IF(RIGHT(TEXT(AM433,"0.#"),1)=".",TRUE,FALSE)</formula>
    </cfRule>
  </conditionalFormatting>
  <conditionalFormatting sqref="AM434">
    <cfRule type="expression" dxfId="2553" priority="13047">
      <formula>IF(RIGHT(TEXT(AM434,"0.#"),1)=".",FALSE,TRUE)</formula>
    </cfRule>
    <cfRule type="expression" dxfId="2552" priority="13048">
      <formula>IF(RIGHT(TEXT(AM434,"0.#"),1)=".",TRUE,FALSE)</formula>
    </cfRule>
  </conditionalFormatting>
  <conditionalFormatting sqref="AU433">
    <cfRule type="expression" dxfId="2551" priority="13037">
      <formula>IF(RIGHT(TEXT(AU433,"0.#"),1)=".",FALSE,TRUE)</formula>
    </cfRule>
    <cfRule type="expression" dxfId="2550" priority="13038">
      <formula>IF(RIGHT(TEXT(AU433,"0.#"),1)=".",TRUE,FALSE)</formula>
    </cfRule>
  </conditionalFormatting>
  <conditionalFormatting sqref="AU434">
    <cfRule type="expression" dxfId="2549" priority="13035">
      <formula>IF(RIGHT(TEXT(AU434,"0.#"),1)=".",FALSE,TRUE)</formula>
    </cfRule>
    <cfRule type="expression" dxfId="2548" priority="13036">
      <formula>IF(RIGHT(TEXT(AU434,"0.#"),1)=".",TRUE,FALSE)</formula>
    </cfRule>
  </conditionalFormatting>
  <conditionalFormatting sqref="AU435">
    <cfRule type="expression" dxfId="2547" priority="13033">
      <formula>IF(RIGHT(TEXT(AU435,"0.#"),1)=".",FALSE,TRUE)</formula>
    </cfRule>
    <cfRule type="expression" dxfId="2546" priority="13034">
      <formula>IF(RIGHT(TEXT(AU435,"0.#"),1)=".",TRUE,FALSE)</formula>
    </cfRule>
  </conditionalFormatting>
  <conditionalFormatting sqref="AI435">
    <cfRule type="expression" dxfId="2545" priority="12967">
      <formula>IF(RIGHT(TEXT(AI435,"0.#"),1)=".",FALSE,TRUE)</formula>
    </cfRule>
    <cfRule type="expression" dxfId="2544" priority="12968">
      <formula>IF(RIGHT(TEXT(AI435,"0.#"),1)=".",TRUE,FALSE)</formula>
    </cfRule>
  </conditionalFormatting>
  <conditionalFormatting sqref="AI433">
    <cfRule type="expression" dxfId="2543" priority="12971">
      <formula>IF(RIGHT(TEXT(AI433,"0.#"),1)=".",FALSE,TRUE)</formula>
    </cfRule>
    <cfRule type="expression" dxfId="2542" priority="12972">
      <formula>IF(RIGHT(TEXT(AI433,"0.#"),1)=".",TRUE,FALSE)</formula>
    </cfRule>
  </conditionalFormatting>
  <conditionalFormatting sqref="AI434">
    <cfRule type="expression" dxfId="2541" priority="12969">
      <formula>IF(RIGHT(TEXT(AI434,"0.#"),1)=".",FALSE,TRUE)</formula>
    </cfRule>
    <cfRule type="expression" dxfId="2540" priority="12970">
      <formula>IF(RIGHT(TEXT(AI434,"0.#"),1)=".",TRUE,FALSE)</formula>
    </cfRule>
  </conditionalFormatting>
  <conditionalFormatting sqref="AQ434">
    <cfRule type="expression" dxfId="2539" priority="12953">
      <formula>IF(RIGHT(TEXT(AQ434,"0.#"),1)=".",FALSE,TRUE)</formula>
    </cfRule>
    <cfRule type="expression" dxfId="2538" priority="12954">
      <formula>IF(RIGHT(TEXT(AQ434,"0.#"),1)=".",TRUE,FALSE)</formula>
    </cfRule>
  </conditionalFormatting>
  <conditionalFormatting sqref="AQ435">
    <cfRule type="expression" dxfId="2537" priority="12939">
      <formula>IF(RIGHT(TEXT(AQ435,"0.#"),1)=".",FALSE,TRUE)</formula>
    </cfRule>
    <cfRule type="expression" dxfId="2536" priority="12940">
      <formula>IF(RIGHT(TEXT(AQ435,"0.#"),1)=".",TRUE,FALSE)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47:AO874">
    <cfRule type="expression" dxfId="2533" priority="6661">
      <formula>IF(AND(AL847&gt;=0, RIGHT(TEXT(AL847,"0.#"),1)&lt;&gt;"."),TRUE,FALSE)</formula>
    </cfRule>
    <cfRule type="expression" dxfId="2532" priority="6662">
      <formula>IF(AND(AL847&gt;=0, RIGHT(TEXT(AL847,"0.#"),1)="."),TRUE,FALSE)</formula>
    </cfRule>
    <cfRule type="expression" dxfId="2531" priority="6663">
      <formula>IF(AND(AL847&lt;0, RIGHT(TEXT(AL847,"0.#"),1)&lt;&gt;"."),TRUE,FALSE)</formula>
    </cfRule>
    <cfRule type="expression" dxfId="2530" priority="6664">
      <formula>IF(AND(AL847&lt;0, RIGHT(TEXT(AL847,"0.#"),1)="."),TRUE,FALSE)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47:Y874">
    <cfRule type="expression" dxfId="2459" priority="2989">
      <formula>IF(RIGHT(TEXT(Y847,"0.#"),1)=".",FALSE,TRUE)</formula>
    </cfRule>
    <cfRule type="expression" dxfId="2458" priority="2990">
      <formula>IF(RIGHT(TEXT(Y847,"0.#"),1)=".",TRUE,FALSE)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10:AO1139">
    <cfRule type="expression" dxfId="2429" priority="2895">
      <formula>IF(AND(AL1110&gt;=0, RIGHT(TEXT(AL1110,"0.#"),1)&lt;&gt;"."),TRUE,FALSE)</formula>
    </cfRule>
    <cfRule type="expression" dxfId="2428" priority="2896">
      <formula>IF(AND(AL1110&gt;=0, RIGHT(TEXT(AL1110,"0.#"),1)="."),TRUE,FALSE)</formula>
    </cfRule>
    <cfRule type="expression" dxfId="2427" priority="2897">
      <formula>IF(AND(AL1110&lt;0, RIGHT(TEXT(AL1110,"0.#"),1)&lt;&gt;"."),TRUE,FALSE)</formula>
    </cfRule>
    <cfRule type="expression" dxfId="2426" priority="2898">
      <formula>IF(AND(AL1110&lt;0, RIGHT(TEXT(AL1110,"0.#"),1)="."),TRUE,FALSE)</formula>
    </cfRule>
  </conditionalFormatting>
  <conditionalFormatting sqref="Y1110:Y1139">
    <cfRule type="expression" dxfId="2425" priority="2893">
      <formula>IF(RIGHT(TEXT(Y1110,"0.#"),1)=".",FALSE,TRUE)</formula>
    </cfRule>
    <cfRule type="expression" dxfId="2424" priority="2894">
      <formula>IF(RIGHT(TEXT(Y1110,"0.#"),1)=".",TRUE,FALSE)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45:AO846">
    <cfRule type="expression" dxfId="2415" priority="2847">
      <formula>IF(AND(AL845&gt;=0, RIGHT(TEXT(AL845,"0.#"),1)&lt;&gt;"."),TRUE,FALSE)</formula>
    </cfRule>
    <cfRule type="expression" dxfId="2414" priority="2848">
      <formula>IF(AND(AL845&gt;=0, RIGHT(TEXT(AL845,"0.#"),1)="."),TRUE,FALSE)</formula>
    </cfRule>
    <cfRule type="expression" dxfId="2413" priority="2849">
      <formula>IF(AND(AL845&lt;0, RIGHT(TEXT(AL845,"0.#"),1)&lt;&gt;"."),TRUE,FALSE)</formula>
    </cfRule>
    <cfRule type="expression" dxfId="2412" priority="2850">
      <formula>IF(AND(AL845&lt;0, RIGHT(TEXT(AL845,"0.#"),1)="."),TRUE,FALSE)</formula>
    </cfRule>
  </conditionalFormatting>
  <conditionalFormatting sqref="Y846">
    <cfRule type="expression" dxfId="2411" priority="2845">
      <formula>IF(RIGHT(TEXT(Y846,"0.#"),1)=".",FALSE,TRUE)</formula>
    </cfRule>
    <cfRule type="expression" dxfId="2410" priority="2846">
      <formula>IF(RIGHT(TEXT(Y846,"0.#"),1)=".",TRUE,FALSE)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80:Y907">
    <cfRule type="expression" dxfId="2093" priority="2105">
      <formula>IF(RIGHT(TEXT(Y880,"0.#"),1)=".",FALSE,TRUE)</formula>
    </cfRule>
    <cfRule type="expression" dxfId="2092" priority="2106">
      <formula>IF(RIGHT(TEXT(Y880,"0.#"),1)=".",TRUE,FALSE)</formula>
    </cfRule>
  </conditionalFormatting>
  <conditionalFormatting sqref="Y878:Y879">
    <cfRule type="expression" dxfId="2091" priority="2099">
      <formula>IF(RIGHT(TEXT(Y878,"0.#"),1)=".",FALSE,TRUE)</formula>
    </cfRule>
    <cfRule type="expression" dxfId="2090" priority="2100">
      <formula>IF(RIGHT(TEXT(Y878,"0.#"),1)=".",TRUE,FALSE)</formula>
    </cfRule>
  </conditionalFormatting>
  <conditionalFormatting sqref="Y913:Y940">
    <cfRule type="expression" dxfId="2089" priority="2093">
      <formula>IF(RIGHT(TEXT(Y913,"0.#"),1)=".",FALSE,TRUE)</formula>
    </cfRule>
    <cfRule type="expression" dxfId="2088" priority="2094">
      <formula>IF(RIGHT(TEXT(Y913,"0.#"),1)=".",TRUE,FALSE)</formula>
    </cfRule>
  </conditionalFormatting>
  <conditionalFormatting sqref="Y911:Y912">
    <cfRule type="expression" dxfId="2087" priority="2087">
      <formula>IF(RIGHT(TEXT(Y911,"0.#"),1)=".",FALSE,TRUE)</formula>
    </cfRule>
    <cfRule type="expression" dxfId="2086" priority="2088">
      <formula>IF(RIGHT(TEXT(Y911,"0.#"),1)=".",TRUE,FALSE)</formula>
    </cfRule>
  </conditionalFormatting>
  <conditionalFormatting sqref="Y946:Y973">
    <cfRule type="expression" dxfId="2085" priority="2081">
      <formula>IF(RIGHT(TEXT(Y946,"0.#"),1)=".",FALSE,TRUE)</formula>
    </cfRule>
    <cfRule type="expression" dxfId="2084" priority="2082">
      <formula>IF(RIGHT(TEXT(Y946,"0.#"),1)=".",TRUE,FALSE)</formula>
    </cfRule>
  </conditionalFormatting>
  <conditionalFormatting sqref="Y944:Y945">
    <cfRule type="expression" dxfId="2083" priority="2075">
      <formula>IF(RIGHT(TEXT(Y944,"0.#"),1)=".",FALSE,TRUE)</formula>
    </cfRule>
    <cfRule type="expression" dxfId="2082" priority="2076">
      <formula>IF(RIGHT(TEXT(Y944,"0.#"),1)=".",TRUE,FALSE)</formula>
    </cfRule>
  </conditionalFormatting>
  <conditionalFormatting sqref="Y979:Y1006">
    <cfRule type="expression" dxfId="2081" priority="2069">
      <formula>IF(RIGHT(TEXT(Y979,"0.#"),1)=".",FALSE,TRUE)</formula>
    </cfRule>
    <cfRule type="expression" dxfId="2080" priority="2070">
      <formula>IF(RIGHT(TEXT(Y979,"0.#"),1)=".",TRUE,FALSE)</formula>
    </cfRule>
  </conditionalFormatting>
  <conditionalFormatting sqref="Y977:Y978">
    <cfRule type="expression" dxfId="2079" priority="2063">
      <formula>IF(RIGHT(TEXT(Y977,"0.#"),1)=".",FALSE,TRUE)</formula>
    </cfRule>
    <cfRule type="expression" dxfId="2078" priority="2064">
      <formula>IF(RIGHT(TEXT(Y977,"0.#"),1)=".",TRUE,FALSE)</formula>
    </cfRule>
  </conditionalFormatting>
  <conditionalFormatting sqref="Y1012:Y1039">
    <cfRule type="expression" dxfId="2077" priority="2057">
      <formula>IF(RIGHT(TEXT(Y1012,"0.#"),1)=".",FALSE,TRUE)</formula>
    </cfRule>
    <cfRule type="expression" dxfId="2076" priority="2058">
      <formula>IF(RIGHT(TEXT(Y1012,"0.#"),1)=".",TRUE,FALSE)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 RIGHT(TEXT(AL880,"0.#"),1)&lt;&gt;"."),TRUE,FALSE)</formula>
    </cfRule>
    <cfRule type="expression" dxfId="1994" priority="2108">
      <formula>IF(AND(AL880&gt;=0, RIGHT(TEXT(AL880,"0.#"),1)="."),TRUE,FALSE)</formula>
    </cfRule>
    <cfRule type="expression" dxfId="1993" priority="2109">
      <formula>IF(AND(AL880&lt;0, RIGHT(TEXT(AL880,"0.#"),1)&lt;&gt;"."),TRUE,FALSE)</formula>
    </cfRule>
    <cfRule type="expression" dxfId="1992" priority="2110">
      <formula>IF(AND(AL880&lt;0, RIGHT(TEXT(AL880,"0.#"),1)="."),TRUE,FALSE)</formula>
    </cfRule>
  </conditionalFormatting>
  <conditionalFormatting sqref="AL878:AO879">
    <cfRule type="expression" dxfId="1991" priority="2101">
      <formula>IF(AND(AL878&gt;=0, RIGHT(TEXT(AL878,"0.#"),1)&lt;&gt;"."),TRUE,FALSE)</formula>
    </cfRule>
    <cfRule type="expression" dxfId="1990" priority="2102">
      <formula>IF(AND(AL878&gt;=0, RIGHT(TEXT(AL878,"0.#"),1)="."),TRUE,FALSE)</formula>
    </cfRule>
    <cfRule type="expression" dxfId="1989" priority="2103">
      <formula>IF(AND(AL878&lt;0, RIGHT(TEXT(AL878,"0.#"),1)&lt;&gt;"."),TRUE,FALSE)</formula>
    </cfRule>
    <cfRule type="expression" dxfId="1988" priority="2104">
      <formula>IF(AND(AL878&lt;0, RIGHT(TEXT(AL878,"0.#"),1)="."),TRUE,FALSE)</formula>
    </cfRule>
  </conditionalFormatting>
  <conditionalFormatting sqref="AL913:AO940">
    <cfRule type="expression" dxfId="1987" priority="2095">
      <formula>IF(AND(AL913&gt;=0, RIGHT(TEXT(AL913,"0.#"),1)&lt;&gt;"."),TRUE,FALSE)</formula>
    </cfRule>
    <cfRule type="expression" dxfId="1986" priority="2096">
      <formula>IF(AND(AL913&gt;=0, RIGHT(TEXT(AL913,"0.#"),1)="."),TRUE,FALSE)</formula>
    </cfRule>
    <cfRule type="expression" dxfId="1985" priority="2097">
      <formula>IF(AND(AL913&lt;0, RIGHT(TEXT(AL913,"0.#"),1)&lt;&gt;"."),TRUE,FALSE)</formula>
    </cfRule>
    <cfRule type="expression" dxfId="1984" priority="2098">
      <formula>IF(AND(AL913&lt;0, RIGHT(TEXT(AL913,"0.#"),1)="."),TRUE,FALSE)</formula>
    </cfRule>
  </conditionalFormatting>
  <conditionalFormatting sqref="AL911:AO912">
    <cfRule type="expression" dxfId="1983" priority="2089">
      <formula>IF(AND(AL911&gt;=0, RIGHT(TEXT(AL911,"0.#"),1)&lt;&gt;"."),TRUE,FALSE)</formula>
    </cfRule>
    <cfRule type="expression" dxfId="1982" priority="2090">
      <formula>IF(AND(AL911&gt;=0, RIGHT(TEXT(AL911,"0.#"),1)="."),TRUE,FALSE)</formula>
    </cfRule>
    <cfRule type="expression" dxfId="1981" priority="2091">
      <formula>IF(AND(AL911&lt;0, RIGHT(TEXT(AL911,"0.#"),1)&lt;&gt;"."),TRUE,FALSE)</formula>
    </cfRule>
    <cfRule type="expression" dxfId="1980" priority="2092">
      <formula>IF(AND(AL911&lt;0, RIGHT(TEXT(AL911,"0.#"),1)="."),TRUE,FALSE)</formula>
    </cfRule>
  </conditionalFormatting>
  <conditionalFormatting sqref="AL946:AO973">
    <cfRule type="expression" dxfId="1979" priority="2083">
      <formula>IF(AND(AL946&gt;=0, RIGHT(TEXT(AL946,"0.#"),1)&lt;&gt;"."),TRUE,FALSE)</formula>
    </cfRule>
    <cfRule type="expression" dxfId="1978" priority="2084">
      <formula>IF(AND(AL946&gt;=0, RIGHT(TEXT(AL946,"0.#"),1)="."),TRUE,FALSE)</formula>
    </cfRule>
    <cfRule type="expression" dxfId="1977" priority="2085">
      <formula>IF(AND(AL946&lt;0, RIGHT(TEXT(AL946,"0.#"),1)&lt;&gt;"."),TRUE,FALSE)</formula>
    </cfRule>
    <cfRule type="expression" dxfId="1976" priority="2086">
      <formula>IF(AND(AL946&lt;0, RIGHT(TEXT(AL946,"0.#"),1)="."),TRUE,FALSE)</formula>
    </cfRule>
  </conditionalFormatting>
  <conditionalFormatting sqref="AL944:AO945">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87">
    <cfRule type="expression" dxfId="727" priority="21">
      <formula>IF(RIGHT(TEXT(AI87,"0.#"),1)=".",FALSE,TRUE)</formula>
    </cfRule>
    <cfRule type="expression" dxfId="726" priority="22">
      <formula>IF(RIGHT(TEXT(AI87,"0.#"),1)=".",TRUE,FALSE)</formula>
    </cfRule>
  </conditionalFormatting>
  <conditionalFormatting sqref="AE89">
    <cfRule type="expression" dxfId="725" priority="27">
      <formula>IF(RIGHT(TEXT(AE89,"0.#"),1)=".",FALSE,TRUE)</formula>
    </cfRule>
    <cfRule type="expression" dxfId="724" priority="28">
      <formula>IF(RIGHT(TEXT(AE89,"0.#"),1)=".",TRUE,FALSE)</formula>
    </cfRule>
  </conditionalFormatting>
  <conditionalFormatting sqref="AE88">
    <cfRule type="expression" dxfId="723" priority="25">
      <formula>IF(RIGHT(TEXT(AE88,"0.#"),1)=".",FALSE,TRUE)</formula>
    </cfRule>
    <cfRule type="expression" dxfId="722" priority="26">
      <formula>IF(RIGHT(TEXT(AE88,"0.#"),1)=".",TRUE,FALSE)</formula>
    </cfRule>
  </conditionalFormatting>
  <conditionalFormatting sqref="AE87">
    <cfRule type="expression" dxfId="721" priority="23">
      <formula>IF(RIGHT(TEXT(AE87,"0.#"),1)=".",FALSE,TRUE)</formula>
    </cfRule>
    <cfRule type="expression" dxfId="720" priority="24">
      <formula>IF(RIGHT(TEXT(AE87,"0.#"),1)=".",TRUE,FALSE)</formula>
    </cfRule>
  </conditionalFormatting>
  <conditionalFormatting sqref="AI88">
    <cfRule type="expression" dxfId="719" priority="19">
      <formula>IF(RIGHT(TEXT(AI88,"0.#"),1)=".",FALSE,TRUE)</formula>
    </cfRule>
    <cfRule type="expression" dxfId="718" priority="20">
      <formula>IF(RIGHT(TEXT(AI88,"0.#"),1)=".",TRUE,FALSE)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E94">
    <cfRule type="expression" dxfId="715" priority="15">
      <formula>IF(RIGHT(TEXT(AE94,"0.#"),1)=".",FALSE,TRUE)</formula>
    </cfRule>
    <cfRule type="expression" dxfId="714" priority="16">
      <formula>IF(RIGHT(TEXT(AE94,"0.#"),1)=".",TRUE,FALSE)</formula>
    </cfRule>
  </conditionalFormatting>
  <conditionalFormatting sqref="AE93">
    <cfRule type="expression" dxfId="713" priority="13">
      <formula>IF(RIGHT(TEXT(AE93,"0.#"),1)=".",FALSE,TRUE)</formula>
    </cfRule>
    <cfRule type="expression" dxfId="712" priority="14">
      <formula>IF(RIGHT(TEXT(AE93,"0.#"),1)=".",TRUE,FALSE)</formula>
    </cfRule>
  </conditionalFormatting>
  <conditionalFormatting sqref="AE92">
    <cfRule type="expression" dxfId="711" priority="11">
      <formula>IF(RIGHT(TEXT(AE92,"0.#"),1)=".",FALSE,TRUE)</formula>
    </cfRule>
    <cfRule type="expression" dxfId="710" priority="12">
      <formula>IF(RIGHT(TEXT(AE92,"0.#"),1)=".",TRUE,FALSE)</formula>
    </cfRule>
  </conditionalFormatting>
  <conditionalFormatting sqref="AI92">
    <cfRule type="expression" dxfId="709" priority="9">
      <formula>IF(RIGHT(TEXT(AI92,"0.#"),1)=".",FALSE,TRUE)</formula>
    </cfRule>
    <cfRule type="expression" dxfId="708" priority="10">
      <formula>IF(RIGHT(TEXT(AI92,"0.#"),1)=".",TRUE,FALSE)</formula>
    </cfRule>
  </conditionalFormatting>
  <conditionalFormatting sqref="AI93">
    <cfRule type="expression" dxfId="707" priority="7">
      <formula>IF(RIGHT(TEXT(AI93,"0.#"),1)=".",FALSE,TRUE)</formula>
    </cfRule>
    <cfRule type="expression" dxfId="706" priority="8">
      <formula>IF(RIGHT(TEXT(AI93,"0.#"),1)=".",TRUE,FALSE)</formula>
    </cfRule>
  </conditionalFormatting>
  <conditionalFormatting sqref="AI94">
    <cfRule type="expression" dxfId="705" priority="5">
      <formula>IF(RIGHT(TEXT(AI94,"0.#"),1)=".",FALSE,TRUE)</formula>
    </cfRule>
    <cfRule type="expression" dxfId="704" priority="6">
      <formula>IF(RIGHT(TEXT(AI94,"0.#"),1)=".",TRUE,FALSE)</formula>
    </cfRule>
  </conditionalFormatting>
  <conditionalFormatting sqref="AM92:AM94">
    <cfRule type="expression" dxfId="703" priority="3">
      <formula>IF(RIGHT(TEXT(AM92,"0.#"),1)=".",FALSE,TRUE)</formula>
    </cfRule>
    <cfRule type="expression" dxfId="702" priority="4">
      <formula>IF(RIGHT(TEXT(AM92,"0.#"),1)=".",TRUE,FALSE)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9" max="49" man="1"/>
    <brk id="131" max="49" man="1"/>
    <brk id="721"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9"/>
      <c r="Z2" s="825"/>
      <c r="AA2" s="826"/>
      <c r="AB2" s="1023" t="s">
        <v>44</v>
      </c>
      <c r="AC2" s="1024"/>
      <c r="AD2" s="1025"/>
      <c r="AE2" s="1029" t="s">
        <v>20</v>
      </c>
      <c r="AF2" s="1029"/>
      <c r="AG2" s="1029"/>
      <c r="AH2" s="1029"/>
      <c r="AI2" s="1029" t="s">
        <v>21</v>
      </c>
      <c r="AJ2" s="1029"/>
      <c r="AK2" s="1029"/>
      <c r="AL2" s="556"/>
      <c r="AM2" s="1029" t="s">
        <v>45</v>
      </c>
      <c r="AN2" s="1029"/>
      <c r="AO2" s="1029"/>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48</v>
      </c>
      <c r="AT3" s="137"/>
      <c r="AU3" s="200"/>
      <c r="AV3" s="200"/>
      <c r="AW3" s="392" t="s">
        <v>49</v>
      </c>
      <c r="AX3" s="393"/>
      <c r="AY3" s="34">
        <f>$AY$2</f>
        <v>0</v>
      </c>
    </row>
    <row r="4" spans="1:51" ht="22.5" customHeight="1">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50</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51</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52</v>
      </c>
      <c r="Z6" s="1011"/>
      <c r="AA6" s="1012"/>
      <c r="AB6" s="592" t="s">
        <v>53</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9"/>
      <c r="Z9" s="825"/>
      <c r="AA9" s="826"/>
      <c r="AB9" s="1023" t="s">
        <v>44</v>
      </c>
      <c r="AC9" s="1024"/>
      <c r="AD9" s="1025"/>
      <c r="AE9" s="1029" t="s">
        <v>20</v>
      </c>
      <c r="AF9" s="1029"/>
      <c r="AG9" s="1029"/>
      <c r="AH9" s="1029"/>
      <c r="AI9" s="1029" t="s">
        <v>21</v>
      </c>
      <c r="AJ9" s="1029"/>
      <c r="AK9" s="1029"/>
      <c r="AL9" s="556"/>
      <c r="AM9" s="1029" t="s">
        <v>45</v>
      </c>
      <c r="AN9" s="1029"/>
      <c r="AO9" s="1029"/>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50</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51</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52</v>
      </c>
      <c r="Z13" s="1011"/>
      <c r="AA13" s="1012"/>
      <c r="AB13" s="592" t="s">
        <v>53</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9"/>
      <c r="Z16" s="825"/>
      <c r="AA16" s="826"/>
      <c r="AB16" s="1023" t="s">
        <v>44</v>
      </c>
      <c r="AC16" s="1024"/>
      <c r="AD16" s="1025"/>
      <c r="AE16" s="1029" t="s">
        <v>20</v>
      </c>
      <c r="AF16" s="1029"/>
      <c r="AG16" s="1029"/>
      <c r="AH16" s="1029"/>
      <c r="AI16" s="1029" t="s">
        <v>21</v>
      </c>
      <c r="AJ16" s="1029"/>
      <c r="AK16" s="1029"/>
      <c r="AL16" s="556"/>
      <c r="AM16" s="1029" t="s">
        <v>45</v>
      </c>
      <c r="AN16" s="1029"/>
      <c r="AO16" s="1029"/>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50</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51</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52</v>
      </c>
      <c r="Z20" s="1011"/>
      <c r="AA20" s="1012"/>
      <c r="AB20" s="592" t="s">
        <v>53</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9"/>
      <c r="Z23" s="825"/>
      <c r="AA23" s="826"/>
      <c r="AB23" s="1023" t="s">
        <v>44</v>
      </c>
      <c r="AC23" s="1024"/>
      <c r="AD23" s="1025"/>
      <c r="AE23" s="1029" t="s">
        <v>20</v>
      </c>
      <c r="AF23" s="1029"/>
      <c r="AG23" s="1029"/>
      <c r="AH23" s="1029"/>
      <c r="AI23" s="1029" t="s">
        <v>21</v>
      </c>
      <c r="AJ23" s="1029"/>
      <c r="AK23" s="1029"/>
      <c r="AL23" s="556"/>
      <c r="AM23" s="1029" t="s">
        <v>45</v>
      </c>
      <c r="AN23" s="1029"/>
      <c r="AO23" s="1029"/>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50</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51</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52</v>
      </c>
      <c r="Z27" s="1011"/>
      <c r="AA27" s="1012"/>
      <c r="AB27" s="592" t="s">
        <v>53</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9"/>
      <c r="Z30" s="825"/>
      <c r="AA30" s="826"/>
      <c r="AB30" s="1023" t="s">
        <v>44</v>
      </c>
      <c r="AC30" s="1024"/>
      <c r="AD30" s="1025"/>
      <c r="AE30" s="1029" t="s">
        <v>20</v>
      </c>
      <c r="AF30" s="1029"/>
      <c r="AG30" s="1029"/>
      <c r="AH30" s="1029"/>
      <c r="AI30" s="1029" t="s">
        <v>21</v>
      </c>
      <c r="AJ30" s="1029"/>
      <c r="AK30" s="1029"/>
      <c r="AL30" s="556"/>
      <c r="AM30" s="1029" t="s">
        <v>45</v>
      </c>
      <c r="AN30" s="1029"/>
      <c r="AO30" s="1029"/>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50</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51</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52</v>
      </c>
      <c r="Z34" s="1011"/>
      <c r="AA34" s="1012"/>
      <c r="AB34" s="592" t="s">
        <v>53</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9"/>
      <c r="Z37" s="825"/>
      <c r="AA37" s="826"/>
      <c r="AB37" s="1023" t="s">
        <v>44</v>
      </c>
      <c r="AC37" s="1024"/>
      <c r="AD37" s="1025"/>
      <c r="AE37" s="1029" t="s">
        <v>20</v>
      </c>
      <c r="AF37" s="1029"/>
      <c r="AG37" s="1029"/>
      <c r="AH37" s="1029"/>
      <c r="AI37" s="1029" t="s">
        <v>21</v>
      </c>
      <c r="AJ37" s="1029"/>
      <c r="AK37" s="1029"/>
      <c r="AL37" s="556"/>
      <c r="AM37" s="1029" t="s">
        <v>45</v>
      </c>
      <c r="AN37" s="1029"/>
      <c r="AO37" s="1029"/>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50</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51</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52</v>
      </c>
      <c r="Z41" s="1011"/>
      <c r="AA41" s="1012"/>
      <c r="AB41" s="592" t="s">
        <v>53</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9"/>
      <c r="Z44" s="825"/>
      <c r="AA44" s="826"/>
      <c r="AB44" s="1023" t="s">
        <v>44</v>
      </c>
      <c r="AC44" s="1024"/>
      <c r="AD44" s="1025"/>
      <c r="AE44" s="1029" t="s">
        <v>20</v>
      </c>
      <c r="AF44" s="1029"/>
      <c r="AG44" s="1029"/>
      <c r="AH44" s="1029"/>
      <c r="AI44" s="1029" t="s">
        <v>21</v>
      </c>
      <c r="AJ44" s="1029"/>
      <c r="AK44" s="1029"/>
      <c r="AL44" s="556"/>
      <c r="AM44" s="1029" t="s">
        <v>45</v>
      </c>
      <c r="AN44" s="1029"/>
      <c r="AO44" s="1029"/>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50</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51</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52</v>
      </c>
      <c r="Z48" s="1011"/>
      <c r="AA48" s="1012"/>
      <c r="AB48" s="592" t="s">
        <v>53</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9"/>
      <c r="Z51" s="825"/>
      <c r="AA51" s="826"/>
      <c r="AB51" s="556" t="s">
        <v>44</v>
      </c>
      <c r="AC51" s="1024"/>
      <c r="AD51" s="1025"/>
      <c r="AE51" s="1029" t="s">
        <v>20</v>
      </c>
      <c r="AF51" s="1029"/>
      <c r="AG51" s="1029"/>
      <c r="AH51" s="1029"/>
      <c r="AI51" s="1029" t="s">
        <v>21</v>
      </c>
      <c r="AJ51" s="1029"/>
      <c r="AK51" s="1029"/>
      <c r="AL51" s="556"/>
      <c r="AM51" s="1029" t="s">
        <v>45</v>
      </c>
      <c r="AN51" s="1029"/>
      <c r="AO51" s="1029"/>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50</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51</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52</v>
      </c>
      <c r="Z55" s="1011"/>
      <c r="AA55" s="1012"/>
      <c r="AB55" s="592" t="s">
        <v>53</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9"/>
      <c r="Z58" s="825"/>
      <c r="AA58" s="826"/>
      <c r="AB58" s="1023" t="s">
        <v>44</v>
      </c>
      <c r="AC58" s="1024"/>
      <c r="AD58" s="1025"/>
      <c r="AE58" s="1029" t="s">
        <v>20</v>
      </c>
      <c r="AF58" s="1029"/>
      <c r="AG58" s="1029"/>
      <c r="AH58" s="1029"/>
      <c r="AI58" s="1029" t="s">
        <v>21</v>
      </c>
      <c r="AJ58" s="1029"/>
      <c r="AK58" s="1029"/>
      <c r="AL58" s="556"/>
      <c r="AM58" s="1029" t="s">
        <v>45</v>
      </c>
      <c r="AN58" s="1029"/>
      <c r="AO58" s="1029"/>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50</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51</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52</v>
      </c>
      <c r="Z62" s="1011"/>
      <c r="AA62" s="1012"/>
      <c r="AB62" s="592" t="s">
        <v>53</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9"/>
      <c r="Z65" s="825"/>
      <c r="AA65" s="826"/>
      <c r="AB65" s="1023" t="s">
        <v>44</v>
      </c>
      <c r="AC65" s="1024"/>
      <c r="AD65" s="1025"/>
      <c r="AE65" s="1029" t="s">
        <v>20</v>
      </c>
      <c r="AF65" s="1029"/>
      <c r="AG65" s="1029"/>
      <c r="AH65" s="1029"/>
      <c r="AI65" s="1029" t="s">
        <v>21</v>
      </c>
      <c r="AJ65" s="1029"/>
      <c r="AK65" s="1029"/>
      <c r="AL65" s="556"/>
      <c r="AM65" s="1029" t="s">
        <v>45</v>
      </c>
      <c r="AN65" s="1029"/>
      <c r="AO65" s="1029"/>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50</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51</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52</v>
      </c>
      <c r="Z69" s="1011"/>
      <c r="AA69" s="1012"/>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8" t="s">
        <v>620</v>
      </c>
      <c r="B2" s="1049"/>
      <c r="C2" s="1049"/>
      <c r="D2" s="1049"/>
      <c r="E2" s="1049"/>
      <c r="F2" s="1050"/>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c r="A3" s="1042"/>
      <c r="B3" s="1043"/>
      <c r="C3" s="1043"/>
      <c r="D3" s="1043"/>
      <c r="E3" s="1043"/>
      <c r="F3" s="1044"/>
      <c r="G3" s="811" t="s">
        <v>166</v>
      </c>
      <c r="H3" s="666"/>
      <c r="I3" s="666"/>
      <c r="J3" s="666"/>
      <c r="K3" s="666"/>
      <c r="L3" s="665" t="s">
        <v>167</v>
      </c>
      <c r="M3" s="666"/>
      <c r="N3" s="666"/>
      <c r="O3" s="666"/>
      <c r="P3" s="666"/>
      <c r="Q3" s="666"/>
      <c r="R3" s="666"/>
      <c r="S3" s="666"/>
      <c r="T3" s="666"/>
      <c r="U3" s="666"/>
      <c r="V3" s="666"/>
      <c r="W3" s="666"/>
      <c r="X3" s="667"/>
      <c r="Y3" s="651" t="s">
        <v>168</v>
      </c>
      <c r="Z3" s="652"/>
      <c r="AA3" s="652"/>
      <c r="AB3" s="797"/>
      <c r="AC3" s="811"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2"/>
      <c r="Z4" s="383"/>
      <c r="AA4" s="383"/>
      <c r="AB4" s="801"/>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42"/>
      <c r="B14" s="1043"/>
      <c r="C14" s="1043"/>
      <c r="D14" s="1043"/>
      <c r="E14" s="1043"/>
      <c r="F14" s="1044"/>
      <c r="G14" s="822" t="s">
        <v>31</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31</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c r="A15" s="1042"/>
      <c r="B15" s="1043"/>
      <c r="C15" s="1043"/>
      <c r="D15" s="1043"/>
      <c r="E15" s="1043"/>
      <c r="F15" s="1044"/>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c r="A16" s="1042"/>
      <c r="B16" s="1043"/>
      <c r="C16" s="1043"/>
      <c r="D16" s="1043"/>
      <c r="E16" s="1043"/>
      <c r="F16" s="1044"/>
      <c r="G16" s="811"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7"/>
      <c r="AC16" s="811"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2"/>
      <c r="Z17" s="383"/>
      <c r="AA17" s="383"/>
      <c r="AB17" s="801"/>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42"/>
      <c r="B27" s="1043"/>
      <c r="C27" s="1043"/>
      <c r="D27" s="1043"/>
      <c r="E27" s="1043"/>
      <c r="F27" s="1044"/>
      <c r="G27" s="822" t="s">
        <v>31</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31</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c r="A28" s="1042"/>
      <c r="B28" s="1043"/>
      <c r="C28" s="1043"/>
      <c r="D28" s="1043"/>
      <c r="E28" s="1043"/>
      <c r="F28" s="1044"/>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c r="A29" s="1042"/>
      <c r="B29" s="1043"/>
      <c r="C29" s="1043"/>
      <c r="D29" s="1043"/>
      <c r="E29" s="1043"/>
      <c r="F29" s="1044"/>
      <c r="G29" s="811"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7"/>
      <c r="AC29" s="811"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2"/>
      <c r="Z30" s="383"/>
      <c r="AA30" s="383"/>
      <c r="AB30" s="801"/>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42"/>
      <c r="B40" s="1043"/>
      <c r="C40" s="1043"/>
      <c r="D40" s="1043"/>
      <c r="E40" s="1043"/>
      <c r="F40" s="1044"/>
      <c r="G40" s="822" t="s">
        <v>31</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31</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c r="A41" s="1042"/>
      <c r="B41" s="1043"/>
      <c r="C41" s="1043"/>
      <c r="D41" s="1043"/>
      <c r="E41" s="1043"/>
      <c r="F41" s="1044"/>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c r="A42" s="1042"/>
      <c r="B42" s="1043"/>
      <c r="C42" s="1043"/>
      <c r="D42" s="1043"/>
      <c r="E42" s="1043"/>
      <c r="F42" s="1044"/>
      <c r="G42" s="811"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7"/>
      <c r="AC42" s="811"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2"/>
      <c r="Z43" s="383"/>
      <c r="AA43" s="383"/>
      <c r="AB43" s="801"/>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5"/>
      <c r="B53" s="1046"/>
      <c r="C53" s="1046"/>
      <c r="D53" s="1046"/>
      <c r="E53" s="1046"/>
      <c r="F53" s="1047"/>
      <c r="G53" s="1030" t="s">
        <v>31</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31</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row r="55" spans="1:51" ht="30" customHeight="1">
      <c r="A55" s="1048" t="s">
        <v>620</v>
      </c>
      <c r="B55" s="1049"/>
      <c r="C55" s="1049"/>
      <c r="D55" s="1049"/>
      <c r="E55" s="1049"/>
      <c r="F55" s="1050"/>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c r="A56" s="1042"/>
      <c r="B56" s="1043"/>
      <c r="C56" s="1043"/>
      <c r="D56" s="1043"/>
      <c r="E56" s="1043"/>
      <c r="F56" s="1044"/>
      <c r="G56" s="811"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7"/>
      <c r="AC56" s="811"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2"/>
      <c r="Z57" s="383"/>
      <c r="AA57" s="383"/>
      <c r="AB57" s="801"/>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42"/>
      <c r="B67" s="1043"/>
      <c r="C67" s="1043"/>
      <c r="D67" s="1043"/>
      <c r="E67" s="1043"/>
      <c r="F67" s="1044"/>
      <c r="G67" s="822" t="s">
        <v>31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31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c r="A68" s="1042"/>
      <c r="B68" s="1043"/>
      <c r="C68" s="1043"/>
      <c r="D68" s="1043"/>
      <c r="E68" s="1043"/>
      <c r="F68" s="1044"/>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c r="A69" s="1042"/>
      <c r="B69" s="1043"/>
      <c r="C69" s="1043"/>
      <c r="D69" s="1043"/>
      <c r="E69" s="1043"/>
      <c r="F69" s="1044"/>
      <c r="G69" s="811"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7"/>
      <c r="AC69" s="811"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2"/>
      <c r="Z70" s="383"/>
      <c r="AA70" s="383"/>
      <c r="AB70" s="801"/>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42"/>
      <c r="B80" s="1043"/>
      <c r="C80" s="1043"/>
      <c r="D80" s="1043"/>
      <c r="E80" s="1043"/>
      <c r="F80" s="1044"/>
      <c r="G80" s="822" t="s">
        <v>31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31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c r="A81" s="1042"/>
      <c r="B81" s="1043"/>
      <c r="C81" s="1043"/>
      <c r="D81" s="1043"/>
      <c r="E81" s="1043"/>
      <c r="F81" s="1044"/>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c r="A82" s="1042"/>
      <c r="B82" s="1043"/>
      <c r="C82" s="1043"/>
      <c r="D82" s="1043"/>
      <c r="E82" s="1043"/>
      <c r="F82" s="1044"/>
      <c r="G82" s="811"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7"/>
      <c r="AC82" s="811"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2"/>
      <c r="Z83" s="383"/>
      <c r="AA83" s="383"/>
      <c r="AB83" s="801"/>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42"/>
      <c r="B93" s="1043"/>
      <c r="C93" s="1043"/>
      <c r="D93" s="1043"/>
      <c r="E93" s="1043"/>
      <c r="F93" s="1044"/>
      <c r="G93" s="822" t="s">
        <v>31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31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c r="A94" s="1042"/>
      <c r="B94" s="1043"/>
      <c r="C94" s="1043"/>
      <c r="D94" s="1043"/>
      <c r="E94" s="1043"/>
      <c r="F94" s="1044"/>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c r="A95" s="1042"/>
      <c r="B95" s="1043"/>
      <c r="C95" s="1043"/>
      <c r="D95" s="1043"/>
      <c r="E95" s="1043"/>
      <c r="F95" s="1044"/>
      <c r="G95" s="811"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7"/>
      <c r="AC95" s="811"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2"/>
      <c r="Z96" s="383"/>
      <c r="AA96" s="383"/>
      <c r="AB96" s="801"/>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5"/>
      <c r="B106" s="1046"/>
      <c r="C106" s="1046"/>
      <c r="D106" s="1046"/>
      <c r="E106" s="1046"/>
      <c r="F106" s="1047"/>
      <c r="G106" s="1030" t="s">
        <v>31</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31</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row r="108" spans="1:51" ht="30" customHeight="1">
      <c r="A108" s="1048" t="s">
        <v>620</v>
      </c>
      <c r="B108" s="1049"/>
      <c r="C108" s="1049"/>
      <c r="D108" s="1049"/>
      <c r="E108" s="1049"/>
      <c r="F108" s="1050"/>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c r="A109" s="1042"/>
      <c r="B109" s="1043"/>
      <c r="C109" s="1043"/>
      <c r="D109" s="1043"/>
      <c r="E109" s="1043"/>
      <c r="F109" s="1044"/>
      <c r="G109" s="811"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7"/>
      <c r="AC109" s="811"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1"/>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42"/>
      <c r="B120" s="1043"/>
      <c r="C120" s="1043"/>
      <c r="D120" s="1043"/>
      <c r="E120" s="1043"/>
      <c r="F120" s="1044"/>
      <c r="G120" s="822" t="s">
        <v>31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31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c r="A121" s="1042"/>
      <c r="B121" s="1043"/>
      <c r="C121" s="1043"/>
      <c r="D121" s="1043"/>
      <c r="E121" s="1043"/>
      <c r="F121" s="1044"/>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c r="A122" s="1042"/>
      <c r="B122" s="1043"/>
      <c r="C122" s="1043"/>
      <c r="D122" s="1043"/>
      <c r="E122" s="1043"/>
      <c r="F122" s="1044"/>
      <c r="G122" s="811"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7"/>
      <c r="AC122" s="811"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1"/>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42"/>
      <c r="B133" s="1043"/>
      <c r="C133" s="1043"/>
      <c r="D133" s="1043"/>
      <c r="E133" s="1043"/>
      <c r="F133" s="1044"/>
      <c r="G133" s="822" t="s">
        <v>31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31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c r="A134" s="1042"/>
      <c r="B134" s="1043"/>
      <c r="C134" s="1043"/>
      <c r="D134" s="1043"/>
      <c r="E134" s="1043"/>
      <c r="F134" s="1044"/>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c r="A135" s="1042"/>
      <c r="B135" s="1043"/>
      <c r="C135" s="1043"/>
      <c r="D135" s="1043"/>
      <c r="E135" s="1043"/>
      <c r="F135" s="1044"/>
      <c r="G135" s="811"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7"/>
      <c r="AC135" s="811"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1"/>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42"/>
      <c r="B146" s="1043"/>
      <c r="C146" s="1043"/>
      <c r="D146" s="1043"/>
      <c r="E146" s="1043"/>
      <c r="F146" s="1044"/>
      <c r="G146" s="822" t="s">
        <v>31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31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c r="A147" s="1042"/>
      <c r="B147" s="1043"/>
      <c r="C147" s="1043"/>
      <c r="D147" s="1043"/>
      <c r="E147" s="1043"/>
      <c r="F147" s="1044"/>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c r="A148" s="1042"/>
      <c r="B148" s="1043"/>
      <c r="C148" s="1043"/>
      <c r="D148" s="1043"/>
      <c r="E148" s="1043"/>
      <c r="F148" s="1044"/>
      <c r="G148" s="811"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7"/>
      <c r="AC148" s="811"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1"/>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5"/>
      <c r="B159" s="1046"/>
      <c r="C159" s="1046"/>
      <c r="D159" s="1046"/>
      <c r="E159" s="1046"/>
      <c r="F159" s="1047"/>
      <c r="G159" s="1030" t="s">
        <v>31</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31</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row r="161" spans="1:51" ht="30" customHeight="1">
      <c r="A161" s="1048" t="s">
        <v>620</v>
      </c>
      <c r="B161" s="1049"/>
      <c r="C161" s="1049"/>
      <c r="D161" s="1049"/>
      <c r="E161" s="1049"/>
      <c r="F161" s="1050"/>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c r="A162" s="1042"/>
      <c r="B162" s="1043"/>
      <c r="C162" s="1043"/>
      <c r="D162" s="1043"/>
      <c r="E162" s="1043"/>
      <c r="F162" s="1044"/>
      <c r="G162" s="811"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7"/>
      <c r="AC162" s="811"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1"/>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42"/>
      <c r="B173" s="1043"/>
      <c r="C173" s="1043"/>
      <c r="D173" s="1043"/>
      <c r="E173" s="1043"/>
      <c r="F173" s="1044"/>
      <c r="G173" s="822" t="s">
        <v>31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31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c r="A174" s="1042"/>
      <c r="B174" s="1043"/>
      <c r="C174" s="1043"/>
      <c r="D174" s="1043"/>
      <c r="E174" s="1043"/>
      <c r="F174" s="1044"/>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c r="A175" s="1042"/>
      <c r="B175" s="1043"/>
      <c r="C175" s="1043"/>
      <c r="D175" s="1043"/>
      <c r="E175" s="1043"/>
      <c r="F175" s="1044"/>
      <c r="G175" s="811"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7"/>
      <c r="AC175" s="811"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1"/>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42"/>
      <c r="B186" s="1043"/>
      <c r="C186" s="1043"/>
      <c r="D186" s="1043"/>
      <c r="E186" s="1043"/>
      <c r="F186" s="1044"/>
      <c r="G186" s="822" t="s">
        <v>31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31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c r="A187" s="1042"/>
      <c r="B187" s="1043"/>
      <c r="C187" s="1043"/>
      <c r="D187" s="1043"/>
      <c r="E187" s="1043"/>
      <c r="F187" s="1044"/>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c r="A188" s="1042"/>
      <c r="B188" s="1043"/>
      <c r="C188" s="1043"/>
      <c r="D188" s="1043"/>
      <c r="E188" s="1043"/>
      <c r="F188" s="1044"/>
      <c r="G188" s="811"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7"/>
      <c r="AC188" s="811"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1"/>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42"/>
      <c r="B199" s="1043"/>
      <c r="C199" s="1043"/>
      <c r="D199" s="1043"/>
      <c r="E199" s="1043"/>
      <c r="F199" s="1044"/>
      <c r="G199" s="822" t="s">
        <v>31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31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c r="A200" s="1042"/>
      <c r="B200" s="1043"/>
      <c r="C200" s="1043"/>
      <c r="D200" s="1043"/>
      <c r="E200" s="1043"/>
      <c r="F200" s="1044"/>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c r="A201" s="1042"/>
      <c r="B201" s="1043"/>
      <c r="C201" s="1043"/>
      <c r="D201" s="1043"/>
      <c r="E201" s="1043"/>
      <c r="F201" s="1044"/>
      <c r="G201" s="811"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7"/>
      <c r="AC201" s="811"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1"/>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5"/>
      <c r="B212" s="1046"/>
      <c r="C212" s="1046"/>
      <c r="D212" s="1046"/>
      <c r="E212" s="1046"/>
      <c r="F212" s="1047"/>
      <c r="G212" s="1030" t="s">
        <v>31</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31</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row r="214" spans="1:51" ht="30" customHeight="1">
      <c r="A214" s="1039" t="s">
        <v>620</v>
      </c>
      <c r="B214" s="1040"/>
      <c r="C214" s="1040"/>
      <c r="D214" s="1040"/>
      <c r="E214" s="1040"/>
      <c r="F214" s="1041"/>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c r="A215" s="1042"/>
      <c r="B215" s="1043"/>
      <c r="C215" s="1043"/>
      <c r="D215" s="1043"/>
      <c r="E215" s="1043"/>
      <c r="F215" s="1044"/>
      <c r="G215" s="811"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7"/>
      <c r="AC215" s="811"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1"/>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42"/>
      <c r="B226" s="1043"/>
      <c r="C226" s="1043"/>
      <c r="D226" s="1043"/>
      <c r="E226" s="1043"/>
      <c r="F226" s="1044"/>
      <c r="G226" s="822" t="s">
        <v>31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31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c r="A227" s="1042"/>
      <c r="B227" s="1043"/>
      <c r="C227" s="1043"/>
      <c r="D227" s="1043"/>
      <c r="E227" s="1043"/>
      <c r="F227" s="1044"/>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c r="A228" s="1042"/>
      <c r="B228" s="1043"/>
      <c r="C228" s="1043"/>
      <c r="D228" s="1043"/>
      <c r="E228" s="1043"/>
      <c r="F228" s="1044"/>
      <c r="G228" s="811"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7"/>
      <c r="AC228" s="811"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1"/>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42"/>
      <c r="B239" s="1043"/>
      <c r="C239" s="1043"/>
      <c r="D239" s="1043"/>
      <c r="E239" s="1043"/>
      <c r="F239" s="1044"/>
      <c r="G239" s="822" t="s">
        <v>31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31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c r="A240" s="1042"/>
      <c r="B240" s="1043"/>
      <c r="C240" s="1043"/>
      <c r="D240" s="1043"/>
      <c r="E240" s="1043"/>
      <c r="F240" s="1044"/>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c r="A241" s="1042"/>
      <c r="B241" s="1043"/>
      <c r="C241" s="1043"/>
      <c r="D241" s="1043"/>
      <c r="E241" s="1043"/>
      <c r="F241" s="1044"/>
      <c r="G241" s="811"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7"/>
      <c r="AC241" s="811"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1"/>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42"/>
      <c r="B252" s="1043"/>
      <c r="C252" s="1043"/>
      <c r="D252" s="1043"/>
      <c r="E252" s="1043"/>
      <c r="F252" s="1044"/>
      <c r="G252" s="822" t="s">
        <v>31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31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c r="A253" s="1042"/>
      <c r="B253" s="1043"/>
      <c r="C253" s="1043"/>
      <c r="D253" s="1043"/>
      <c r="E253" s="1043"/>
      <c r="F253" s="1044"/>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c r="A254" s="1042"/>
      <c r="B254" s="1043"/>
      <c r="C254" s="1043"/>
      <c r="D254" s="1043"/>
      <c r="E254" s="1043"/>
      <c r="F254" s="1044"/>
      <c r="G254" s="811"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7"/>
      <c r="AC254" s="811"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1"/>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5"/>
      <c r="B265" s="1046"/>
      <c r="C265" s="1046"/>
      <c r="D265" s="1046"/>
      <c r="E265" s="1046"/>
      <c r="F265" s="1047"/>
      <c r="G265" s="1030" t="s">
        <v>31</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31</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2021-08-11T06:42:48Z</cp:lastPrinted>
  <dcterms:created xsi:type="dcterms:W3CDTF">2012-03-13T00:50:25Z</dcterms:created>
  <dcterms:modified xsi:type="dcterms:W3CDTF">2021-09-27T01:52:52Z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