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<sst xmlns="http://schemas.openxmlformats.org/spreadsheetml/2006/main" count="3007" uniqueCount="769">
  <si>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</si>
  <si>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</si>
  <si>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</si>
  <si>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</si>
  <si>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</si>
  <si>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</si>
  <si>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</si>
  <si>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</si>
  <si>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</si>
  <si>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</si>
  <si>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</si>
  <si>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</si>
  <si>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</si>
  <si>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</si>
  <si>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</si>
  <si>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</si>
  <si>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</si>
  <si>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</si>
  <si>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</si>
  <si>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</si>
  <si>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</si>
  <si>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</si>
  <si>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</si>
  <si>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</si>
  <si>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</si>
  <si>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</si>
  <si>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</si>
  <si>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</si>
  <si>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</si>
  <si>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</si>
  <si>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</si>
  <si>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</si>
  <si>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</si>
  <si>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</si>
  <si>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</si>
  <si>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</si>
  <si>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</si>
  <si>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</si>
  <si>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</si>
  <si>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</si>
  <si>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</si>
  <si>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</si>
  <si>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</si>
  <si>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</si>
  <si>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</si>
  <si>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</si>
  <si>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</si>
  <si>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</si>
  <si>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</si>
  <si>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</si>
  <si>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</si>
  <si>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</si>
  <si>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</si>
  <si>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</si>
  <si>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</si>
  <si>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</si>
  <si>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</si>
  <si>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</si>
  <si>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</si>
  <si>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</si>
  <si>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</si>
  <si>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</si>
  <si>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</si>
  <si>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</si>
  <si>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</si>
  <si>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</si>
  <si>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</si>
  <si>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</si>
  <si>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</si>
  <si>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</si>
  <si>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</si>
  <si>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</si>
  <si>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</si>
  <si>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</si>
  <si>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</si>
  <si>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</si>
  <si>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</si>
  <si>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</si>
  <si>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</si>
  <si>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</si>
  <si>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</si>
  <si>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</si>
  <si>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</si>
  <si>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</si>
  <si>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</si>
  <si>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</si>
  <si>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</si>
  <si>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</si>
  <si>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</si>
  <si>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</si>
  <si>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</si>
  <si>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</si>
  <si>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</si>
  <si>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</si>
  <si>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</si>
  <si>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</si>
  <si>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</si>
  <si>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</si>
  <si>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</si>
  <si>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</si>
  <si>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</si>
  <si>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</si>
  <si>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</si>
  <si>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</si>
  <si>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</si>
  <si>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</si>
  <si>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</si>
  <si>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</si>
  <si>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</si>
  <si>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</si>
  <si>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</si>
  <si>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</si>
  <si>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</si>
  <si>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</si>
  <si>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</si>
  <si>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</si>
  <si>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</si>
  <si>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</si>
  <si>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</si>
  <si>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</si>
  <si>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</si>
  <si>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</si>
  <si>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</si>
  <si>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</si>
  <si>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</si>
  <si>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</si>
  <si>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</si>
  <si>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</si>
  <si>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</si>
  <si>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</si>
  <si>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</si>
  <si>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</si>
  <si>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</si>
  <si>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</si>
  <si>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</si>
  <si>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</si>
  <si>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</si>
  <si>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</si>
  <si>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</si>
  <si>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</si>
  <si>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</si>
  <si>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</si>
  <si>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</si>
  <si>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</si>
  <si>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</si>
  <si>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</si>
  <si>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</si>
  <si>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</si>
  <si>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</si>
  <si>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</si>
  <si>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</si>
  <si>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</si>
  <si>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</si>
  <si>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</si>
  <si>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</si>
  <si>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</si>
  <si>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</si>
  <si>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</si>
  <si>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</si>
  <si>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</si>
  <si>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</si>
  <si>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</si>
  <si>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</si>
  <si>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</si>
  <si>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</si>
  <si>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</si>
  <si>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</si>
  <si>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</si>
  <si>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</si>
  <si>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</si>
  <si>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</si>
  <si>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</si>
  <si>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</si>
  <si>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</si>
  <si>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</si>
  <si>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</si>
  <si>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</si>
  <si>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</si>
  <si>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</si>
  <si>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</si>
  <si>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</si>
  <si>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</si>
  <si>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</si>
  <si>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</si>
  <si>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</si>
  <si>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</si>
  <si>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</si>
  <si>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</si>
  <si>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</si>
  <si>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</si>
  <si>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</si>
  <si>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</si>
  <si>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</si>
  <si>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</si>
  <si>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</si>
  <si>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</si>
  <si>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</si>
  <si>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</si>
  <si>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</si>
  <si>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</si>
  <si>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</si>
  <si>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</si>
  <si>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</si>
  <si>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</si>
  <si>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</si>
  <si>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</si>
  <si>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</si>
  <si>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</si>
  <si>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</si>
  <si>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</si>
  <si>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</si>
  <si>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</si>
  <si>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</si>
  <si>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</si>
  <si>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</si>
  <si>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</si>
  <si>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</si>
  <si>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</si>
  <si>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</si>
  <si>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</si>
  <si>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</si>
  <si>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</si>
  <si>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</si>
  <si>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</si>
  <si>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</si>
  <si>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</si>
  <si>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</si>
  <si>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</si>
  <si>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</si>
  <si>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</si>
  <si>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</si>
  <si>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</si>
  <si>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</si>
  <si>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</si>
  <si>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</si>
  <si>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</si>
  <si>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</si>
  <si>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</si>
  <si>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</si>
  <si>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</si>
  <si>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</si>
  <si>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</si>
  <si>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</si>
  <si>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</si>
  <si>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</si>
  <si>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</si>
  <si>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</si>
  <si>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</si>
  <si>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</si>
  <si>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</si>
  <si>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</si>
  <si>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</si>
  <si>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</si>
  <si>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</si>
  <si>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</si>
  <si>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</si>
  <si>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</si>
  <si>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</si>
  <si>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</si>
  <si>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</si>
  <si>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</si>
  <si>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</si>
  <si>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</si>
  <si>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</si>
  <si>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</si>
  <si>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</si>
  <si>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</si>
  <si>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</si>
  <si>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</si>
  <si>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</si>
  <si>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</si>
  <si>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</si>
  <si>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</si>
  <si>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</si>
  <si>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</si>
  <si>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</si>
  <si>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</si>
  <si>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</si>
  <si>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</si>
  <si>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</si>
  <si>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</si>
  <si>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</si>
  <si>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</si>
  <si>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</si>
  <si>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</si>
  <si>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</si>
  <si>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</si>
  <si>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</si>
  <si>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</si>
  <si>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</si>
  <si>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</si>
  <si>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</si>
  <si>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</si>
  <si>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</si>
  <si>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</si>
  <si>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</si>
  <si>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</si>
  <si>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</si>
  <si>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</si>
  <si>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</si>
  <si>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</si>
  <si>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</si>
  <si>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</si>
  <si>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</si>
  <si>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</si>
  <si>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</si>
  <si>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</si>
  <si>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</si>
  <si>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</si>
  <si>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</si>
  <si>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</si>
  <si>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</si>
  <si>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</si>
  <si>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</si>
  <si>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</si>
  <si>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</si>
  <si>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</si>
  <si>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</si>
  <si>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</si>
  <si>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</si>
  <si>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</si>
  <si>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</si>
  <si>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</si>
  <si>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</si>
  <si>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</si>
  <si>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</si>
  <si>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</si>
  <si>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</si>
  <si>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</si>
  <si>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</si>
  <si>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</si>
  <si>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</si>
  <si>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</si>
  <si>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</si>
  <si>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</si>
  <si>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</si>
  <si>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</si>
  <si>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</si>
  <si>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</si>
  <si>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</si>
  <si>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</si>
  <si>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</si>
  <si>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</si>
  <si>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</si>
  <si>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</si>
  <si>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</si>
  <si>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</si>
  <si>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</si>
  <si>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</si>
  <si>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</si>
  <si>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</si>
  <si>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</si>
  <si>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</si>
  <si>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</si>
  <si>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</si>
  <si>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</si>
  <si>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</si>
  <si>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</si>
  <si>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</si>
  <si>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</si>
  <si>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</si>
  <si>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</si>
  <si>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</si>
  <si>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</si>
  <si>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</si>
  <si>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</si>
  <si>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</si>
  <si>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</si>
  <si>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</si>
  <si>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</si>
  <si>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</si>
  <si>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</si>
  <si>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</si>
  <si>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</si>
  <si>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</si>
  <si>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</si>
  <si>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</si>
  <si>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</si>
  <si>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</si>
  <si>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</si>
  <si>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</si>
  <si>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</si>
  <si>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</si>
  <si>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</si>
  <si>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</si>
  <si>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</si>
  <si>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</si>
  <si>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</si>
  <si>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</si>
  <si>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</si>
  <si>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</si>
  <si>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</si>
  <si>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</si>
  <si>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</si>
  <si>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</si>
  <si>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</si>
  <si>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</si>
  <si>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</si>
  <si>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</si>
  <si>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</si>
  <si>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</si>
  <si>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</si>
  <si>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</si>
  <si>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</si>
  <si>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</si>
  <si>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</si>
  <si>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</si>
  <si>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</si>
  <si>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</si>
  <si>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</si>
  <si>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</si>
  <si>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</si>
  <si>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</si>
  <si>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</si>
  <si>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</si>
  <si>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</si>
  <si>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</si>
  <si>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</si>
  <si>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</si>
  <si>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</si>
  <si>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</si>
  <si>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</si>
  <si>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</si>
  <si>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</si>
  <si>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</si>
  <si>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</si>
  <si>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</si>
  <si>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</si>
  <si>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</si>
  <si>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</si>
  <si>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</si>
  <si>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</si>
  <si>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</si>
  <si>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</si>
  <si>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</si>
  <si>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</si>
  <si>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</si>
  <si>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</si>
  <si>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</si>
  <si>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</si>
  <si>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</si>
  <si>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</si>
  <si>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</si>
  <si>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</si>
  <si>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</si>
  <si>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</si>
  <si>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</si>
  <si>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</si>
  <si>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</si>
  <si>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</si>
  <si>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</si>
  <si>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</si>
  <si>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</si>
  <si>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</si>
  <si>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</si>
  <si>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</si>
  <si>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</si>
  <si>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</si>
  <si>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</si>
  <si>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</si>
  <si>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</si>
  <si>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</si>
  <si>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</si>
  <si>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</si>
  <si>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</si>
  <si>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</si>
  <si>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</si>
  <si>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</si>
  <si>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</si>
  <si>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</si>
  <si>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</si>
  <si>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</si>
  <si>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</si>
  <si>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</si>
  <si>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</si>
  <si>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</si>
  <si>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</si>
  <si>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</si>
  <si>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</si>
  <si>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</si>
  <si>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</si>
  <si>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</si>
  <si>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</si>
  <si>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</si>
  <si>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</si>
  <si>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</si>
  <si>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</si>
  <si>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</si>
  <si>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</si>
  <si>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</si>
  <si>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</si>
  <si>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</si>
  <si>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</si>
  <si>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</si>
  <si>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</si>
  <si>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</si>
  <si>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</si>
  <si>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</si>
  <si>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</si>
  <si>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</si>
  <si>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</si>
  <si>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</si>
  <si>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</si>
  <si>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</si>
  <si>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</si>
  <si>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</si>
  <si>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</si>
  <si>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</si>
  <si>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</si>
  <si>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</si>
  <si>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</si>
  <si>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</si>
  <si>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</si>
  <si>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</si>
  <si>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</si>
  <si>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</si>
  <si>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</si>
  <si>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</si>
  <si>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</si>
  <si>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</si>
  <si>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</si>
  <si>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</si>
  <si>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</si>
  <si>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</si>
  <si>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</si>
  <si>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</si>
  <si>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</si>
  <si>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</si>
  <si>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</si>
  <si>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</si>
  <si>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</si>
  <si>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</si>
  <si>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</si>
  <si>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</si>
  <si>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</si>
  <si>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</si>
  <si>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</si>
  <si>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</si>
  <si>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</si>
  <si>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</si>
  <si>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</si>
  <si>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</si>
  <si>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</si>
  <si>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</si>
  <si>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</si>
  <si>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</si>
  <si>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</si>
  <si>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</si>
  <si>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</si>
  <si>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</si>
  <si>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</si>
  <si>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</si>
  <si>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</si>
  <si>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</si>
  <si>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</si>
  <si>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</si>
  <si>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</si>
  <si>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</si>
  <si>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</si>
  <si>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</si>
  <si>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</si>
  <si>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</si>
  <si>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</si>
  <si>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</si>
  <si>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</si>
  <si>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</si>
  <si>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</si>
  <si>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</si>
  <si>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</si>
  <si>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</si>
  <si>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</si>
  <si>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</si>
  <si>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</si>
  <si>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</si>
  <si>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</si>
  <si>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</si>
  <si>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</si>
  <si>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</si>
  <si>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</si>
  <si>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</si>
  <si>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</si>
  <si>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</si>
  <si>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</si>
  <si>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</si>
  <si>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</si>
  <si>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</si>
  <si>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</si>
  <si>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</si>
  <si>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</si>
  <si>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</si>
  <si>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</si>
  <si>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</si>
  <si>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</si>
  <si>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</si>
  <si>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</si>
  <si>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</si>
  <si>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</si>
  <si>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</si>
  <si>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</si>
  <si>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</si>
  <si>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</si>
  <si>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</si>
  <si>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</si>
  <si>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</si>
  <si>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</si>
  <si>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</si>
  <si>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</si>
  <si>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</si>
  <si>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</si>
  <si>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</si>
  <si>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</si>
  <si>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</si>
  <si>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</si>
  <si>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</si>
  <si>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</si>
  <si>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</si>
  <si>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</si>
  <si>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</si>
  <si>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</si>
  <si>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</si>
  <si>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</si>
  <si>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</si>
  <si>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</si>
  <si>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</si>
  <si>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</si>
  <si>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</si>
  <si>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</si>
  <si>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</si>
  <si>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</si>
  <si>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</si>
  <si>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</si>
  <si>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</si>
  <si>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</si>
  <si>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</si>
  <si>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</si>
  <si>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</si>
  <si>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</si>
  <si>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</si>
  <si>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</si>
  <si>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</si>
  <si>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</si>
  <si>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</si>
  <si>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</si>
  <si>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</si>
  <si>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</si>
  <si>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</si>
  <si>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</si>
  <si>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</si>
  <si>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</si>
  <si>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</si>
  <si>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</si>
  <si>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</si>
  <si>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</si>
  <si>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</si>
  <si>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</si>
  <si>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</si>
  <si>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</si>
  <si>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</si>
  <si>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</si>
  <si>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</si>
  <si>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</si>
  <si>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</si>
  <si>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</si>
  <si>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</si>
  <si>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</si>
  <si>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</si>
  <si>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</si>
  <si>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</si>
  <si>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</si>
  <si>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</si>
  <si>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</si>
  <si>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</si>
  <si>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</si>
  <si>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</si>
  <si>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</si>
  <si>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</si>
  <si>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</si>
  <si>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</si>
  <si>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</si>
  <si>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</si>
  <si>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</si>
  <si>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</si>
  <si>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</si>
  <si>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</si>
  <si>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</si>
  <si>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</si>
  <si>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</si>
  <si>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</si>
  <si>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</si>
  <si>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</si>
  <si>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</si>
  <si>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</si>
  <si>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</si>
  <si>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</si>
  <si>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</si>
  <si>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</si>
  <si>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</si>
  <si>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</si>
  <si>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</si>
  <si>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</si>
  <si>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</si>
  <si>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</si>
  <si>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北大西洋条約機構（ＮＡＴＯ）信託基金拠出金（任意拠出金）</t>
    <phoneticPr fontId="5"/>
  </si>
  <si>
    <t>欧州局</t>
    <rPh sb="0" eb="3">
      <t>オウシュウキョク</t>
    </rPh>
    <phoneticPr fontId="5"/>
  </si>
  <si>
    <t>政策課</t>
    <rPh sb="0" eb="3">
      <t>セイサクカ</t>
    </rPh>
    <phoneticPr fontId="5"/>
  </si>
  <si>
    <t>吉武　将吾</t>
    <rPh sb="0" eb="2">
      <t>ヨシタケ</t>
    </rPh>
    <rPh sb="3" eb="5">
      <t>ショウゴ</t>
    </rPh>
    <phoneticPr fontId="5"/>
  </si>
  <si>
    <t>○</t>
  </si>
  <si>
    <t>ＮＡＴＯ事務局又はリード国からの要請</t>
    <phoneticPr fontId="5"/>
  </si>
  <si>
    <t>　ＮＡＴＯが東欧及び中央アジア・コーカサス地域等において実施している小型武器廃棄，武器弾薬管理，対人地雷廃棄等の事業やアフガニスタンにおいて実施しているアフガニスタン治安部隊支援に関する事業への拠出を行うことにより，中央アジア・コーカサス地域やアフガニスタンの平和及び安定に寄与するとともに，ＮＡＴＯ及び関係諸国との関係強化を図る。</t>
    <phoneticPr fontId="5"/>
  </si>
  <si>
    <t>-</t>
    <phoneticPr fontId="5"/>
  </si>
  <si>
    <t>事業費</t>
    <rPh sb="0" eb="3">
      <t>ジギョウヒ</t>
    </rPh>
    <phoneticPr fontId="5"/>
  </si>
  <si>
    <t>個・トン</t>
    <rPh sb="0" eb="1">
      <t>コ</t>
    </rPh>
    <phoneticPr fontId="5"/>
  </si>
  <si>
    <t>トン</t>
    <phoneticPr fontId="5"/>
  </si>
  <si>
    <t>回</t>
    <rPh sb="0" eb="1">
      <t>カイ</t>
    </rPh>
    <phoneticPr fontId="5"/>
  </si>
  <si>
    <t>拠出額合計／事業数合計　　　　　　　　　　</t>
    <phoneticPr fontId="5"/>
  </si>
  <si>
    <t>円</t>
    <rPh sb="0" eb="1">
      <t>エン</t>
    </rPh>
    <phoneticPr fontId="5"/>
  </si>
  <si>
    <t>6,496,000/2</t>
    <phoneticPr fontId="5"/>
  </si>
  <si>
    <t>4,500,000/2</t>
    <phoneticPr fontId="5"/>
  </si>
  <si>
    <t>3,055,000/1</t>
    <phoneticPr fontId="5"/>
  </si>
  <si>
    <t>基本目標Ⅶ　分担金・拠出金：国際機関等を通じて我が国の国際貢献を拡充し，日本にとって望ましい国際環境を確保すること。</t>
    <phoneticPr fontId="5"/>
  </si>
  <si>
    <t>施策Ⅶ-２　国際機関を通じた経済及び社会分野に係る国際貢献</t>
    <phoneticPr fontId="5"/>
  </si>
  <si>
    <t>事業数</t>
    <rPh sb="0" eb="3">
      <t>ジギョウスウ</t>
    </rPh>
    <phoneticPr fontId="5"/>
  </si>
  <si>
    <t>‐</t>
  </si>
  <si>
    <t>無</t>
  </si>
  <si>
    <t>－</t>
    <phoneticPr fontId="5"/>
  </si>
  <si>
    <t>　ＮＡＴＯが実施する複数の事業の中から，我が国の外交政策に合致し，かつ，我が国支援のビジビリティを確保できる事業を選定して拠出を行っている。また，ＮＡＴＯ側から定期的に事業報告書を受領し，事業の進捗状況等を確認している。</t>
    <phoneticPr fontId="5"/>
  </si>
  <si>
    <t>１４３</t>
    <phoneticPr fontId="5"/>
  </si>
  <si>
    <t>８９</t>
    <phoneticPr fontId="5"/>
  </si>
  <si>
    <t>１１１</t>
    <phoneticPr fontId="5"/>
  </si>
  <si>
    <t>１８９</t>
    <phoneticPr fontId="5"/>
  </si>
  <si>
    <t>１８６</t>
    <phoneticPr fontId="5"/>
  </si>
  <si>
    <t>１８８</t>
    <phoneticPr fontId="5"/>
  </si>
  <si>
    <t>２２７</t>
    <phoneticPr fontId="5"/>
  </si>
  <si>
    <t>２３４</t>
    <phoneticPr fontId="5"/>
  </si>
  <si>
    <t>２４６</t>
    <phoneticPr fontId="5"/>
  </si>
  <si>
    <t>任意拠出金</t>
    <rPh sb="0" eb="5">
      <t>ニンイキョシュツキン</t>
    </rPh>
    <phoneticPr fontId="5"/>
  </si>
  <si>
    <t>プロジェクト経費</t>
    <rPh sb="6" eb="8">
      <t>ケイヒ</t>
    </rPh>
    <phoneticPr fontId="5"/>
  </si>
  <si>
    <t>NATO</t>
    <phoneticPr fontId="5"/>
  </si>
  <si>
    <t>NATOプロジェクト実施</t>
    <phoneticPr fontId="5"/>
  </si>
  <si>
    <t>外務省設置法第四条</t>
    <phoneticPr fontId="5"/>
  </si>
  <si>
    <t>　不発弾・地雷除去（ウクライナⅡ）（2021年までに366,000ＳＡＬＷ，46,800トンの弾薬及び5,800,000個の対人地雷除去）</t>
    <phoneticPr fontId="5"/>
  </si>
  <si>
    <t>　NATO・PfP信託基金プロジェクト報告書（NATO国際事務局）</t>
    <phoneticPr fontId="5"/>
  </si>
  <si>
    <t>　セルビアにおける国防省造兵廠の非軍事化能力の構築</t>
    <phoneticPr fontId="5"/>
  </si>
  <si>
    <t>　爆発物等の処理数</t>
    <phoneticPr fontId="5"/>
  </si>
  <si>
    <t>　約1150トンの弾薬の非武装化</t>
    <phoneticPr fontId="5"/>
  </si>
  <si>
    <t>　拠出金によって実施されたプログラムの数</t>
    <phoneticPr fontId="5"/>
  </si>
  <si>
    <t>　不発弾・地雷処理及び非軍事化能力の構築支援等，我が国の政策に合致し，かつ費用対効果の高い適切な事業</t>
    <phoneticPr fontId="5"/>
  </si>
  <si>
    <t>　分担金・拠出金を通じ経済・社会分野を所掌する国際機関（ＮＡＴＯ）の活動を推進し，連携を強化するとともに，我が国の経済・社会分野における国益を保護・増進する。</t>
    <phoneticPr fontId="5"/>
  </si>
  <si>
    <t>　平和構築は我が国が重視する国際貢献の分野であり，NATO信託基金を通じて係る活動に寄与することは，支援対象地域，ひいては，我が国を含む世界全体の平和と安定に資する。</t>
    <phoneticPr fontId="5"/>
  </si>
  <si>
    <t>　防衛分野であり、民間への委託にはなじまない。</t>
    <phoneticPr fontId="5"/>
  </si>
  <si>
    <t>　日本１か国では組織的な実施が困難な地域・分野であるため，豊富な知見を有するNATOと連携して対処することが，効果的かつ効率的に目的を達成できる。</t>
    <phoneticPr fontId="5"/>
  </si>
  <si>
    <t>　同上</t>
    <rPh sb="1" eb="3">
      <t>ドウジョウ</t>
    </rPh>
    <phoneticPr fontId="5"/>
  </si>
  <si>
    <t>　中間段階での支出はない。</t>
    <phoneticPr fontId="5"/>
  </si>
  <si>
    <t>　事業目的及び支出が明確</t>
    <phoneticPr fontId="5"/>
  </si>
  <si>
    <t>　ＮＡＴＯ信託基金への拠出により，我が国が事業を実施することが困難な地域や，単独では実施困難な規模の大きな事業を行うことが可能となり，以て，我が国の国際社会の平和と安定への貢献が達成されている。</t>
    <phoneticPr fontId="5"/>
  </si>
  <si>
    <t>　活動実績は，当初見込みに見合う水準である。</t>
    <phoneticPr fontId="5"/>
  </si>
  <si>
    <t>　被支援国の安全保障能力強化に活用されている。</t>
    <phoneticPr fontId="5"/>
  </si>
  <si>
    <t>　引き続き効率的な案件運営に努めるため，効果的な案件に絞った支援を行うこととし，また，現地における広報活動を積極的に行っていく。</t>
    <phoneticPr fontId="5"/>
  </si>
  <si>
    <t>　NATOにおいては，次の通りＰＤＣＡを確保。①Plan:NATO行政管理局予算計画分析部にて予算案を策定。北大西洋理事会(NAC)にて予算案の承認。②Do:我が国の拠出金支払。NATOによる予算案執行。ＮＡＴＯ代及び事業実施国大使館によるNATOの運営・活動のモニタリング。③Check:外部監査による運営活動の評価。④Act:協議を通じて運営における要改善事項を随時申し入れ。
　成果指標に「邦人職員数」を用いていないが，これは，我が国がNATO加盟国ではなく「パートナー国」であり，本部主要ポジションへの応募は加盟国出身者に制限されているため，雇用されている邦人職員の状況を評価基準として用いることが適当でないため。</t>
    <phoneticPr fontId="5"/>
  </si>
  <si>
    <t>　我が国のビジビリティを高めるため、我が国が拠出したプロジェクトに関する広報をプロジェクトの実施地等において、より一層積極的に行っていく必要がある。また、我が国の外交政策に合致し、かつ、我が国の支援による成果物が十分活用される案件を選定するよう引き続き十分留意する。</t>
    <rPh sb="68" eb="70">
      <t>ヒツヨウ</t>
    </rPh>
    <phoneticPr fontId="5"/>
  </si>
  <si>
    <t>-</t>
    <phoneticPr fontId="5"/>
  </si>
  <si>
    <t>2855000/1</t>
    <phoneticPr fontId="5"/>
  </si>
  <si>
    <t>-</t>
    <phoneticPr fontId="5"/>
  </si>
  <si>
    <t>新たな成長推進枠：3.3</t>
    <rPh sb="0" eb="1">
      <t>アラ</t>
    </rPh>
    <rPh sb="3" eb="8">
      <t>セイチョウスイシンワク</t>
    </rPh>
    <phoneticPr fontId="5"/>
  </si>
  <si>
    <t>-</t>
    <phoneticPr fontId="5"/>
  </si>
  <si>
    <t>　NATOは，我が国と基本的価値を共有する集団防衛組織であり，周辺地域の安全保障，グローバルな課題に対応。NATOは信託基金の枠組みで，東欧及び中央アジア・コーカサス地域等において，小型武器廃棄，武器弾薬管理，対人地雷廃棄等の事業を実施し，地域の安定化及び平和の構築のための事業を実施。また，アフガニスタンにおいて，同国の治安部隊を強化するための事業を実施し，国際社会全体の課題の改善に貢献している。
　我が国は，上記地域における平和構築事業に高い実績及び経験を有するＮＡＴＯ及び関係諸国と緊密に連携することにより，我が国単独では支援困難な分野において貢献を行い，世界の平和と安定への寄与を示すことができる。</t>
    <rPh sb="207" eb="209">
      <t>ジョウキ</t>
    </rPh>
    <rPh sb="209" eb="211">
      <t>チイキ</t>
    </rPh>
    <phoneticPr fontId="5"/>
  </si>
  <si>
    <t>外部有識者の点検対象外である。</t>
    <rPh sb="0" eb="5">
      <t>ガイブユウシキシャ</t>
    </rPh>
    <rPh sb="6" eb="11">
      <t>テンケンタイショウガイ</t>
    </rPh>
    <phoneticPr fontId="5"/>
  </si>
  <si>
    <t>これまでの拠出先の国際機関に対する国際機関評価結果も踏まえつつ、拠出金が効果的に活用されるよう、引き続き適正な執行管理に努める。</t>
    <phoneticPr fontId="5"/>
  </si>
  <si>
    <t>目的達成のため、引き続き、効率的・効果的な案件運営に務める。また、事業実施後のフォローアップを行えるようＮＡＴＯとの連携に務める。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</si>
</sst>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174171</xdr:colOff>
      <xdr:row>31</xdr:row>
      <xdr:rowOff>21772</xdr:rowOff>
    </xdr:from>
    <xdr:to>
      <xdr:col>37</xdr:col>
      <xdr:colOff>79803</xdr:colOff>
      <xdr:row>32</xdr:row>
      <xdr:rowOff>29054</xdr:rowOff>
    </xdr:to>
    <xdr:sp macro="" textlink="">
      <xdr:nvSpPr>
        <xdr:cNvPr id="2" name="テキスト ボックス 1">
          <a:extLst>
            <a:ext uri="{FF2B5EF4-FFF2-40B4-BE49-F238E27FC236}">
              <a16:creationId xmlns:a16="http://schemas.microsoft.com/office/drawing/2014/main" id="{4BDCAD27-3A56-4595-84E1-D5AE385C697A}"/>
            </a:ext>
          </a:extLst>
        </xdr:cNvPr>
        <xdr:cNvSpPr txBox="1"/>
      </xdr:nvSpPr>
      <xdr:spPr>
        <a:xfrm>
          <a:off x="6466114" y="11908972"/>
          <a:ext cx="460803" cy="301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１</a:t>
          </a:r>
          <a:endParaRPr kumimoji="1" lang="en-US" altLang="ja-JP" sz="1100"/>
        </a:p>
      </xdr:txBody>
    </xdr:sp>
    <xdr:clientData/>
  </xdr:twoCellAnchor>
  <xdr:twoCellAnchor>
    <xdr:from>
      <xdr:col>47</xdr:col>
      <xdr:colOff>119743</xdr:colOff>
      <xdr:row>32</xdr:row>
      <xdr:rowOff>10886</xdr:rowOff>
    </xdr:from>
    <xdr:to>
      <xdr:col>49</xdr:col>
      <xdr:colOff>210432</xdr:colOff>
      <xdr:row>33</xdr:row>
      <xdr:rowOff>18167</xdr:rowOff>
    </xdr:to>
    <xdr:sp macro="" textlink="">
      <xdr:nvSpPr>
        <xdr:cNvPr id="3" name="テキスト ボックス 2">
          <a:extLst>
            <a:ext uri="{FF2B5EF4-FFF2-40B4-BE49-F238E27FC236}">
              <a16:creationId xmlns:a16="http://schemas.microsoft.com/office/drawing/2014/main" id="{0D99FBCD-6B68-43F9-BF6C-B4F940762F55}"/>
            </a:ext>
          </a:extLst>
        </xdr:cNvPr>
        <xdr:cNvSpPr txBox="1"/>
      </xdr:nvSpPr>
      <xdr:spPr>
        <a:xfrm>
          <a:off x="8817429" y="12192000"/>
          <a:ext cx="460803" cy="301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３</a:t>
          </a:r>
          <a:endParaRPr kumimoji="1" lang="en-US" altLang="ja-JP" sz="1100"/>
        </a:p>
      </xdr:txBody>
    </xdr:sp>
    <xdr:clientData/>
  </xdr:twoCellAnchor>
  <xdr:twoCellAnchor>
    <xdr:from>
      <xdr:col>31</xdr:col>
      <xdr:colOff>1</xdr:colOff>
      <xdr:row>34</xdr:row>
      <xdr:rowOff>9461</xdr:rowOff>
    </xdr:from>
    <xdr:to>
      <xdr:col>50</xdr:col>
      <xdr:colOff>0</xdr:colOff>
      <xdr:row>36</xdr:row>
      <xdr:rowOff>107671</xdr:rowOff>
    </xdr:to>
    <xdr:sp macro="" textlink="">
      <xdr:nvSpPr>
        <xdr:cNvPr id="4" name="テキスト ボックス 3">
          <a:extLst>
            <a:ext uri="{FF2B5EF4-FFF2-40B4-BE49-F238E27FC236}">
              <a16:creationId xmlns:a16="http://schemas.microsoft.com/office/drawing/2014/main" id="{6B30D1B7-3E29-49A5-99FC-C38284F7FA80}"/>
            </a:ext>
          </a:extLst>
        </xdr:cNvPr>
        <xdr:cNvSpPr txBox="1"/>
      </xdr:nvSpPr>
      <xdr:spPr>
        <a:xfrm>
          <a:off x="6162262" y="12814374"/>
          <a:ext cx="4083325" cy="694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n-ea"/>
              <a:ea typeface="+mn-ea"/>
            </a:rPr>
            <a:t>※</a:t>
          </a:r>
          <a:r>
            <a:rPr kumimoji="1" lang="ja-JP" altLang="en-US" sz="1050">
              <a:latin typeface="+mn-ea"/>
              <a:ea typeface="+mn-ea"/>
            </a:rPr>
            <a:t>１　ＳＡＬＷ </a:t>
          </a:r>
          <a:r>
            <a:rPr kumimoji="1" lang="en-US" altLang="ja-JP" sz="1050">
              <a:latin typeface="+mn-ea"/>
              <a:ea typeface="+mn-ea"/>
            </a:rPr>
            <a:t>:130,100</a:t>
          </a:r>
          <a:r>
            <a:rPr kumimoji="1" lang="ja-JP" altLang="en-US" sz="1050">
              <a:latin typeface="+mn-ea"/>
              <a:ea typeface="+mn-ea"/>
            </a:rPr>
            <a:t>　弾薬：</a:t>
          </a:r>
          <a:r>
            <a:rPr kumimoji="1" lang="en-US" altLang="ja-JP" sz="1050">
              <a:latin typeface="+mn-ea"/>
              <a:ea typeface="+mn-ea"/>
            </a:rPr>
            <a:t>28,047</a:t>
          </a:r>
          <a:r>
            <a:rPr kumimoji="1" lang="ja-JP" altLang="en-US" sz="1050">
              <a:latin typeface="+mn-ea"/>
              <a:ea typeface="+mn-ea"/>
            </a:rPr>
            <a:t>トン　対人地雷：</a:t>
          </a:r>
          <a:r>
            <a:rPr kumimoji="1" lang="en-US" altLang="ja-JP" sz="1050">
              <a:latin typeface="+mn-ea"/>
              <a:ea typeface="+mn-ea"/>
            </a:rPr>
            <a:t>2,400,444</a:t>
          </a:r>
          <a:r>
            <a:rPr kumimoji="1" lang="ja-JP" altLang="en-US" sz="1050">
              <a:latin typeface="+mn-ea"/>
              <a:ea typeface="+mn-ea"/>
            </a:rPr>
            <a:t>個</a:t>
          </a:r>
          <a:r>
            <a:rPr kumimoji="1" lang="en-US" altLang="ja-JP" sz="1050">
              <a:latin typeface="+mn-ea"/>
              <a:ea typeface="+mn-ea"/>
            </a:rPr>
            <a:t> </a:t>
          </a:r>
        </a:p>
        <a:p>
          <a:r>
            <a:rPr kumimoji="1" lang="en-US" altLang="ja-JP" sz="1050">
              <a:latin typeface="+mn-ea"/>
              <a:ea typeface="+mn-ea"/>
            </a:rPr>
            <a:t>※</a:t>
          </a:r>
          <a:r>
            <a:rPr kumimoji="1" lang="ja-JP" altLang="en-US" sz="1050">
              <a:latin typeface="+mn-ea"/>
              <a:ea typeface="+mn-ea"/>
            </a:rPr>
            <a:t>２　</a:t>
          </a:r>
          <a:r>
            <a:rPr kumimoji="1" lang="ja-JP" altLang="ja-JP" sz="1100">
              <a:solidFill>
                <a:schemeClr val="dk1"/>
              </a:solidFill>
              <a:effectLst/>
              <a:latin typeface="+mn-ea"/>
              <a:ea typeface="+mn-ea"/>
              <a:cs typeface="+mn-cs"/>
            </a:rPr>
            <a:t>ＳＡＬＷ </a:t>
          </a:r>
          <a:r>
            <a:rPr kumimoji="1" lang="en-US" altLang="ja-JP" sz="1100">
              <a:solidFill>
                <a:schemeClr val="dk1"/>
              </a:solidFill>
              <a:effectLst/>
              <a:latin typeface="+mn-ea"/>
              <a:ea typeface="+mn-ea"/>
              <a:cs typeface="+mn-cs"/>
            </a:rPr>
            <a:t>:130,100</a:t>
          </a:r>
          <a:r>
            <a:rPr kumimoji="1" lang="ja-JP" altLang="ja-JP" sz="1100">
              <a:solidFill>
                <a:schemeClr val="dk1"/>
              </a:solidFill>
              <a:effectLst/>
              <a:latin typeface="+mn-ea"/>
              <a:ea typeface="+mn-ea"/>
              <a:cs typeface="+mn-cs"/>
            </a:rPr>
            <a:t>　弾薬：</a:t>
          </a:r>
          <a:r>
            <a:rPr kumimoji="1" lang="en-US" altLang="ja-JP" sz="1100">
              <a:solidFill>
                <a:schemeClr val="dk1"/>
              </a:solidFill>
              <a:effectLst/>
              <a:latin typeface="+mn-ea"/>
              <a:ea typeface="+mn-ea"/>
              <a:cs typeface="+mn-cs"/>
            </a:rPr>
            <a:t>30,572</a:t>
          </a:r>
          <a:r>
            <a:rPr kumimoji="1" lang="ja-JP" altLang="ja-JP" sz="1100">
              <a:solidFill>
                <a:schemeClr val="dk1"/>
              </a:solidFill>
              <a:effectLst/>
              <a:latin typeface="+mn-ea"/>
              <a:ea typeface="+mn-ea"/>
              <a:cs typeface="+mn-cs"/>
            </a:rPr>
            <a:t>トン　対人地雷：</a:t>
          </a:r>
          <a:r>
            <a:rPr kumimoji="1" lang="en-US" altLang="ja-JP" sz="1100">
              <a:solidFill>
                <a:schemeClr val="dk1"/>
              </a:solidFill>
              <a:effectLst/>
              <a:latin typeface="+mn-ea"/>
              <a:ea typeface="+mn-ea"/>
              <a:cs typeface="+mn-cs"/>
            </a:rPr>
            <a:t>2,402,940</a:t>
          </a:r>
          <a:r>
            <a:rPr kumimoji="1" lang="ja-JP" altLang="ja-JP" sz="1100">
              <a:solidFill>
                <a:schemeClr val="dk1"/>
              </a:solidFill>
              <a:effectLst/>
              <a:latin typeface="+mn-ea"/>
              <a:ea typeface="+mn-ea"/>
              <a:cs typeface="+mn-cs"/>
            </a:rPr>
            <a:t>個</a:t>
          </a:r>
          <a:endParaRPr kumimoji="1" lang="en-US" altLang="ja-JP" sz="1050">
            <a:latin typeface="+mn-ea"/>
            <a:ea typeface="+mn-ea"/>
          </a:endParaRPr>
        </a:p>
        <a:p>
          <a:r>
            <a:rPr kumimoji="1" lang="en-US" altLang="ja-JP" sz="1050">
              <a:latin typeface="+mn-ea"/>
              <a:ea typeface="+mn-ea"/>
            </a:rPr>
            <a:t>※</a:t>
          </a:r>
          <a:r>
            <a:rPr kumimoji="1" lang="ja-JP" altLang="en-US" sz="1050">
              <a:latin typeface="+mn-ea"/>
              <a:ea typeface="+mn-ea"/>
            </a:rPr>
            <a:t>３　ＳＡＬＷ：</a:t>
          </a:r>
          <a:r>
            <a:rPr kumimoji="1" lang="en-US" altLang="ja-JP" sz="1050">
              <a:latin typeface="+mn-ea"/>
              <a:ea typeface="+mn-ea"/>
            </a:rPr>
            <a:t>366,000</a:t>
          </a:r>
          <a:r>
            <a:rPr kumimoji="1" lang="ja-JP" altLang="en-US" sz="1050">
              <a:latin typeface="+mn-ea"/>
              <a:ea typeface="+mn-ea"/>
            </a:rPr>
            <a:t>　弾薬：</a:t>
          </a:r>
          <a:r>
            <a:rPr kumimoji="1" lang="en-US" altLang="ja-JP" sz="1050">
              <a:latin typeface="+mn-ea"/>
              <a:ea typeface="+mn-ea"/>
            </a:rPr>
            <a:t>46,800</a:t>
          </a:r>
          <a:r>
            <a:rPr kumimoji="1" lang="ja-JP" altLang="en-US" sz="1050">
              <a:latin typeface="+mn-ea"/>
              <a:ea typeface="+mn-ea"/>
            </a:rPr>
            <a:t>トン　対人地雷：</a:t>
          </a:r>
          <a:r>
            <a:rPr kumimoji="1" lang="en-US" altLang="ja-JP" sz="1050">
              <a:latin typeface="+mn-ea"/>
              <a:ea typeface="+mn-ea"/>
            </a:rPr>
            <a:t>5,800,000</a:t>
          </a:r>
          <a:r>
            <a:rPr kumimoji="1" lang="ja-JP" altLang="en-US" sz="1050">
              <a:latin typeface="+mn-ea"/>
              <a:ea typeface="+mn-ea"/>
            </a:rPr>
            <a:t>個</a:t>
          </a:r>
        </a:p>
      </xdr:txBody>
    </xdr:sp>
    <xdr:clientData/>
  </xdr:twoCellAnchor>
  <xdr:twoCellAnchor>
    <xdr:from>
      <xdr:col>17</xdr:col>
      <xdr:colOff>163286</xdr:colOff>
      <xdr:row>748</xdr:row>
      <xdr:rowOff>185057</xdr:rowOff>
    </xdr:from>
    <xdr:to>
      <xdr:col>35</xdr:col>
      <xdr:colOff>9253</xdr:colOff>
      <xdr:row>761</xdr:row>
      <xdr:rowOff>89688</xdr:rowOff>
    </xdr:to>
    <xdr:grpSp>
      <xdr:nvGrpSpPr>
        <xdr:cNvPr id="5" name="グループ化 4">
          <a:extLst>
            <a:ext uri="{FF2B5EF4-FFF2-40B4-BE49-F238E27FC236}">
              <a16:creationId xmlns:a16="http://schemas.microsoft.com/office/drawing/2014/main" id="{7C40FF6C-5A78-4C01-B645-5FDEBE34238D}"/>
            </a:ext>
          </a:extLst>
        </xdr:cNvPr>
        <xdr:cNvGrpSpPr/>
      </xdr:nvGrpSpPr>
      <xdr:grpSpPr>
        <a:xfrm>
          <a:off x="3293836" y="40729807"/>
          <a:ext cx="3160667" cy="4508381"/>
          <a:chOff x="2955335" y="30839019"/>
          <a:chExt cx="2474845" cy="3311769"/>
        </a:xfrm>
      </xdr:grpSpPr>
      <xdr:sp macro="" textlink="">
        <xdr:nvSpPr>
          <xdr:cNvPr id="6" name="正方形/長方形 5">
            <a:extLst>
              <a:ext uri="{FF2B5EF4-FFF2-40B4-BE49-F238E27FC236}">
                <a16:creationId xmlns:a16="http://schemas.microsoft.com/office/drawing/2014/main" id="{A1DF612A-6ABA-4681-83B1-19EBE0BD4D14}"/>
              </a:ext>
            </a:extLst>
          </xdr:cNvPr>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テキスト ボックス 6">
            <a:extLst>
              <a:ext uri="{FF2B5EF4-FFF2-40B4-BE49-F238E27FC236}">
                <a16:creationId xmlns:a16="http://schemas.microsoft.com/office/drawing/2014/main" id="{E0E04CCA-D3A1-4861-950B-03DFE901B388}"/>
              </a:ext>
            </a:extLst>
          </xdr:cNvPr>
          <xdr:cNvSpPr txBox="1"/>
        </xdr:nvSpPr>
        <xdr:spPr>
          <a:xfrm>
            <a:off x="4956665" y="32056832"/>
            <a:ext cx="473515" cy="20104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②拠出</a:t>
            </a:r>
          </a:p>
        </xdr:txBody>
      </xdr:sp>
      <xdr:sp macro="" textlink="">
        <xdr:nvSpPr>
          <xdr:cNvPr id="8" name="テキスト ボックス 7">
            <a:extLst>
              <a:ext uri="{FF2B5EF4-FFF2-40B4-BE49-F238E27FC236}">
                <a16:creationId xmlns:a16="http://schemas.microsoft.com/office/drawing/2014/main" id="{42ACF3E3-25CC-4D90-AEC9-55F1A15D2710}"/>
              </a:ext>
            </a:extLst>
          </xdr:cNvPr>
          <xdr:cNvSpPr txBox="1"/>
        </xdr:nvSpPr>
        <xdr:spPr>
          <a:xfrm>
            <a:off x="3240858" y="32028595"/>
            <a:ext cx="990600" cy="334754"/>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①個別事業案の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提出</a:t>
            </a:r>
          </a:p>
        </xdr:txBody>
      </xdr:sp>
      <xdr:cxnSp macro="">
        <xdr:nvCxnSpPr>
          <xdr:cNvPr id="9" name="直線矢印コネクタ 8">
            <a:extLst>
              <a:ext uri="{FF2B5EF4-FFF2-40B4-BE49-F238E27FC236}">
                <a16:creationId xmlns:a16="http://schemas.microsoft.com/office/drawing/2014/main" id="{BCC1275A-7F49-49F5-9745-556D791E2A39}"/>
              </a:ext>
            </a:extLst>
          </xdr:cNvPr>
          <xdr:cNvCxnSpPr/>
        </xdr:nvCxnSpPr>
        <xdr:spPr>
          <a:xfrm flipH="1" flipV="1">
            <a:off x="3355769" y="31812468"/>
            <a:ext cx="0" cy="645801"/>
          </a:xfrm>
          <a:prstGeom prst="straightConnector1">
            <a:avLst/>
          </a:prstGeom>
          <a:noFill/>
          <a:ln w="9525" cap="flat" cmpd="sng" algn="ctr">
            <a:solidFill>
              <a:srgbClr val="4F81BD"/>
            </a:solidFill>
            <a:prstDash val="solid"/>
            <a:tailEnd type="arrow"/>
          </a:ln>
          <a:effectLst/>
        </xdr:spPr>
      </xdr:cxnSp>
      <xdr:cxnSp macro="">
        <xdr:nvCxnSpPr>
          <xdr:cNvPr id="10" name="直線矢印コネクタ 9">
            <a:extLst>
              <a:ext uri="{FF2B5EF4-FFF2-40B4-BE49-F238E27FC236}">
                <a16:creationId xmlns:a16="http://schemas.microsoft.com/office/drawing/2014/main" id="{7B12E723-7DA8-4693-BD9C-F4AC9C0FFE45}"/>
              </a:ext>
            </a:extLst>
          </xdr:cNvPr>
          <xdr:cNvCxnSpPr/>
        </xdr:nvCxnSpPr>
        <xdr:spPr>
          <a:xfrm>
            <a:off x="4904300" y="31848584"/>
            <a:ext cx="0" cy="602358"/>
          </a:xfrm>
          <a:prstGeom prst="straightConnector1">
            <a:avLst/>
          </a:prstGeom>
          <a:noFill/>
          <a:ln w="9525" cap="flat" cmpd="sng" algn="ctr">
            <a:solidFill>
              <a:srgbClr val="0070C0"/>
            </a:solidFill>
            <a:prstDash val="solid"/>
            <a:tailEnd type="arrow"/>
          </a:ln>
          <a:effectLst/>
        </xdr:spPr>
      </xdr:cxnSp>
      <xdr:sp macro="" textlink="">
        <xdr:nvSpPr>
          <xdr:cNvPr id="11" name="正方形/長方形 10">
            <a:extLst>
              <a:ext uri="{FF2B5EF4-FFF2-40B4-BE49-F238E27FC236}">
                <a16:creationId xmlns:a16="http://schemas.microsoft.com/office/drawing/2014/main" id="{323850DA-448D-4348-8F30-C1F68E46CBD6}"/>
              </a:ext>
            </a:extLst>
          </xdr:cNvPr>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北大西洋条約機構（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大かっこ 11">
            <a:extLst>
              <a:ext uri="{FF2B5EF4-FFF2-40B4-BE49-F238E27FC236}">
                <a16:creationId xmlns:a16="http://schemas.microsoft.com/office/drawing/2014/main" id="{FD768B84-B697-426B-B2B4-13341CB3C512}"/>
              </a:ext>
            </a:extLst>
          </xdr:cNvPr>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a:extLst>
              <a:ext uri="{FF2B5EF4-FFF2-40B4-BE49-F238E27FC236}">
                <a16:creationId xmlns:a16="http://schemas.microsoft.com/office/drawing/2014/main" id="{6004CC52-9FD3-426E-81FE-7AD9A4E879B2}"/>
              </a:ext>
            </a:extLst>
          </xdr:cNvPr>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38</xdr:col>
      <xdr:colOff>186004</xdr:colOff>
      <xdr:row>31</xdr:row>
      <xdr:rowOff>19169</xdr:rowOff>
    </xdr:from>
    <xdr:to>
      <xdr:col>41</xdr:col>
      <xdr:colOff>77910</xdr:colOff>
      <xdr:row>32</xdr:row>
      <xdr:rowOff>26450</xdr:rowOff>
    </xdr:to>
    <xdr:sp macro="" textlink="">
      <xdr:nvSpPr>
        <xdr:cNvPr id="14" name="テキスト ボックス 13">
          <a:extLst>
            <a:ext uri="{FF2B5EF4-FFF2-40B4-BE49-F238E27FC236}">
              <a16:creationId xmlns:a16="http://schemas.microsoft.com/office/drawing/2014/main" id="{0D99FBCD-6B68-43F9-BF6C-B4F940762F55}"/>
            </a:ext>
          </a:extLst>
        </xdr:cNvPr>
        <xdr:cNvSpPr txBox="1"/>
      </xdr:nvSpPr>
      <xdr:spPr>
        <a:xfrm>
          <a:off x="7739743" y="11929560"/>
          <a:ext cx="488254" cy="305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２</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700</v>
      </c>
      <c r="AK2" s="940"/>
      <c r="AL2" s="940"/>
      <c r="AM2" s="940"/>
      <c r="AN2" s="98" t="s">
        <v>1</v>
      </c>
      <c r="AO2" s="940">
        <v>20</v>
      </c>
      <c r="AP2" s="940"/>
      <c r="AQ2" s="940"/>
      <c r="AR2" s="99" t="s">
        <v>1</v>
      </c>
      <c r="AS2" s="946">
        <v>269</v>
      </c>
      <c r="AT2" s="946"/>
      <c r="AU2" s="946"/>
      <c r="AV2" s="98" t="str">
        <f>IF(AW2="","","-")</f>
        <v/>
      </c>
      <c r="AW2" s="906"/>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701</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702</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703</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4" t="s">
        <v>593</v>
      </c>
      <c r="H5" s="835"/>
      <c r="I5" s="835"/>
      <c r="J5" s="835"/>
      <c r="K5" s="835"/>
      <c r="L5" s="835"/>
      <c r="M5" s="836" t="s">
        <v>9</v>
      </c>
      <c r="N5" s="837"/>
      <c r="O5" s="837"/>
      <c r="P5" s="837"/>
      <c r="Q5" s="837"/>
      <c r="R5" s="838"/>
      <c r="S5" s="839" t="s">
        <v>481</v>
      </c>
      <c r="T5" s="835"/>
      <c r="U5" s="835"/>
      <c r="V5" s="835"/>
      <c r="W5" s="835"/>
      <c r="X5" s="840"/>
      <c r="Y5" s="696" t="s">
        <v>10</v>
      </c>
      <c r="Z5" s="542"/>
      <c r="AA5" s="542"/>
      <c r="AB5" s="542"/>
      <c r="AC5" s="542"/>
      <c r="AD5" s="543"/>
      <c r="AE5" s="697" t="s">
        <v>704</v>
      </c>
      <c r="AF5" s="697"/>
      <c r="AG5" s="697"/>
      <c r="AH5" s="697"/>
      <c r="AI5" s="697"/>
      <c r="AJ5" s="697"/>
      <c r="AK5" s="697"/>
      <c r="AL5" s="697"/>
      <c r="AM5" s="697"/>
      <c r="AN5" s="697"/>
      <c r="AO5" s="697"/>
      <c r="AP5" s="698"/>
      <c r="AQ5" s="699" t="s">
        <v>705</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739</v>
      </c>
      <c r="H7" s="498"/>
      <c r="I7" s="498"/>
      <c r="J7" s="498"/>
      <c r="K7" s="498"/>
      <c r="L7" s="498"/>
      <c r="M7" s="498"/>
      <c r="N7" s="498"/>
      <c r="O7" s="498"/>
      <c r="P7" s="498"/>
      <c r="Q7" s="498"/>
      <c r="R7" s="498"/>
      <c r="S7" s="498"/>
      <c r="T7" s="498"/>
      <c r="U7" s="498"/>
      <c r="V7" s="498"/>
      <c r="W7" s="498"/>
      <c r="X7" s="499"/>
      <c r="Y7" s="918" t="s">
        <v>13</v>
      </c>
      <c r="Z7" s="439"/>
      <c r="AA7" s="439"/>
      <c r="AB7" s="439"/>
      <c r="AC7" s="439"/>
      <c r="AD7" s="919"/>
      <c r="AE7" s="907" t="s">
        <v>707</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14</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15</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16</v>
      </c>
      <c r="B9" s="845"/>
      <c r="C9" s="845"/>
      <c r="D9" s="845"/>
      <c r="E9" s="845"/>
      <c r="F9" s="845"/>
      <c r="G9" s="846" t="s">
        <v>708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11" customHeight="1">
      <c r="A10" s="658" t="s">
        <v>17</v>
      </c>
      <c r="B10" s="659"/>
      <c r="C10" s="659"/>
      <c r="D10" s="659"/>
      <c r="E10" s="659"/>
      <c r="F10" s="659"/>
      <c r="G10" s="752" t="s">
        <v>765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v>6.5</v>
      </c>
      <c r="Q13" s="656"/>
      <c r="R13" s="656"/>
      <c r="S13" s="656"/>
      <c r="T13" s="656"/>
      <c r="U13" s="656"/>
      <c r="V13" s="657"/>
      <c r="W13" s="655">
        <v>4.5</v>
      </c>
      <c r="X13" s="656"/>
      <c r="Y13" s="656"/>
      <c r="Z13" s="656"/>
      <c r="AA13" s="656"/>
      <c r="AB13" s="656"/>
      <c r="AC13" s="657"/>
      <c r="AD13" s="655">
        <v>3.1</v>
      </c>
      <c r="AE13" s="656"/>
      <c r="AF13" s="656"/>
      <c r="AG13" s="656"/>
      <c r="AH13" s="656"/>
      <c r="AI13" s="656"/>
      <c r="AJ13" s="657"/>
      <c r="AK13" s="655">
        <v>2.9</v>
      </c>
      <c r="AL13" s="656"/>
      <c r="AM13" s="656"/>
      <c r="AN13" s="656"/>
      <c r="AO13" s="656"/>
      <c r="AP13" s="656"/>
      <c r="AQ13" s="657"/>
      <c r="AR13" s="915">
        <v>3.3</v>
      </c>
      <c r="AS13" s="916"/>
      <c r="AT13" s="916"/>
      <c r="AU13" s="916"/>
      <c r="AV13" s="916"/>
      <c r="AW13" s="916"/>
      <c r="AX13" s="917"/>
    </row>
    <row r="14" spans="1:50" ht="21" customHeight="1">
      <c r="A14" s="612"/>
      <c r="B14" s="613"/>
      <c r="C14" s="613"/>
      <c r="D14" s="613"/>
      <c r="E14" s="613"/>
      <c r="F14" s="614"/>
      <c r="G14" s="723"/>
      <c r="H14" s="724"/>
      <c r="I14" s="709" t="s">
        <v>27</v>
      </c>
      <c r="J14" s="760"/>
      <c r="K14" s="760"/>
      <c r="L14" s="760"/>
      <c r="M14" s="760"/>
      <c r="N14" s="760"/>
      <c r="O14" s="761"/>
      <c r="P14" s="655" t="s">
        <v>709</v>
      </c>
      <c r="Q14" s="656"/>
      <c r="R14" s="656"/>
      <c r="S14" s="656"/>
      <c r="T14" s="656"/>
      <c r="U14" s="656"/>
      <c r="V14" s="657"/>
      <c r="W14" s="655" t="s">
        <v>709</v>
      </c>
      <c r="X14" s="656"/>
      <c r="Y14" s="656"/>
      <c r="Z14" s="656"/>
      <c r="AA14" s="656"/>
      <c r="AB14" s="656"/>
      <c r="AC14" s="657"/>
      <c r="AD14" s="655" t="s">
        <v>709</v>
      </c>
      <c r="AE14" s="656"/>
      <c r="AF14" s="656"/>
      <c r="AG14" s="656"/>
      <c r="AH14" s="656"/>
      <c r="AI14" s="656"/>
      <c r="AJ14" s="657"/>
      <c r="AK14" s="655" t="s">
        <v>709</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t="s">
        <v>709</v>
      </c>
      <c r="Q15" s="656"/>
      <c r="R15" s="656"/>
      <c r="S15" s="656"/>
      <c r="T15" s="656"/>
      <c r="U15" s="656"/>
      <c r="V15" s="657"/>
      <c r="W15" s="655" t="s">
        <v>709</v>
      </c>
      <c r="X15" s="656"/>
      <c r="Y15" s="656"/>
      <c r="Z15" s="656"/>
      <c r="AA15" s="656"/>
      <c r="AB15" s="656"/>
      <c r="AC15" s="657"/>
      <c r="AD15" s="655" t="s">
        <v>709</v>
      </c>
      <c r="AE15" s="656"/>
      <c r="AF15" s="656"/>
      <c r="AG15" s="656"/>
      <c r="AH15" s="656"/>
      <c r="AI15" s="656"/>
      <c r="AJ15" s="657"/>
      <c r="AK15" s="655" t="s">
        <v>709</v>
      </c>
      <c r="AL15" s="656"/>
      <c r="AM15" s="656"/>
      <c r="AN15" s="656"/>
      <c r="AO15" s="656"/>
      <c r="AP15" s="656"/>
      <c r="AQ15" s="657"/>
      <c r="AR15" s="655"/>
      <c r="AS15" s="656"/>
      <c r="AT15" s="656"/>
      <c r="AU15" s="656"/>
      <c r="AV15" s="656"/>
      <c r="AW15" s="656"/>
      <c r="AX15" s="801"/>
    </row>
    <row r="16" spans="1:50" ht="21" customHeight="1">
      <c r="A16" s="612"/>
      <c r="B16" s="613"/>
      <c r="C16" s="613"/>
      <c r="D16" s="613"/>
      <c r="E16" s="613"/>
      <c r="F16" s="614"/>
      <c r="G16" s="723"/>
      <c r="H16" s="724"/>
      <c r="I16" s="709" t="s">
        <v>29</v>
      </c>
      <c r="J16" s="710"/>
      <c r="K16" s="710"/>
      <c r="L16" s="710"/>
      <c r="M16" s="710"/>
      <c r="N16" s="710"/>
      <c r="O16" s="711"/>
      <c r="P16" s="655" t="s">
        <v>709</v>
      </c>
      <c r="Q16" s="656"/>
      <c r="R16" s="656"/>
      <c r="S16" s="656"/>
      <c r="T16" s="656"/>
      <c r="U16" s="656"/>
      <c r="V16" s="657"/>
      <c r="W16" s="655" t="s">
        <v>709</v>
      </c>
      <c r="X16" s="656"/>
      <c r="Y16" s="656"/>
      <c r="Z16" s="656"/>
      <c r="AA16" s="656"/>
      <c r="AB16" s="656"/>
      <c r="AC16" s="657"/>
      <c r="AD16" s="655" t="s">
        <v>709</v>
      </c>
      <c r="AE16" s="656"/>
      <c r="AF16" s="656"/>
      <c r="AG16" s="656"/>
      <c r="AH16" s="656"/>
      <c r="AI16" s="656"/>
      <c r="AJ16" s="657"/>
      <c r="AK16" s="655" t="s">
        <v>709</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t="s">
        <v>709</v>
      </c>
      <c r="Q17" s="656"/>
      <c r="R17" s="656"/>
      <c r="S17" s="656"/>
      <c r="T17" s="656"/>
      <c r="U17" s="656"/>
      <c r="V17" s="657"/>
      <c r="W17" s="655" t="s">
        <v>709</v>
      </c>
      <c r="X17" s="656"/>
      <c r="Y17" s="656"/>
      <c r="Z17" s="656"/>
      <c r="AA17" s="656"/>
      <c r="AB17" s="656"/>
      <c r="AC17" s="657"/>
      <c r="AD17" s="655" t="s">
        <v>709</v>
      </c>
      <c r="AE17" s="656"/>
      <c r="AF17" s="656"/>
      <c r="AG17" s="656"/>
      <c r="AH17" s="656"/>
      <c r="AI17" s="656"/>
      <c r="AJ17" s="657"/>
      <c r="AK17" s="655" t="s">
        <v>709</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31</v>
      </c>
      <c r="J18" s="715"/>
      <c r="K18" s="715"/>
      <c r="L18" s="715"/>
      <c r="M18" s="715"/>
      <c r="N18" s="715"/>
      <c r="O18" s="716"/>
      <c r="P18" s="873">
        <f>SUM(P13:V17)</f>
        <v>6.5</v>
      </c>
      <c r="Q18" s="874"/>
      <c r="R18" s="874"/>
      <c r="S18" s="874"/>
      <c r="T18" s="874"/>
      <c r="U18" s="874"/>
      <c r="V18" s="875"/>
      <c r="W18" s="873">
        <f>SUM(W13:AC17)</f>
        <v>4.5</v>
      </c>
      <c r="X18" s="874"/>
      <c r="Y18" s="874"/>
      <c r="Z18" s="874"/>
      <c r="AA18" s="874"/>
      <c r="AB18" s="874"/>
      <c r="AC18" s="875"/>
      <c r="AD18" s="873">
        <f>SUM(AD13:AJ17)</f>
        <v>3.1</v>
      </c>
      <c r="AE18" s="874"/>
      <c r="AF18" s="874"/>
      <c r="AG18" s="874"/>
      <c r="AH18" s="874"/>
      <c r="AI18" s="874"/>
      <c r="AJ18" s="875"/>
      <c r="AK18" s="873">
        <f>SUM(AK13:AQ17)</f>
        <v>2.9</v>
      </c>
      <c r="AL18" s="874"/>
      <c r="AM18" s="874"/>
      <c r="AN18" s="874"/>
      <c r="AO18" s="874"/>
      <c r="AP18" s="874"/>
      <c r="AQ18" s="875"/>
      <c r="AR18" s="873">
        <f>SUM(AR13:AX17)</f>
        <v>3.3</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v>6.5</v>
      </c>
      <c r="Q19" s="656"/>
      <c r="R19" s="656"/>
      <c r="S19" s="656"/>
      <c r="T19" s="656"/>
      <c r="U19" s="656"/>
      <c r="V19" s="657"/>
      <c r="W19" s="655">
        <v>4.5</v>
      </c>
      <c r="X19" s="656"/>
      <c r="Y19" s="656"/>
      <c r="Z19" s="656"/>
      <c r="AA19" s="656"/>
      <c r="AB19" s="656"/>
      <c r="AC19" s="657"/>
      <c r="AD19" s="655">
        <v>3.1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33</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29" t="s">
        <v>37</v>
      </c>
      <c r="Q22" s="222"/>
      <c r="R22" s="222"/>
      <c r="S22" s="222"/>
      <c r="T22" s="222"/>
      <c r="U22" s="222"/>
      <c r="V22" s="223"/>
      <c r="W22" s="929" t="s">
        <v>38</v>
      </c>
      <c r="X22" s="222"/>
      <c r="Y22" s="222"/>
      <c r="Z22" s="222"/>
      <c r="AA22" s="222"/>
      <c r="AB22" s="222"/>
      <c r="AC22" s="223"/>
      <c r="AD22" s="929"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710</v>
      </c>
      <c r="H23" s="966"/>
      <c r="I23" s="966"/>
      <c r="J23" s="966"/>
      <c r="K23" s="966"/>
      <c r="L23" s="966"/>
      <c r="M23" s="966"/>
      <c r="N23" s="966"/>
      <c r="O23" s="967"/>
      <c r="P23" s="915">
        <v>2.9</v>
      </c>
      <c r="Q23" s="916"/>
      <c r="R23" s="916"/>
      <c r="S23" s="916"/>
      <c r="T23" s="916"/>
      <c r="U23" s="916"/>
      <c r="V23" s="930"/>
      <c r="W23" s="915">
        <v>3.3</v>
      </c>
      <c r="X23" s="916"/>
      <c r="Y23" s="916"/>
      <c r="Z23" s="916"/>
      <c r="AA23" s="916"/>
      <c r="AB23" s="916"/>
      <c r="AC23" s="930"/>
      <c r="AD23" s="978" t="s">
        <v>763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34" t="s">
        <v>40</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55">
        <f>AK13</f>
        <v>2.9</v>
      </c>
      <c r="Q29" s="656"/>
      <c r="R29" s="656"/>
      <c r="S29" s="656"/>
      <c r="T29" s="656"/>
      <c r="U29" s="656"/>
      <c r="V29" s="657"/>
      <c r="W29" s="947">
        <f>AR13</f>
        <v>3.3</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0" t="s">
        <v>21</v>
      </c>
      <c r="AJ30" s="910"/>
      <c r="AK30" s="910"/>
      <c r="AL30" s="853"/>
      <c r="AM30" s="910" t="s">
        <v>45</v>
      </c>
      <c r="AN30" s="910"/>
      <c r="AO30" s="910"/>
      <c r="AP30" s="853"/>
      <c r="AQ30" s="765" t="s">
        <v>46</v>
      </c>
      <c r="AR30" s="766"/>
      <c r="AS30" s="766"/>
      <c r="AT30" s="767"/>
      <c r="AU30" s="772" t="s">
        <v>47</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48</v>
      </c>
      <c r="AT31" s="137"/>
      <c r="AU31" s="200">
        <v>3</v>
      </c>
      <c r="AV31" s="200"/>
      <c r="AW31" s="392" t="s">
        <v>49</v>
      </c>
      <c r="AX31" s="393"/>
    </row>
    <row r="32" spans="1:50" ht="23.25" customHeight="1">
      <c r="A32" s="397"/>
      <c r="B32" s="395"/>
      <c r="C32" s="395"/>
      <c r="D32" s="395"/>
      <c r="E32" s="395"/>
      <c r="F32" s="396"/>
      <c r="G32" s="563" t="s">
        <v>740</v>
      </c>
      <c r="H32" s="564"/>
      <c r="I32" s="564"/>
      <c r="J32" s="564"/>
      <c r="K32" s="564"/>
      <c r="L32" s="564"/>
      <c r="M32" s="564"/>
      <c r="N32" s="564"/>
      <c r="O32" s="565"/>
      <c r="P32" s="108" t="s">
        <v>743</v>
      </c>
      <c r="Q32" s="108"/>
      <c r="R32" s="108"/>
      <c r="S32" s="108"/>
      <c r="T32" s="108"/>
      <c r="U32" s="108"/>
      <c r="V32" s="108"/>
      <c r="W32" s="108"/>
      <c r="X32" s="109"/>
      <c r="Y32" s="470" t="s">
        <v>50</v>
      </c>
      <c r="Z32" s="530"/>
      <c r="AA32" s="531"/>
      <c r="AB32" s="460" t="s">
        <v>711</v>
      </c>
      <c r="AC32" s="460"/>
      <c r="AD32" s="460"/>
      <c r="AE32" s="218" t="s">
        <v>709</v>
      </c>
      <c r="AF32" s="219"/>
      <c r="AG32" s="219"/>
      <c r="AH32" s="219"/>
      <c r="AI32" s="218"/>
      <c r="AJ32" s="219"/>
      <c r="AK32" s="219"/>
      <c r="AL32" s="219"/>
      <c r="AM32" s="218"/>
      <c r="AN32" s="219"/>
      <c r="AO32" s="219"/>
      <c r="AP32" s="219"/>
      <c r="AQ32" s="336" t="s">
        <v>709</v>
      </c>
      <c r="AR32" s="208"/>
      <c r="AS32" s="208"/>
      <c r="AT32" s="337"/>
      <c r="AU32" s="219" t="s">
        <v>709</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711</v>
      </c>
      <c r="AC33" s="522"/>
      <c r="AD33" s="522"/>
      <c r="AE33" s="218" t="s">
        <v>709</v>
      </c>
      <c r="AF33" s="219"/>
      <c r="AG33" s="219"/>
      <c r="AH33" s="219"/>
      <c r="AI33" s="218" t="s">
        <v>709</v>
      </c>
      <c r="AJ33" s="219"/>
      <c r="AK33" s="219"/>
      <c r="AL33" s="219"/>
      <c r="AM33" s="218" t="s">
        <v>709</v>
      </c>
      <c r="AN33" s="219"/>
      <c r="AO33" s="219"/>
      <c r="AP33" s="219"/>
      <c r="AQ33" s="336" t="s">
        <v>709</v>
      </c>
      <c r="AR33" s="208"/>
      <c r="AS33" s="208"/>
      <c r="AT33" s="337"/>
      <c r="AU33" s="219"/>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t="s">
        <v>709</v>
      </c>
      <c r="AF34" s="219"/>
      <c r="AG34" s="219"/>
      <c r="AH34" s="219"/>
      <c r="AI34" s="218" t="s">
        <v>709</v>
      </c>
      <c r="AJ34" s="219"/>
      <c r="AK34" s="219"/>
      <c r="AL34" s="219"/>
      <c r="AM34" s="218" t="s">
        <v>709</v>
      </c>
      <c r="AN34" s="219"/>
      <c r="AO34" s="219"/>
      <c r="AP34" s="219"/>
      <c r="AQ34" s="336" t="s">
        <v>709</v>
      </c>
      <c r="AR34" s="208"/>
      <c r="AS34" s="208"/>
      <c r="AT34" s="337"/>
      <c r="AU34" s="219" t="s">
        <v>709</v>
      </c>
      <c r="AV34" s="219"/>
      <c r="AW34" s="219"/>
      <c r="AX34" s="221"/>
    </row>
    <row r="35" spans="1:51" ht="23.25" customHeight="1">
      <c r="A35" s="228" t="s">
        <v>54</v>
      </c>
      <c r="B35" s="229"/>
      <c r="C35" s="229"/>
      <c r="D35" s="229"/>
      <c r="E35" s="229"/>
      <c r="F35" s="230"/>
      <c r="G35" s="234" t="s">
        <v>741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1</v>
      </c>
    </row>
    <row r="39" spans="1:51" ht="23.25" customHeight="1">
      <c r="A39" s="397"/>
      <c r="B39" s="395"/>
      <c r="C39" s="395"/>
      <c r="D39" s="395"/>
      <c r="E39" s="395"/>
      <c r="F39" s="396"/>
      <c r="G39" s="563" t="s">
        <v>742</v>
      </c>
      <c r="H39" s="564"/>
      <c r="I39" s="564"/>
      <c r="J39" s="564"/>
      <c r="K39" s="564"/>
      <c r="L39" s="564"/>
      <c r="M39" s="564"/>
      <c r="N39" s="564"/>
      <c r="O39" s="565"/>
      <c r="P39" s="108" t="s">
        <v>744</v>
      </c>
      <c r="Q39" s="108"/>
      <c r="R39" s="108"/>
      <c r="S39" s="108"/>
      <c r="T39" s="108"/>
      <c r="U39" s="108"/>
      <c r="V39" s="108"/>
      <c r="W39" s="108"/>
      <c r="X39" s="109"/>
      <c r="Y39" s="470" t="s">
        <v>50</v>
      </c>
      <c r="Z39" s="530"/>
      <c r="AA39" s="531"/>
      <c r="AB39" s="460" t="s">
        <v>712</v>
      </c>
      <c r="AC39" s="460"/>
      <c r="AD39" s="460"/>
      <c r="AE39" s="218" t="s">
        <v>709</v>
      </c>
      <c r="AF39" s="219"/>
      <c r="AG39" s="219"/>
      <c r="AH39" s="219"/>
      <c r="AI39" s="218">
        <v>272.7</v>
      </c>
      <c r="AJ39" s="219"/>
      <c r="AK39" s="219"/>
      <c r="AL39" s="219"/>
      <c r="AM39" s="218">
        <v>885.7</v>
      </c>
      <c r="AN39" s="219"/>
      <c r="AO39" s="219"/>
      <c r="AP39" s="219"/>
      <c r="AQ39" s="336" t="s">
        <v>709</v>
      </c>
      <c r="AR39" s="208"/>
      <c r="AS39" s="208"/>
      <c r="AT39" s="337"/>
      <c r="AU39" s="219" t="s">
        <v>709</v>
      </c>
      <c r="AV39" s="219"/>
      <c r="AW39" s="219"/>
      <c r="AX39" s="221"/>
      <c r="AY39">
        <f t="shared" ref="AY39:AY43" si="4">$AY$37</f>
        <v>1</v>
      </c>
    </row>
    <row r="40" spans="1:51" ht="23.25"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t="s">
        <v>712</v>
      </c>
      <c r="AC40" s="522"/>
      <c r="AD40" s="522"/>
      <c r="AE40" s="218" t="s">
        <v>709</v>
      </c>
      <c r="AF40" s="219"/>
      <c r="AG40" s="219"/>
      <c r="AH40" s="219"/>
      <c r="AI40" s="218" t="s">
        <v>709</v>
      </c>
      <c r="AJ40" s="219"/>
      <c r="AK40" s="219"/>
      <c r="AL40" s="219"/>
      <c r="AM40" s="218">
        <v>1150</v>
      </c>
      <c r="AN40" s="219"/>
      <c r="AO40" s="219"/>
      <c r="AP40" s="219"/>
      <c r="AQ40" s="336" t="s">
        <v>709</v>
      </c>
      <c r="AR40" s="208"/>
      <c r="AS40" s="208"/>
      <c r="AT40" s="337"/>
      <c r="AU40" s="219" t="s">
        <v>760</v>
      </c>
      <c r="AV40" s="219"/>
      <c r="AW40" s="219"/>
      <c r="AX40" s="221"/>
      <c r="AY40">
        <f t="shared" si="4"/>
        <v>1</v>
      </c>
    </row>
    <row r="41" spans="1:51" ht="23.25"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t="s">
        <v>709</v>
      </c>
      <c r="AF41" s="219"/>
      <c r="AG41" s="219"/>
      <c r="AH41" s="219"/>
      <c r="AI41" s="218">
        <v>21</v>
      </c>
      <c r="AJ41" s="219"/>
      <c r="AK41" s="219"/>
      <c r="AL41" s="219"/>
      <c r="AM41" s="218">
        <v>76</v>
      </c>
      <c r="AN41" s="219"/>
      <c r="AO41" s="219"/>
      <c r="AP41" s="219"/>
      <c r="AQ41" s="336" t="s">
        <v>709</v>
      </c>
      <c r="AR41" s="208"/>
      <c r="AS41" s="208"/>
      <c r="AT41" s="337"/>
      <c r="AU41" s="219" t="s">
        <v>709</v>
      </c>
      <c r="AV41" s="219"/>
      <c r="AW41" s="219"/>
      <c r="AX41" s="221"/>
      <c r="AY41">
        <f t="shared" si="4"/>
        <v>1</v>
      </c>
    </row>
    <row r="42" spans="1:51" ht="23.25" customHeight="1">
      <c r="A42" s="228" t="s">
        <v>54</v>
      </c>
      <c r="B42" s="229"/>
      <c r="C42" s="229"/>
      <c r="D42" s="229"/>
      <c r="E42" s="229"/>
      <c r="F42" s="230"/>
      <c r="G42" s="234" t="s">
        <v>741</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0" t="s">
        <v>47</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0" t="s">
        <v>47</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745</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713</v>
      </c>
      <c r="AC101" s="460"/>
      <c r="AD101" s="460"/>
      <c r="AE101" s="282">
        <v>2</v>
      </c>
      <c r="AF101" s="282"/>
      <c r="AG101" s="282"/>
      <c r="AH101" s="282"/>
      <c r="AI101" s="282">
        <v>2</v>
      </c>
      <c r="AJ101" s="282"/>
      <c r="AK101" s="282"/>
      <c r="AL101" s="282"/>
      <c r="AM101" s="282" t="s">
        <v>709</v>
      </c>
      <c r="AN101" s="282"/>
      <c r="AO101" s="282"/>
      <c r="AP101" s="282"/>
      <c r="AQ101" s="282" t="s">
        <v>764</v>
      </c>
      <c r="AR101" s="282"/>
      <c r="AS101" s="282"/>
      <c r="AT101" s="282"/>
      <c r="AU101" s="218" t="s">
        <v>764</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713</v>
      </c>
      <c r="AC102" s="460"/>
      <c r="AD102" s="460"/>
      <c r="AE102" s="282">
        <v>2</v>
      </c>
      <c r="AF102" s="282"/>
      <c r="AG102" s="282"/>
      <c r="AH102" s="282"/>
      <c r="AI102" s="282">
        <v>2</v>
      </c>
      <c r="AJ102" s="282"/>
      <c r="AK102" s="282"/>
      <c r="AL102" s="282"/>
      <c r="AM102" s="282">
        <v>1</v>
      </c>
      <c r="AN102" s="282"/>
      <c r="AO102" s="282"/>
      <c r="AP102" s="282"/>
      <c r="AQ102" s="282">
        <v>1</v>
      </c>
      <c r="AR102" s="282"/>
      <c r="AS102" s="282"/>
      <c r="AT102" s="282"/>
      <c r="AU102" s="225" t="s">
        <v>764</v>
      </c>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714</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715</v>
      </c>
      <c r="AC116" s="462"/>
      <c r="AD116" s="463"/>
      <c r="AE116" s="282">
        <v>3238000</v>
      </c>
      <c r="AF116" s="282"/>
      <c r="AG116" s="282"/>
      <c r="AH116" s="282"/>
      <c r="AI116" s="282">
        <v>2275000</v>
      </c>
      <c r="AJ116" s="282"/>
      <c r="AK116" s="282"/>
      <c r="AL116" s="282"/>
      <c r="AM116" s="282">
        <v>3055000</v>
      </c>
      <c r="AN116" s="282"/>
      <c r="AO116" s="282"/>
      <c r="AP116" s="282"/>
      <c r="AQ116" s="218">
        <v>2855000</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t="s">
        <v>716</v>
      </c>
      <c r="AF117" s="550"/>
      <c r="AG117" s="550"/>
      <c r="AH117" s="550"/>
      <c r="AI117" s="550" t="s">
        <v>717</v>
      </c>
      <c r="AJ117" s="550"/>
      <c r="AK117" s="550"/>
      <c r="AL117" s="550"/>
      <c r="AM117" s="550" t="s">
        <v>718</v>
      </c>
      <c r="AN117" s="550"/>
      <c r="AO117" s="550"/>
      <c r="AP117" s="550"/>
      <c r="AQ117" s="550" t="s">
        <v>761</v>
      </c>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5"/>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719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48</v>
      </c>
      <c r="AT133" s="137"/>
      <c r="AU133" s="201"/>
      <c r="AV133" s="201"/>
      <c r="AW133" s="136" t="s">
        <v>49</v>
      </c>
      <c r="AX133" s="196"/>
      <c r="AY133">
        <f>$AY$132</f>
        <v>1</v>
      </c>
    </row>
    <row r="134" spans="1:51" ht="39.75" customHeight="1">
      <c r="A134" s="190"/>
      <c r="B134" s="187"/>
      <c r="C134" s="181"/>
      <c r="D134" s="187"/>
      <c r="E134" s="181"/>
      <c r="F134" s="182"/>
      <c r="G134" s="107" t="s">
        <v>746</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t="s">
        <v>721</v>
      </c>
      <c r="AC134" s="206"/>
      <c r="AD134" s="206"/>
      <c r="AE134" s="207">
        <v>2</v>
      </c>
      <c r="AF134" s="208"/>
      <c r="AG134" s="208"/>
      <c r="AH134" s="208"/>
      <c r="AI134" s="207">
        <v>2</v>
      </c>
      <c r="AJ134" s="208"/>
      <c r="AK134" s="208"/>
      <c r="AL134" s="208"/>
      <c r="AM134" s="207">
        <v>2</v>
      </c>
      <c r="AN134" s="208"/>
      <c r="AO134" s="208"/>
      <c r="AP134" s="208"/>
      <c r="AQ134" s="207" t="s">
        <v>762</v>
      </c>
      <c r="AR134" s="208"/>
      <c r="AS134" s="208"/>
      <c r="AT134" s="208"/>
      <c r="AU134" s="207" t="s">
        <v>764</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721</v>
      </c>
      <c r="AC135" s="214"/>
      <c r="AD135" s="214"/>
      <c r="AE135" s="207">
        <v>2</v>
      </c>
      <c r="AF135" s="208"/>
      <c r="AG135" s="208"/>
      <c r="AH135" s="208"/>
      <c r="AI135" s="207">
        <v>2</v>
      </c>
      <c r="AJ135" s="208"/>
      <c r="AK135" s="208"/>
      <c r="AL135" s="208"/>
      <c r="AM135" s="207">
        <v>2</v>
      </c>
      <c r="AN135" s="208"/>
      <c r="AO135" s="208"/>
      <c r="AP135" s="208"/>
      <c r="AQ135" s="207">
        <v>1</v>
      </c>
      <c r="AR135" s="208"/>
      <c r="AS135" s="208"/>
      <c r="AT135" s="208"/>
      <c r="AU135" s="207" t="s">
        <v>764</v>
      </c>
      <c r="AV135" s="208"/>
      <c r="AW135" s="208"/>
      <c r="AX135" s="209"/>
      <c r="AY135">
        <f t="shared" si="13"/>
        <v>1</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7"/>
      <c r="E430" s="175" t="s">
        <v>103</v>
      </c>
      <c r="F430" s="893"/>
      <c r="G430" s="894" t="s">
        <v>104</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4" t="s">
        <v>104</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4" t="s">
        <v>104</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4" t="s">
        <v>104</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4" t="s">
        <v>104</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115</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19" t="s">
        <v>118</v>
      </c>
      <c r="AH701" s="376"/>
      <c r="AI701" s="376"/>
      <c r="AJ701" s="376"/>
      <c r="AK701" s="376"/>
      <c r="AL701" s="376"/>
      <c r="AM701" s="376"/>
      <c r="AN701" s="376"/>
      <c r="AO701" s="376"/>
      <c r="AP701" s="376"/>
      <c r="AQ701" s="376"/>
      <c r="AR701" s="376"/>
      <c r="AS701" s="376"/>
      <c r="AT701" s="376"/>
      <c r="AU701" s="376"/>
      <c r="AV701" s="376"/>
      <c r="AW701" s="376"/>
      <c r="AX701" s="820"/>
    </row>
    <row r="702" spans="1:51" ht="54.65" customHeight="1">
      <c r="A702" s="865" t="s">
        <v>119</v>
      </c>
      <c r="B702" s="866"/>
      <c r="C702" s="706" t="s">
        <v>120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706</v>
      </c>
      <c r="AE702" s="342"/>
      <c r="AF702" s="342"/>
      <c r="AG702" s="379" t="s">
        <v>748</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67"/>
      <c r="B703" s="868"/>
      <c r="C703" s="811" t="s">
        <v>121</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706</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47.5" customHeight="1">
      <c r="A704" s="869"/>
      <c r="B704" s="870"/>
      <c r="C704" s="813" t="s">
        <v>122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706</v>
      </c>
      <c r="AE704" s="781"/>
      <c r="AF704" s="781"/>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16" t="s">
        <v>124</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722</v>
      </c>
      <c r="AE705" s="713"/>
      <c r="AF705" s="713"/>
      <c r="AG705" s="128" t="s">
        <v>724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125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723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126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723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64.900000000000006" customHeight="1">
      <c r="A708" s="640"/>
      <c r="B708" s="642"/>
      <c r="C708" s="808" t="s">
        <v>127</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706</v>
      </c>
      <c r="AE708" s="603"/>
      <c r="AF708" s="603"/>
      <c r="AG708" s="740" t="s">
        <v>725</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706</v>
      </c>
      <c r="AE709" s="323"/>
      <c r="AF709" s="323"/>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722</v>
      </c>
      <c r="AE710" s="323"/>
      <c r="AF710" s="323"/>
      <c r="AG710" s="104" t="s">
        <v>752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706</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722</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132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722</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722</v>
      </c>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53.5" customHeight="1">
      <c r="A715" s="638" t="s">
        <v>134</v>
      </c>
      <c r="B715" s="782"/>
      <c r="C715" s="783" t="s">
        <v>135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706</v>
      </c>
      <c r="AE715" s="603"/>
      <c r="AF715" s="654"/>
      <c r="AG715" s="740" t="s">
        <v>754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722</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706</v>
      </c>
      <c r="AE717" s="323"/>
      <c r="AF717" s="323"/>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706</v>
      </c>
      <c r="AE718" s="323"/>
      <c r="AF718" s="323"/>
      <c r="AG718" s="130" t="s">
        <v>756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139</v>
      </c>
      <c r="B719" s="775"/>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722</v>
      </c>
      <c r="AE719" s="603"/>
      <c r="AF719" s="603"/>
      <c r="AG719" s="128" t="s">
        <v>724</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6"/>
      <c r="B720" s="777"/>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144</v>
      </c>
      <c r="B726" s="797"/>
      <c r="C726" s="810" t="s">
        <v>145</v>
      </c>
      <c r="D726" s="832"/>
      <c r="E726" s="832"/>
      <c r="F726" s="833"/>
      <c r="G726" s="576" t="s">
        <v>759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146</v>
      </c>
      <c r="D727" s="747"/>
      <c r="E727" s="747"/>
      <c r="F727" s="748"/>
      <c r="G727" s="574" t="s">
        <v>757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147</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t="s">
        <v>766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148</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t="s">
        <v>277</v>
      </c>
      <c r="B731" s="672"/>
      <c r="C731" s="672"/>
      <c r="D731" s="672"/>
      <c r="E731" s="673"/>
      <c r="F731" s="727" t="s">
        <v>767</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149</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t="s">
        <v>277</v>
      </c>
      <c r="B733" s="672"/>
      <c r="C733" s="672"/>
      <c r="D733" s="672"/>
      <c r="E733" s="673"/>
      <c r="F733" s="635" t="s">
        <v>768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150</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t="s">
        <v>758</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152</v>
      </c>
      <c r="B737" s="211"/>
      <c r="C737" s="211"/>
      <c r="D737" s="212"/>
      <c r="E737" s="950" t="s">
        <v>726</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153</v>
      </c>
      <c r="B738" s="361"/>
      <c r="C738" s="361"/>
      <c r="D738" s="361"/>
      <c r="E738" s="950" t="s">
        <v>727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154</v>
      </c>
      <c r="B739" s="361"/>
      <c r="C739" s="361"/>
      <c r="D739" s="361"/>
      <c r="E739" s="950" t="s">
        <v>728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155</v>
      </c>
      <c r="B740" s="361"/>
      <c r="C740" s="361"/>
      <c r="D740" s="361"/>
      <c r="E740" s="950" t="s">
        <v>729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156</v>
      </c>
      <c r="B741" s="361"/>
      <c r="C741" s="361"/>
      <c r="D741" s="361"/>
      <c r="E741" s="950" t="s">
        <v>730</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157</v>
      </c>
      <c r="B742" s="361"/>
      <c r="C742" s="361"/>
      <c r="D742" s="361"/>
      <c r="E742" s="950" t="s">
        <v>731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158</v>
      </c>
      <c r="B743" s="361"/>
      <c r="C743" s="361"/>
      <c r="D743" s="361"/>
      <c r="E743" s="950" t="s">
        <v>732</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159</v>
      </c>
      <c r="B744" s="361"/>
      <c r="C744" s="361"/>
      <c r="D744" s="361"/>
      <c r="E744" s="950" t="s">
        <v>733</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t="s">
        <v>734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160</v>
      </c>
      <c r="B746" s="361"/>
      <c r="C746" s="361"/>
      <c r="D746" s="361"/>
      <c r="E746" s="956" t="s">
        <v>701</v>
      </c>
      <c r="F746" s="954"/>
      <c r="G746" s="954"/>
      <c r="H746" s="100" t="str">
        <f>IF(E746="","","-")</f>
        <v>-</v>
      </c>
      <c r="I746" s="954"/>
      <c r="J746" s="954"/>
      <c r="K746" s="100" t="str">
        <f>IF(I746="","","-")</f>
        <v/>
      </c>
      <c r="L746" s="955">
        <v>268</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701</v>
      </c>
      <c r="F747" s="954"/>
      <c r="G747" s="954"/>
      <c r="H747" s="100" t="str">
        <f>IF(E747="","","-")</f>
        <v>-</v>
      </c>
      <c r="I747" s="954"/>
      <c r="J747" s="954"/>
      <c r="K747" s="100" t="str">
        <f>IF(I747="","","-")</f>
        <v/>
      </c>
      <c r="L747" s="955">
        <v>275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thickBo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166</v>
      </c>
      <c r="H788" s="666"/>
      <c r="I788" s="666"/>
      <c r="J788" s="666"/>
      <c r="K788" s="666"/>
      <c r="L788" s="665" t="s">
        <v>167</v>
      </c>
      <c r="M788" s="666"/>
      <c r="N788" s="666"/>
      <c r="O788" s="666"/>
      <c r="P788" s="666"/>
      <c r="Q788" s="666"/>
      <c r="R788" s="666"/>
      <c r="S788" s="666"/>
      <c r="T788" s="666"/>
      <c r="U788" s="666"/>
      <c r="V788" s="666"/>
      <c r="W788" s="666"/>
      <c r="X788" s="667"/>
      <c r="Y788" s="651" t="s">
        <v>168</v>
      </c>
      <c r="Z788" s="652"/>
      <c r="AA788" s="652"/>
      <c r="AB788" s="796"/>
      <c r="AC788" s="810" t="s">
        <v>166</v>
      </c>
      <c r="AD788" s="666"/>
      <c r="AE788" s="666"/>
      <c r="AF788" s="666"/>
      <c r="AG788" s="666"/>
      <c r="AH788" s="665" t="s">
        <v>167</v>
      </c>
      <c r="AI788" s="666"/>
      <c r="AJ788" s="666"/>
      <c r="AK788" s="666"/>
      <c r="AL788" s="666"/>
      <c r="AM788" s="666"/>
      <c r="AN788" s="666"/>
      <c r="AO788" s="666"/>
      <c r="AP788" s="666"/>
      <c r="AQ788" s="666"/>
      <c r="AR788" s="666"/>
      <c r="AS788" s="666"/>
      <c r="AT788" s="667"/>
      <c r="AU788" s="651" t="s">
        <v>168</v>
      </c>
      <c r="AV788" s="652"/>
      <c r="AW788" s="652"/>
      <c r="AX788" s="653"/>
    </row>
    <row r="789" spans="1:51" ht="24.75" customHeight="1">
      <c r="A789" s="629"/>
      <c r="B789" s="630"/>
      <c r="C789" s="630"/>
      <c r="D789" s="630"/>
      <c r="E789" s="630"/>
      <c r="F789" s="631"/>
      <c r="G789" s="668" t="s">
        <v>735</v>
      </c>
      <c r="H789" s="669"/>
      <c r="I789" s="669"/>
      <c r="J789" s="669"/>
      <c r="K789" s="670"/>
      <c r="L789" s="662" t="s">
        <v>736</v>
      </c>
      <c r="M789" s="663"/>
      <c r="N789" s="663"/>
      <c r="O789" s="663"/>
      <c r="P789" s="663"/>
      <c r="Q789" s="663"/>
      <c r="R789" s="663"/>
      <c r="S789" s="663"/>
      <c r="T789" s="663"/>
      <c r="U789" s="663"/>
      <c r="V789" s="663"/>
      <c r="W789" s="663"/>
      <c r="X789" s="664"/>
      <c r="Y789" s="382">
        <v>3.1</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3.1</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166</v>
      </c>
      <c r="H801" s="666"/>
      <c r="I801" s="666"/>
      <c r="J801" s="666"/>
      <c r="K801" s="666"/>
      <c r="L801" s="665" t="s">
        <v>167</v>
      </c>
      <c r="M801" s="666"/>
      <c r="N801" s="666"/>
      <c r="O801" s="666"/>
      <c r="P801" s="666"/>
      <c r="Q801" s="666"/>
      <c r="R801" s="666"/>
      <c r="S801" s="666"/>
      <c r="T801" s="666"/>
      <c r="U801" s="666"/>
      <c r="V801" s="666"/>
      <c r="W801" s="666"/>
      <c r="X801" s="667"/>
      <c r="Y801" s="651" t="s">
        <v>168</v>
      </c>
      <c r="Z801" s="652"/>
      <c r="AA801" s="652"/>
      <c r="AB801" s="796"/>
      <c r="AC801" s="810" t="s">
        <v>166</v>
      </c>
      <c r="AD801" s="666"/>
      <c r="AE801" s="666"/>
      <c r="AF801" s="666"/>
      <c r="AG801" s="666"/>
      <c r="AH801" s="665" t="s">
        <v>167</v>
      </c>
      <c r="AI801" s="666"/>
      <c r="AJ801" s="666"/>
      <c r="AK801" s="666"/>
      <c r="AL801" s="666"/>
      <c r="AM801" s="666"/>
      <c r="AN801" s="666"/>
      <c r="AO801" s="666"/>
      <c r="AP801" s="666"/>
      <c r="AQ801" s="666"/>
      <c r="AR801" s="666"/>
      <c r="AS801" s="666"/>
      <c r="AT801" s="667"/>
      <c r="AU801" s="651" t="s">
        <v>168</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166</v>
      </c>
      <c r="H814" s="666"/>
      <c r="I814" s="666"/>
      <c r="J814" s="666"/>
      <c r="K814" s="666"/>
      <c r="L814" s="665" t="s">
        <v>167</v>
      </c>
      <c r="M814" s="666"/>
      <c r="N814" s="666"/>
      <c r="O814" s="666"/>
      <c r="P814" s="666"/>
      <c r="Q814" s="666"/>
      <c r="R814" s="666"/>
      <c r="S814" s="666"/>
      <c r="T814" s="666"/>
      <c r="U814" s="666"/>
      <c r="V814" s="666"/>
      <c r="W814" s="666"/>
      <c r="X814" s="667"/>
      <c r="Y814" s="651" t="s">
        <v>168</v>
      </c>
      <c r="Z814" s="652"/>
      <c r="AA814" s="652"/>
      <c r="AB814" s="796"/>
      <c r="AC814" s="810" t="s">
        <v>166</v>
      </c>
      <c r="AD814" s="666"/>
      <c r="AE814" s="666"/>
      <c r="AF814" s="666"/>
      <c r="AG814" s="666"/>
      <c r="AH814" s="665" t="s">
        <v>167</v>
      </c>
      <c r="AI814" s="666"/>
      <c r="AJ814" s="666"/>
      <c r="AK814" s="666"/>
      <c r="AL814" s="666"/>
      <c r="AM814" s="666"/>
      <c r="AN814" s="666"/>
      <c r="AO814" s="666"/>
      <c r="AP814" s="666"/>
      <c r="AQ814" s="666"/>
      <c r="AR814" s="666"/>
      <c r="AS814" s="666"/>
      <c r="AT814" s="667"/>
      <c r="AU814" s="651" t="s">
        <v>168</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166</v>
      </c>
      <c r="H827" s="666"/>
      <c r="I827" s="666"/>
      <c r="J827" s="666"/>
      <c r="K827" s="666"/>
      <c r="L827" s="665" t="s">
        <v>167</v>
      </c>
      <c r="M827" s="666"/>
      <c r="N827" s="666"/>
      <c r="O827" s="666"/>
      <c r="P827" s="666"/>
      <c r="Q827" s="666"/>
      <c r="R827" s="666"/>
      <c r="S827" s="666"/>
      <c r="T827" s="666"/>
      <c r="U827" s="666"/>
      <c r="V827" s="666"/>
      <c r="W827" s="666"/>
      <c r="X827" s="667"/>
      <c r="Y827" s="651" t="s">
        <v>168</v>
      </c>
      <c r="Z827" s="652"/>
      <c r="AA827" s="652"/>
      <c r="AB827" s="796"/>
      <c r="AC827" s="810" t="s">
        <v>166</v>
      </c>
      <c r="AD827" s="666"/>
      <c r="AE827" s="666"/>
      <c r="AF827" s="666"/>
      <c r="AG827" s="666"/>
      <c r="AH827" s="665" t="s">
        <v>167</v>
      </c>
      <c r="AI827" s="666"/>
      <c r="AJ827" s="666"/>
      <c r="AK827" s="666"/>
      <c r="AL827" s="666"/>
      <c r="AM827" s="666"/>
      <c r="AN827" s="666"/>
      <c r="AO827" s="666"/>
      <c r="AP827" s="666"/>
      <c r="AQ827" s="666"/>
      <c r="AR827" s="666"/>
      <c r="AS827" s="666"/>
      <c r="AT827" s="667"/>
      <c r="AU827" s="651" t="s">
        <v>168</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c r="A839" s="899" t="s">
        <v>175</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737</v>
      </c>
      <c r="D845" s="343"/>
      <c r="E845" s="343"/>
      <c r="F845" s="343"/>
      <c r="G845" s="343"/>
      <c r="H845" s="343"/>
      <c r="I845" s="343"/>
      <c r="J845" s="344" t="s">
        <v>709</v>
      </c>
      <c r="K845" s="345"/>
      <c r="L845" s="345"/>
      <c r="M845" s="345"/>
      <c r="N845" s="345"/>
      <c r="O845" s="345"/>
      <c r="P845" s="359" t="s">
        <v>738</v>
      </c>
      <c r="Q845" s="346"/>
      <c r="R845" s="346"/>
      <c r="S845" s="346"/>
      <c r="T845" s="346"/>
      <c r="U845" s="346"/>
      <c r="V845" s="346"/>
      <c r="W845" s="346"/>
      <c r="X845" s="346"/>
      <c r="Y845" s="347">
        <v>3.1</v>
      </c>
      <c r="Z845" s="348"/>
      <c r="AA845" s="348"/>
      <c r="AB845" s="349"/>
      <c r="AC845" s="350" t="s">
        <v>40</v>
      </c>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9" max="49" man="1"/>
    <brk id="735"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4"/>
      <c r="AA2" s="825"/>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4"/>
      <c r="AA9" s="825"/>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4"/>
      <c r="AA16" s="825"/>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4"/>
      <c r="AA23" s="825"/>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4"/>
      <c r="AA30" s="825"/>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4"/>
      <c r="AA37" s="825"/>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4"/>
      <c r="AA44" s="825"/>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4"/>
      <c r="AA51" s="825"/>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4"/>
      <c r="AA58" s="825"/>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4"/>
      <c r="AA65" s="825"/>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5" t="s">
        <v>620</v>
      </c>
      <c r="B2" s="1046"/>
      <c r="C2" s="1046"/>
      <c r="D2" s="1046"/>
      <c r="E2" s="1046"/>
      <c r="F2" s="1047"/>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166</v>
      </c>
      <c r="H3" s="666"/>
      <c r="I3" s="666"/>
      <c r="J3" s="666"/>
      <c r="K3" s="666"/>
      <c r="L3" s="665" t="s">
        <v>167</v>
      </c>
      <c r="M3" s="666"/>
      <c r="N3" s="666"/>
      <c r="O3" s="666"/>
      <c r="P3" s="666"/>
      <c r="Q3" s="666"/>
      <c r="R3" s="666"/>
      <c r="S3" s="666"/>
      <c r="T3" s="666"/>
      <c r="U3" s="666"/>
      <c r="V3" s="666"/>
      <c r="W3" s="666"/>
      <c r="X3" s="667"/>
      <c r="Y3" s="651" t="s">
        <v>168</v>
      </c>
      <c r="Z3" s="652"/>
      <c r="AA3" s="652"/>
      <c r="AB3" s="796"/>
      <c r="AC3" s="810" t="s">
        <v>166</v>
      </c>
      <c r="AD3" s="666"/>
      <c r="AE3" s="666"/>
      <c r="AF3" s="666"/>
      <c r="AG3" s="666"/>
      <c r="AH3" s="665" t="s">
        <v>167</v>
      </c>
      <c r="AI3" s="666"/>
      <c r="AJ3" s="666"/>
      <c r="AK3" s="666"/>
      <c r="AL3" s="666"/>
      <c r="AM3" s="666"/>
      <c r="AN3" s="666"/>
      <c r="AO3" s="666"/>
      <c r="AP3" s="666"/>
      <c r="AQ3" s="666"/>
      <c r="AR3" s="666"/>
      <c r="AS3" s="666"/>
      <c r="AT3" s="667"/>
      <c r="AU3" s="651" t="s">
        <v>168</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166</v>
      </c>
      <c r="H16" s="666"/>
      <c r="I16" s="666"/>
      <c r="J16" s="666"/>
      <c r="K16" s="666"/>
      <c r="L16" s="665" t="s">
        <v>167</v>
      </c>
      <c r="M16" s="666"/>
      <c r="N16" s="666"/>
      <c r="O16" s="666"/>
      <c r="P16" s="666"/>
      <c r="Q16" s="666"/>
      <c r="R16" s="666"/>
      <c r="S16" s="666"/>
      <c r="T16" s="666"/>
      <c r="U16" s="666"/>
      <c r="V16" s="666"/>
      <c r="W16" s="666"/>
      <c r="X16" s="667"/>
      <c r="Y16" s="651" t="s">
        <v>168</v>
      </c>
      <c r="Z16" s="652"/>
      <c r="AA16" s="652"/>
      <c r="AB16" s="796"/>
      <c r="AC16" s="810" t="s">
        <v>166</v>
      </c>
      <c r="AD16" s="666"/>
      <c r="AE16" s="666"/>
      <c r="AF16" s="666"/>
      <c r="AG16" s="666"/>
      <c r="AH16" s="665" t="s">
        <v>167</v>
      </c>
      <c r="AI16" s="666"/>
      <c r="AJ16" s="666"/>
      <c r="AK16" s="666"/>
      <c r="AL16" s="666"/>
      <c r="AM16" s="666"/>
      <c r="AN16" s="666"/>
      <c r="AO16" s="666"/>
      <c r="AP16" s="666"/>
      <c r="AQ16" s="666"/>
      <c r="AR16" s="666"/>
      <c r="AS16" s="666"/>
      <c r="AT16" s="667"/>
      <c r="AU16" s="651" t="s">
        <v>168</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166</v>
      </c>
      <c r="H29" s="666"/>
      <c r="I29" s="666"/>
      <c r="J29" s="666"/>
      <c r="K29" s="666"/>
      <c r="L29" s="665" t="s">
        <v>167</v>
      </c>
      <c r="M29" s="666"/>
      <c r="N29" s="666"/>
      <c r="O29" s="666"/>
      <c r="P29" s="666"/>
      <c r="Q29" s="666"/>
      <c r="R29" s="666"/>
      <c r="S29" s="666"/>
      <c r="T29" s="666"/>
      <c r="U29" s="666"/>
      <c r="V29" s="666"/>
      <c r="W29" s="666"/>
      <c r="X29" s="667"/>
      <c r="Y29" s="651" t="s">
        <v>168</v>
      </c>
      <c r="Z29" s="652"/>
      <c r="AA29" s="652"/>
      <c r="AB29" s="796"/>
      <c r="AC29" s="810" t="s">
        <v>166</v>
      </c>
      <c r="AD29" s="666"/>
      <c r="AE29" s="666"/>
      <c r="AF29" s="666"/>
      <c r="AG29" s="666"/>
      <c r="AH29" s="665" t="s">
        <v>167</v>
      </c>
      <c r="AI29" s="666"/>
      <c r="AJ29" s="666"/>
      <c r="AK29" s="666"/>
      <c r="AL29" s="666"/>
      <c r="AM29" s="666"/>
      <c r="AN29" s="666"/>
      <c r="AO29" s="666"/>
      <c r="AP29" s="666"/>
      <c r="AQ29" s="666"/>
      <c r="AR29" s="666"/>
      <c r="AS29" s="666"/>
      <c r="AT29" s="667"/>
      <c r="AU29" s="651" t="s">
        <v>168</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166</v>
      </c>
      <c r="H42" s="666"/>
      <c r="I42" s="666"/>
      <c r="J42" s="666"/>
      <c r="K42" s="666"/>
      <c r="L42" s="665" t="s">
        <v>167</v>
      </c>
      <c r="M42" s="666"/>
      <c r="N42" s="666"/>
      <c r="O42" s="666"/>
      <c r="P42" s="666"/>
      <c r="Q42" s="666"/>
      <c r="R42" s="666"/>
      <c r="S42" s="666"/>
      <c r="T42" s="666"/>
      <c r="U42" s="666"/>
      <c r="V42" s="666"/>
      <c r="W42" s="666"/>
      <c r="X42" s="667"/>
      <c r="Y42" s="651" t="s">
        <v>168</v>
      </c>
      <c r="Z42" s="652"/>
      <c r="AA42" s="652"/>
      <c r="AB42" s="796"/>
      <c r="AC42" s="810" t="s">
        <v>166</v>
      </c>
      <c r="AD42" s="666"/>
      <c r="AE42" s="666"/>
      <c r="AF42" s="666"/>
      <c r="AG42" s="666"/>
      <c r="AH42" s="665" t="s">
        <v>167</v>
      </c>
      <c r="AI42" s="666"/>
      <c r="AJ42" s="666"/>
      <c r="AK42" s="666"/>
      <c r="AL42" s="666"/>
      <c r="AM42" s="666"/>
      <c r="AN42" s="666"/>
      <c r="AO42" s="666"/>
      <c r="AP42" s="666"/>
      <c r="AQ42" s="666"/>
      <c r="AR42" s="666"/>
      <c r="AS42" s="666"/>
      <c r="AT42" s="667"/>
      <c r="AU42" s="651" t="s">
        <v>168</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620</v>
      </c>
      <c r="B55" s="1046"/>
      <c r="C55" s="1046"/>
      <c r="D55" s="1046"/>
      <c r="E55" s="1046"/>
      <c r="F55" s="1047"/>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166</v>
      </c>
      <c r="H56" s="666"/>
      <c r="I56" s="666"/>
      <c r="J56" s="666"/>
      <c r="K56" s="666"/>
      <c r="L56" s="665" t="s">
        <v>167</v>
      </c>
      <c r="M56" s="666"/>
      <c r="N56" s="666"/>
      <c r="O56" s="666"/>
      <c r="P56" s="666"/>
      <c r="Q56" s="666"/>
      <c r="R56" s="666"/>
      <c r="S56" s="666"/>
      <c r="T56" s="666"/>
      <c r="U56" s="666"/>
      <c r="V56" s="666"/>
      <c r="W56" s="666"/>
      <c r="X56" s="667"/>
      <c r="Y56" s="651" t="s">
        <v>168</v>
      </c>
      <c r="Z56" s="652"/>
      <c r="AA56" s="652"/>
      <c r="AB56" s="796"/>
      <c r="AC56" s="810" t="s">
        <v>166</v>
      </c>
      <c r="AD56" s="666"/>
      <c r="AE56" s="666"/>
      <c r="AF56" s="666"/>
      <c r="AG56" s="666"/>
      <c r="AH56" s="665" t="s">
        <v>167</v>
      </c>
      <c r="AI56" s="666"/>
      <c r="AJ56" s="666"/>
      <c r="AK56" s="666"/>
      <c r="AL56" s="666"/>
      <c r="AM56" s="666"/>
      <c r="AN56" s="666"/>
      <c r="AO56" s="666"/>
      <c r="AP56" s="666"/>
      <c r="AQ56" s="666"/>
      <c r="AR56" s="666"/>
      <c r="AS56" s="666"/>
      <c r="AT56" s="667"/>
      <c r="AU56" s="651" t="s">
        <v>168</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166</v>
      </c>
      <c r="H69" s="666"/>
      <c r="I69" s="666"/>
      <c r="J69" s="666"/>
      <c r="K69" s="666"/>
      <c r="L69" s="665" t="s">
        <v>167</v>
      </c>
      <c r="M69" s="666"/>
      <c r="N69" s="666"/>
      <c r="O69" s="666"/>
      <c r="P69" s="666"/>
      <c r="Q69" s="666"/>
      <c r="R69" s="666"/>
      <c r="S69" s="666"/>
      <c r="T69" s="666"/>
      <c r="U69" s="666"/>
      <c r="V69" s="666"/>
      <c r="W69" s="666"/>
      <c r="X69" s="667"/>
      <c r="Y69" s="651" t="s">
        <v>168</v>
      </c>
      <c r="Z69" s="652"/>
      <c r="AA69" s="652"/>
      <c r="AB69" s="796"/>
      <c r="AC69" s="810" t="s">
        <v>166</v>
      </c>
      <c r="AD69" s="666"/>
      <c r="AE69" s="666"/>
      <c r="AF69" s="666"/>
      <c r="AG69" s="666"/>
      <c r="AH69" s="665" t="s">
        <v>167</v>
      </c>
      <c r="AI69" s="666"/>
      <c r="AJ69" s="666"/>
      <c r="AK69" s="666"/>
      <c r="AL69" s="666"/>
      <c r="AM69" s="666"/>
      <c r="AN69" s="666"/>
      <c r="AO69" s="666"/>
      <c r="AP69" s="666"/>
      <c r="AQ69" s="666"/>
      <c r="AR69" s="666"/>
      <c r="AS69" s="666"/>
      <c r="AT69" s="667"/>
      <c r="AU69" s="651" t="s">
        <v>168</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166</v>
      </c>
      <c r="H82" s="666"/>
      <c r="I82" s="666"/>
      <c r="J82" s="666"/>
      <c r="K82" s="666"/>
      <c r="L82" s="665" t="s">
        <v>167</v>
      </c>
      <c r="M82" s="666"/>
      <c r="N82" s="666"/>
      <c r="O82" s="666"/>
      <c r="P82" s="666"/>
      <c r="Q82" s="666"/>
      <c r="R82" s="666"/>
      <c r="S82" s="666"/>
      <c r="T82" s="666"/>
      <c r="U82" s="666"/>
      <c r="V82" s="666"/>
      <c r="W82" s="666"/>
      <c r="X82" s="667"/>
      <c r="Y82" s="651" t="s">
        <v>168</v>
      </c>
      <c r="Z82" s="652"/>
      <c r="AA82" s="652"/>
      <c r="AB82" s="796"/>
      <c r="AC82" s="810" t="s">
        <v>166</v>
      </c>
      <c r="AD82" s="666"/>
      <c r="AE82" s="666"/>
      <c r="AF82" s="666"/>
      <c r="AG82" s="666"/>
      <c r="AH82" s="665" t="s">
        <v>167</v>
      </c>
      <c r="AI82" s="666"/>
      <c r="AJ82" s="666"/>
      <c r="AK82" s="666"/>
      <c r="AL82" s="666"/>
      <c r="AM82" s="666"/>
      <c r="AN82" s="666"/>
      <c r="AO82" s="666"/>
      <c r="AP82" s="666"/>
      <c r="AQ82" s="666"/>
      <c r="AR82" s="666"/>
      <c r="AS82" s="666"/>
      <c r="AT82" s="667"/>
      <c r="AU82" s="651" t="s">
        <v>168</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166</v>
      </c>
      <c r="H95" s="666"/>
      <c r="I95" s="666"/>
      <c r="J95" s="666"/>
      <c r="K95" s="666"/>
      <c r="L95" s="665" t="s">
        <v>167</v>
      </c>
      <c r="M95" s="666"/>
      <c r="N95" s="666"/>
      <c r="O95" s="666"/>
      <c r="P95" s="666"/>
      <c r="Q95" s="666"/>
      <c r="R95" s="666"/>
      <c r="S95" s="666"/>
      <c r="T95" s="666"/>
      <c r="U95" s="666"/>
      <c r="V95" s="666"/>
      <c r="W95" s="666"/>
      <c r="X95" s="667"/>
      <c r="Y95" s="651" t="s">
        <v>168</v>
      </c>
      <c r="Z95" s="652"/>
      <c r="AA95" s="652"/>
      <c r="AB95" s="796"/>
      <c r="AC95" s="810" t="s">
        <v>166</v>
      </c>
      <c r="AD95" s="666"/>
      <c r="AE95" s="666"/>
      <c r="AF95" s="666"/>
      <c r="AG95" s="666"/>
      <c r="AH95" s="665" t="s">
        <v>167</v>
      </c>
      <c r="AI95" s="666"/>
      <c r="AJ95" s="666"/>
      <c r="AK95" s="666"/>
      <c r="AL95" s="666"/>
      <c r="AM95" s="666"/>
      <c r="AN95" s="666"/>
      <c r="AO95" s="666"/>
      <c r="AP95" s="666"/>
      <c r="AQ95" s="666"/>
      <c r="AR95" s="666"/>
      <c r="AS95" s="666"/>
      <c r="AT95" s="667"/>
      <c r="AU95" s="651" t="s">
        <v>168</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620</v>
      </c>
      <c r="B108" s="1046"/>
      <c r="C108" s="1046"/>
      <c r="D108" s="1046"/>
      <c r="E108" s="1046"/>
      <c r="F108" s="1047"/>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166</v>
      </c>
      <c r="H109" s="666"/>
      <c r="I109" s="666"/>
      <c r="J109" s="666"/>
      <c r="K109" s="666"/>
      <c r="L109" s="665" t="s">
        <v>167</v>
      </c>
      <c r="M109" s="666"/>
      <c r="N109" s="666"/>
      <c r="O109" s="666"/>
      <c r="P109" s="666"/>
      <c r="Q109" s="666"/>
      <c r="R109" s="666"/>
      <c r="S109" s="666"/>
      <c r="T109" s="666"/>
      <c r="U109" s="666"/>
      <c r="V109" s="666"/>
      <c r="W109" s="666"/>
      <c r="X109" s="667"/>
      <c r="Y109" s="651" t="s">
        <v>168</v>
      </c>
      <c r="Z109" s="652"/>
      <c r="AA109" s="652"/>
      <c r="AB109" s="796"/>
      <c r="AC109" s="810" t="s">
        <v>166</v>
      </c>
      <c r="AD109" s="666"/>
      <c r="AE109" s="666"/>
      <c r="AF109" s="666"/>
      <c r="AG109" s="666"/>
      <c r="AH109" s="665" t="s">
        <v>167</v>
      </c>
      <c r="AI109" s="666"/>
      <c r="AJ109" s="666"/>
      <c r="AK109" s="666"/>
      <c r="AL109" s="666"/>
      <c r="AM109" s="666"/>
      <c r="AN109" s="666"/>
      <c r="AO109" s="666"/>
      <c r="AP109" s="666"/>
      <c r="AQ109" s="666"/>
      <c r="AR109" s="666"/>
      <c r="AS109" s="666"/>
      <c r="AT109" s="667"/>
      <c r="AU109" s="651" t="s">
        <v>168</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166</v>
      </c>
      <c r="H122" s="666"/>
      <c r="I122" s="666"/>
      <c r="J122" s="666"/>
      <c r="K122" s="666"/>
      <c r="L122" s="665" t="s">
        <v>167</v>
      </c>
      <c r="M122" s="666"/>
      <c r="N122" s="666"/>
      <c r="O122" s="666"/>
      <c r="P122" s="666"/>
      <c r="Q122" s="666"/>
      <c r="R122" s="666"/>
      <c r="S122" s="666"/>
      <c r="T122" s="666"/>
      <c r="U122" s="666"/>
      <c r="V122" s="666"/>
      <c r="W122" s="666"/>
      <c r="X122" s="667"/>
      <c r="Y122" s="651" t="s">
        <v>168</v>
      </c>
      <c r="Z122" s="652"/>
      <c r="AA122" s="652"/>
      <c r="AB122" s="796"/>
      <c r="AC122" s="810" t="s">
        <v>166</v>
      </c>
      <c r="AD122" s="666"/>
      <c r="AE122" s="666"/>
      <c r="AF122" s="666"/>
      <c r="AG122" s="666"/>
      <c r="AH122" s="665" t="s">
        <v>167</v>
      </c>
      <c r="AI122" s="666"/>
      <c r="AJ122" s="666"/>
      <c r="AK122" s="666"/>
      <c r="AL122" s="666"/>
      <c r="AM122" s="666"/>
      <c r="AN122" s="666"/>
      <c r="AO122" s="666"/>
      <c r="AP122" s="666"/>
      <c r="AQ122" s="666"/>
      <c r="AR122" s="666"/>
      <c r="AS122" s="666"/>
      <c r="AT122" s="667"/>
      <c r="AU122" s="651" t="s">
        <v>168</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166</v>
      </c>
      <c r="H135" s="666"/>
      <c r="I135" s="666"/>
      <c r="J135" s="666"/>
      <c r="K135" s="666"/>
      <c r="L135" s="665" t="s">
        <v>167</v>
      </c>
      <c r="M135" s="666"/>
      <c r="N135" s="666"/>
      <c r="O135" s="666"/>
      <c r="P135" s="666"/>
      <c r="Q135" s="666"/>
      <c r="R135" s="666"/>
      <c r="S135" s="666"/>
      <c r="T135" s="666"/>
      <c r="U135" s="666"/>
      <c r="V135" s="666"/>
      <c r="W135" s="666"/>
      <c r="X135" s="667"/>
      <c r="Y135" s="651" t="s">
        <v>168</v>
      </c>
      <c r="Z135" s="652"/>
      <c r="AA135" s="652"/>
      <c r="AB135" s="796"/>
      <c r="AC135" s="810" t="s">
        <v>166</v>
      </c>
      <c r="AD135" s="666"/>
      <c r="AE135" s="666"/>
      <c r="AF135" s="666"/>
      <c r="AG135" s="666"/>
      <c r="AH135" s="665" t="s">
        <v>167</v>
      </c>
      <c r="AI135" s="666"/>
      <c r="AJ135" s="666"/>
      <c r="AK135" s="666"/>
      <c r="AL135" s="666"/>
      <c r="AM135" s="666"/>
      <c r="AN135" s="666"/>
      <c r="AO135" s="666"/>
      <c r="AP135" s="666"/>
      <c r="AQ135" s="666"/>
      <c r="AR135" s="666"/>
      <c r="AS135" s="666"/>
      <c r="AT135" s="667"/>
      <c r="AU135" s="651" t="s">
        <v>168</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166</v>
      </c>
      <c r="H148" s="666"/>
      <c r="I148" s="666"/>
      <c r="J148" s="666"/>
      <c r="K148" s="666"/>
      <c r="L148" s="665" t="s">
        <v>167</v>
      </c>
      <c r="M148" s="666"/>
      <c r="N148" s="666"/>
      <c r="O148" s="666"/>
      <c r="P148" s="666"/>
      <c r="Q148" s="666"/>
      <c r="R148" s="666"/>
      <c r="S148" s="666"/>
      <c r="T148" s="666"/>
      <c r="U148" s="666"/>
      <c r="V148" s="666"/>
      <c r="W148" s="666"/>
      <c r="X148" s="667"/>
      <c r="Y148" s="651" t="s">
        <v>168</v>
      </c>
      <c r="Z148" s="652"/>
      <c r="AA148" s="652"/>
      <c r="AB148" s="796"/>
      <c r="AC148" s="810" t="s">
        <v>166</v>
      </c>
      <c r="AD148" s="666"/>
      <c r="AE148" s="666"/>
      <c r="AF148" s="666"/>
      <c r="AG148" s="666"/>
      <c r="AH148" s="665" t="s">
        <v>167</v>
      </c>
      <c r="AI148" s="666"/>
      <c r="AJ148" s="666"/>
      <c r="AK148" s="666"/>
      <c r="AL148" s="666"/>
      <c r="AM148" s="666"/>
      <c r="AN148" s="666"/>
      <c r="AO148" s="666"/>
      <c r="AP148" s="666"/>
      <c r="AQ148" s="666"/>
      <c r="AR148" s="666"/>
      <c r="AS148" s="666"/>
      <c r="AT148" s="667"/>
      <c r="AU148" s="651" t="s">
        <v>168</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620</v>
      </c>
      <c r="B161" s="1046"/>
      <c r="C161" s="1046"/>
      <c r="D161" s="1046"/>
      <c r="E161" s="1046"/>
      <c r="F161" s="1047"/>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166</v>
      </c>
      <c r="H162" s="666"/>
      <c r="I162" s="666"/>
      <c r="J162" s="666"/>
      <c r="K162" s="666"/>
      <c r="L162" s="665" t="s">
        <v>167</v>
      </c>
      <c r="M162" s="666"/>
      <c r="N162" s="666"/>
      <c r="O162" s="666"/>
      <c r="P162" s="666"/>
      <c r="Q162" s="666"/>
      <c r="R162" s="666"/>
      <c r="S162" s="666"/>
      <c r="T162" s="666"/>
      <c r="U162" s="666"/>
      <c r="V162" s="666"/>
      <c r="W162" s="666"/>
      <c r="X162" s="667"/>
      <c r="Y162" s="651" t="s">
        <v>168</v>
      </c>
      <c r="Z162" s="652"/>
      <c r="AA162" s="652"/>
      <c r="AB162" s="796"/>
      <c r="AC162" s="810" t="s">
        <v>166</v>
      </c>
      <c r="AD162" s="666"/>
      <c r="AE162" s="666"/>
      <c r="AF162" s="666"/>
      <c r="AG162" s="666"/>
      <c r="AH162" s="665" t="s">
        <v>167</v>
      </c>
      <c r="AI162" s="666"/>
      <c r="AJ162" s="666"/>
      <c r="AK162" s="666"/>
      <c r="AL162" s="666"/>
      <c r="AM162" s="666"/>
      <c r="AN162" s="666"/>
      <c r="AO162" s="666"/>
      <c r="AP162" s="666"/>
      <c r="AQ162" s="666"/>
      <c r="AR162" s="666"/>
      <c r="AS162" s="666"/>
      <c r="AT162" s="667"/>
      <c r="AU162" s="651" t="s">
        <v>168</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166</v>
      </c>
      <c r="H175" s="666"/>
      <c r="I175" s="666"/>
      <c r="J175" s="666"/>
      <c r="K175" s="666"/>
      <c r="L175" s="665" t="s">
        <v>167</v>
      </c>
      <c r="M175" s="666"/>
      <c r="N175" s="666"/>
      <c r="O175" s="666"/>
      <c r="P175" s="666"/>
      <c r="Q175" s="666"/>
      <c r="R175" s="666"/>
      <c r="S175" s="666"/>
      <c r="T175" s="666"/>
      <c r="U175" s="666"/>
      <c r="V175" s="666"/>
      <c r="W175" s="666"/>
      <c r="X175" s="667"/>
      <c r="Y175" s="651" t="s">
        <v>168</v>
      </c>
      <c r="Z175" s="652"/>
      <c r="AA175" s="652"/>
      <c r="AB175" s="796"/>
      <c r="AC175" s="810" t="s">
        <v>166</v>
      </c>
      <c r="AD175" s="666"/>
      <c r="AE175" s="666"/>
      <c r="AF175" s="666"/>
      <c r="AG175" s="666"/>
      <c r="AH175" s="665" t="s">
        <v>167</v>
      </c>
      <c r="AI175" s="666"/>
      <c r="AJ175" s="666"/>
      <c r="AK175" s="666"/>
      <c r="AL175" s="666"/>
      <c r="AM175" s="666"/>
      <c r="AN175" s="666"/>
      <c r="AO175" s="666"/>
      <c r="AP175" s="666"/>
      <c r="AQ175" s="666"/>
      <c r="AR175" s="666"/>
      <c r="AS175" s="666"/>
      <c r="AT175" s="667"/>
      <c r="AU175" s="651" t="s">
        <v>168</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166</v>
      </c>
      <c r="H188" s="666"/>
      <c r="I188" s="666"/>
      <c r="J188" s="666"/>
      <c r="K188" s="666"/>
      <c r="L188" s="665" t="s">
        <v>167</v>
      </c>
      <c r="M188" s="666"/>
      <c r="N188" s="666"/>
      <c r="O188" s="666"/>
      <c r="P188" s="666"/>
      <c r="Q188" s="666"/>
      <c r="R188" s="666"/>
      <c r="S188" s="666"/>
      <c r="T188" s="666"/>
      <c r="U188" s="666"/>
      <c r="V188" s="666"/>
      <c r="W188" s="666"/>
      <c r="X188" s="667"/>
      <c r="Y188" s="651" t="s">
        <v>168</v>
      </c>
      <c r="Z188" s="652"/>
      <c r="AA188" s="652"/>
      <c r="AB188" s="796"/>
      <c r="AC188" s="810" t="s">
        <v>166</v>
      </c>
      <c r="AD188" s="666"/>
      <c r="AE188" s="666"/>
      <c r="AF188" s="666"/>
      <c r="AG188" s="666"/>
      <c r="AH188" s="665" t="s">
        <v>167</v>
      </c>
      <c r="AI188" s="666"/>
      <c r="AJ188" s="666"/>
      <c r="AK188" s="666"/>
      <c r="AL188" s="666"/>
      <c r="AM188" s="666"/>
      <c r="AN188" s="666"/>
      <c r="AO188" s="666"/>
      <c r="AP188" s="666"/>
      <c r="AQ188" s="666"/>
      <c r="AR188" s="666"/>
      <c r="AS188" s="666"/>
      <c r="AT188" s="667"/>
      <c r="AU188" s="651" t="s">
        <v>168</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166</v>
      </c>
      <c r="H201" s="666"/>
      <c r="I201" s="666"/>
      <c r="J201" s="666"/>
      <c r="K201" s="666"/>
      <c r="L201" s="665" t="s">
        <v>167</v>
      </c>
      <c r="M201" s="666"/>
      <c r="N201" s="666"/>
      <c r="O201" s="666"/>
      <c r="P201" s="666"/>
      <c r="Q201" s="666"/>
      <c r="R201" s="666"/>
      <c r="S201" s="666"/>
      <c r="T201" s="666"/>
      <c r="U201" s="666"/>
      <c r="V201" s="666"/>
      <c r="W201" s="666"/>
      <c r="X201" s="667"/>
      <c r="Y201" s="651" t="s">
        <v>168</v>
      </c>
      <c r="Z201" s="652"/>
      <c r="AA201" s="652"/>
      <c r="AB201" s="796"/>
      <c r="AC201" s="810" t="s">
        <v>166</v>
      </c>
      <c r="AD201" s="666"/>
      <c r="AE201" s="666"/>
      <c r="AF201" s="666"/>
      <c r="AG201" s="666"/>
      <c r="AH201" s="665" t="s">
        <v>167</v>
      </c>
      <c r="AI201" s="666"/>
      <c r="AJ201" s="666"/>
      <c r="AK201" s="666"/>
      <c r="AL201" s="666"/>
      <c r="AM201" s="666"/>
      <c r="AN201" s="666"/>
      <c r="AO201" s="666"/>
      <c r="AP201" s="666"/>
      <c r="AQ201" s="666"/>
      <c r="AR201" s="666"/>
      <c r="AS201" s="666"/>
      <c r="AT201" s="667"/>
      <c r="AU201" s="651" t="s">
        <v>168</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620</v>
      </c>
      <c r="B214" s="1037"/>
      <c r="C214" s="1037"/>
      <c r="D214" s="1037"/>
      <c r="E214" s="1037"/>
      <c r="F214" s="1038"/>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166</v>
      </c>
      <c r="H215" s="666"/>
      <c r="I215" s="666"/>
      <c r="J215" s="666"/>
      <c r="K215" s="666"/>
      <c r="L215" s="665" t="s">
        <v>167</v>
      </c>
      <c r="M215" s="666"/>
      <c r="N215" s="666"/>
      <c r="O215" s="666"/>
      <c r="P215" s="666"/>
      <c r="Q215" s="666"/>
      <c r="R215" s="666"/>
      <c r="S215" s="666"/>
      <c r="T215" s="666"/>
      <c r="U215" s="666"/>
      <c r="V215" s="666"/>
      <c r="W215" s="666"/>
      <c r="X215" s="667"/>
      <c r="Y215" s="651" t="s">
        <v>168</v>
      </c>
      <c r="Z215" s="652"/>
      <c r="AA215" s="652"/>
      <c r="AB215" s="796"/>
      <c r="AC215" s="810" t="s">
        <v>166</v>
      </c>
      <c r="AD215" s="666"/>
      <c r="AE215" s="666"/>
      <c r="AF215" s="666"/>
      <c r="AG215" s="666"/>
      <c r="AH215" s="665" t="s">
        <v>167</v>
      </c>
      <c r="AI215" s="666"/>
      <c r="AJ215" s="666"/>
      <c r="AK215" s="666"/>
      <c r="AL215" s="666"/>
      <c r="AM215" s="666"/>
      <c r="AN215" s="666"/>
      <c r="AO215" s="666"/>
      <c r="AP215" s="666"/>
      <c r="AQ215" s="666"/>
      <c r="AR215" s="666"/>
      <c r="AS215" s="666"/>
      <c r="AT215" s="667"/>
      <c r="AU215" s="651" t="s">
        <v>168</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166</v>
      </c>
      <c r="H228" s="666"/>
      <c r="I228" s="666"/>
      <c r="J228" s="666"/>
      <c r="K228" s="666"/>
      <c r="L228" s="665" t="s">
        <v>167</v>
      </c>
      <c r="M228" s="666"/>
      <c r="N228" s="666"/>
      <c r="O228" s="666"/>
      <c r="P228" s="666"/>
      <c r="Q228" s="666"/>
      <c r="R228" s="666"/>
      <c r="S228" s="666"/>
      <c r="T228" s="666"/>
      <c r="U228" s="666"/>
      <c r="V228" s="666"/>
      <c r="W228" s="666"/>
      <c r="X228" s="667"/>
      <c r="Y228" s="651" t="s">
        <v>168</v>
      </c>
      <c r="Z228" s="652"/>
      <c r="AA228" s="652"/>
      <c r="AB228" s="796"/>
      <c r="AC228" s="810" t="s">
        <v>166</v>
      </c>
      <c r="AD228" s="666"/>
      <c r="AE228" s="666"/>
      <c r="AF228" s="666"/>
      <c r="AG228" s="666"/>
      <c r="AH228" s="665" t="s">
        <v>167</v>
      </c>
      <c r="AI228" s="666"/>
      <c r="AJ228" s="666"/>
      <c r="AK228" s="666"/>
      <c r="AL228" s="666"/>
      <c r="AM228" s="666"/>
      <c r="AN228" s="666"/>
      <c r="AO228" s="666"/>
      <c r="AP228" s="666"/>
      <c r="AQ228" s="666"/>
      <c r="AR228" s="666"/>
      <c r="AS228" s="666"/>
      <c r="AT228" s="667"/>
      <c r="AU228" s="651" t="s">
        <v>168</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166</v>
      </c>
      <c r="H241" s="666"/>
      <c r="I241" s="666"/>
      <c r="J241" s="666"/>
      <c r="K241" s="666"/>
      <c r="L241" s="665" t="s">
        <v>167</v>
      </c>
      <c r="M241" s="666"/>
      <c r="N241" s="666"/>
      <c r="O241" s="666"/>
      <c r="P241" s="666"/>
      <c r="Q241" s="666"/>
      <c r="R241" s="666"/>
      <c r="S241" s="666"/>
      <c r="T241" s="666"/>
      <c r="U241" s="666"/>
      <c r="V241" s="666"/>
      <c r="W241" s="666"/>
      <c r="X241" s="667"/>
      <c r="Y241" s="651" t="s">
        <v>168</v>
      </c>
      <c r="Z241" s="652"/>
      <c r="AA241" s="652"/>
      <c r="AB241" s="796"/>
      <c r="AC241" s="810" t="s">
        <v>166</v>
      </c>
      <c r="AD241" s="666"/>
      <c r="AE241" s="666"/>
      <c r="AF241" s="666"/>
      <c r="AG241" s="666"/>
      <c r="AH241" s="665" t="s">
        <v>167</v>
      </c>
      <c r="AI241" s="666"/>
      <c r="AJ241" s="666"/>
      <c r="AK241" s="666"/>
      <c r="AL241" s="666"/>
      <c r="AM241" s="666"/>
      <c r="AN241" s="666"/>
      <c r="AO241" s="666"/>
      <c r="AP241" s="666"/>
      <c r="AQ241" s="666"/>
      <c r="AR241" s="666"/>
      <c r="AS241" s="666"/>
      <c r="AT241" s="667"/>
      <c r="AU241" s="651" t="s">
        <v>168</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166</v>
      </c>
      <c r="H254" s="666"/>
      <c r="I254" s="666"/>
      <c r="J254" s="666"/>
      <c r="K254" s="666"/>
      <c r="L254" s="665" t="s">
        <v>167</v>
      </c>
      <c r="M254" s="666"/>
      <c r="N254" s="666"/>
      <c r="O254" s="666"/>
      <c r="P254" s="666"/>
      <c r="Q254" s="666"/>
      <c r="R254" s="666"/>
      <c r="S254" s="666"/>
      <c r="T254" s="666"/>
      <c r="U254" s="666"/>
      <c r="V254" s="666"/>
      <c r="W254" s="666"/>
      <c r="X254" s="667"/>
      <c r="Y254" s="651" t="s">
        <v>168</v>
      </c>
      <c r="Z254" s="652"/>
      <c r="AA254" s="652"/>
      <c r="AB254" s="796"/>
      <c r="AC254" s="810" t="s">
        <v>166</v>
      </c>
      <c r="AD254" s="666"/>
      <c r="AE254" s="666"/>
      <c r="AF254" s="666"/>
      <c r="AG254" s="666"/>
      <c r="AH254" s="665" t="s">
        <v>167</v>
      </c>
      <c r="AI254" s="666"/>
      <c r="AJ254" s="666"/>
      <c r="AK254" s="666"/>
      <c r="AL254" s="666"/>
      <c r="AM254" s="666"/>
      <c r="AN254" s="666"/>
      <c r="AO254" s="666"/>
      <c r="AP254" s="666"/>
      <c r="AQ254" s="666"/>
      <c r="AR254" s="666"/>
      <c r="AS254" s="666"/>
      <c r="AT254" s="667"/>
      <c r="AU254" s="651" t="s">
        <v>168</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2021-09-13T01:31:03Z</cp:lastPrinted>
  <dcterms:created xsi:type="dcterms:W3CDTF">2012-03-13T00:50:25Z</dcterms:created>
  <dcterms:modified xsi:type="dcterms:W3CDTF">2021-09-27T01:47:01Z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