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<sst xmlns="http://schemas.openxmlformats.org/spreadsheetml/2006/main" count="3021" uniqueCount="757">
  <si>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</si>
  <si>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</si>
  <si>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</si>
  <si>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</si>
  <si>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</si>
  <si>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</si>
  <si>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</si>
  <si>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</si>
  <si>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</si>
  <si>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</si>
  <si>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</si>
  <si>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</si>
  <si>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</si>
  <si>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</si>
  <si>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</si>
  <si>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</si>
  <si>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</si>
  <si>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</si>
  <si>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</si>
  <si>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</si>
  <si>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</si>
  <si>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</si>
  <si>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</si>
  <si>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</si>
  <si>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</si>
  <si>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</si>
  <si>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</si>
  <si>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</si>
  <si>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</si>
  <si>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</si>
  <si>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</si>
  <si>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</si>
  <si>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</si>
  <si>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　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3" eb="15">
      <t>シキン</t>
    </rPh>
    <rPh sb="15" eb="17">
      <t>キョウヨ</t>
    </rPh>
    <rPh sb="17" eb="19">
      <t>タイサク</t>
    </rPh>
    <rPh sb="27" eb="29">
      <t>カツドウ</t>
    </rPh>
    <rPh sb="31" eb="33">
      <t>キタイ</t>
    </rPh>
    <rPh sb="34" eb="35">
      <t>タカ</t>
    </rPh>
    <rPh sb="37" eb="40">
      <t>カメイコク</t>
    </rPh>
    <rPh sb="45" eb="47">
      <t>ヨウセイ</t>
    </rPh>
    <rPh sb="49" eb="51">
      <t>カツドウ</t>
    </rPh>
    <rPh sb="52" eb="53">
      <t>ツネ</t>
    </rPh>
    <rPh sb="54" eb="56">
      <t>ゾウカ</t>
    </rPh>
    <rPh sb="56" eb="58">
      <t>ケイコウ</t>
    </rPh>
    <rPh sb="65" eb="66">
      <t>トモナ</t>
    </rPh>
    <rPh sb="70" eb="72">
      <t>ヨサン</t>
    </rPh>
    <rPh sb="73" eb="75">
      <t>ゾウカ</t>
    </rPh>
    <rPh sb="75" eb="77">
      <t>ケイコウ</t>
    </rPh>
    <rPh sb="86" eb="89">
      <t>カメイコク</t>
    </rPh>
    <rPh sb="94" eb="96">
      <t>ヨウセイ</t>
    </rPh>
    <rPh sb="98" eb="100">
      <t>カツドウ</t>
    </rPh>
    <rPh sb="101" eb="103">
      <t>ユウセン</t>
    </rPh>
    <rPh sb="103" eb="105">
      <t>ジュンイ</t>
    </rPh>
    <rPh sb="105" eb="106">
      <t>ツ</t>
    </rPh>
    <rPh sb="108" eb="109">
      <t>オコナ</t>
    </rPh>
    <rPh sb="112" eb="115">
      <t>ブンタンキン</t>
    </rPh>
    <rPh sb="115" eb="117">
      <t>イガイ</t>
    </rPh>
    <rPh sb="118" eb="120">
      <t>シュウニュウ</t>
    </rPh>
    <rPh sb="125" eb="127">
      <t>モサク</t>
    </rPh>
    <rPh sb="134" eb="136">
      <t>カンテン</t>
    </rPh>
    <rPh sb="138" eb="141">
      <t>ブンタンキン</t>
    </rPh>
    <rPh sb="142" eb="144">
      <t>ギロン</t>
    </rPh>
    <rPh sb="145" eb="147">
      <t>サンカ</t>
    </rPh>
    <rPh sb="149" eb="151">
      <t>フヨウ</t>
    </rPh>
    <rPh sb="152" eb="154">
      <t>ブンタン</t>
    </rPh>
    <rPh sb="154" eb="155">
      <t>ゾウ</t>
    </rPh>
    <rPh sb="156" eb="157">
      <t>ツナ</t>
    </rPh>
    <rPh sb="163" eb="165">
      <t>シンチョウ</t>
    </rPh>
    <rPh sb="166" eb="168">
      <t>タイオウ</t>
    </rPh>
    <phoneticPr fontId="4"/>
  </si>
  <si>
    <t>m</t>
  </si>
  <si>
    <t>Q.</t>
  </si>
  <si>
    <t>担当部局庁</t>
  </si>
  <si>
    <t>1990年度</t>
    <rPh sb="5" eb="6">
      <t>ド</t>
    </rPh>
    <phoneticPr fontId="4"/>
  </si>
  <si>
    <t>作成責任者</t>
    <rPh sb="0" eb="2">
      <t>サクセイ</t>
    </rPh>
    <rPh sb="2" eb="5">
      <t>セキニンシャ</t>
    </rPh>
    <phoneticPr fontId="4"/>
  </si>
  <si>
    <t>35/1</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</si>
  <si>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</si>
  <si>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</si>
  <si>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</si>
  <si>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</si>
  <si>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</si>
  <si>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</si>
  <si>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</si>
  <si>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</si>
  <si>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</si>
  <si>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</si>
  <si>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</si>
  <si>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</si>
  <si>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</si>
  <si>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</si>
  <si>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</si>
  <si>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</si>
  <si>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</si>
  <si>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</si>
  <si>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</si>
  <si>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</si>
  <si>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</si>
  <si>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</si>
  <si>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</si>
  <si>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</si>
  <si>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</si>
  <si>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</si>
  <si>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</si>
  <si>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</si>
  <si>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</si>
  <si>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</si>
  <si>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他の手段・方法は考えにくい。</t>
    <rPh sb="0" eb="1">
      <t>タ</t>
    </rPh>
    <rPh sb="2" eb="4">
      <t>シュダン</t>
    </rPh>
    <rPh sb="5" eb="7">
      <t>ホウホウ</t>
    </rPh>
    <rPh sb="8" eb="9">
      <t>カンガ</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</si>
  <si>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</si>
  <si>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</si>
  <si>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</si>
  <si>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</si>
  <si>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</si>
  <si>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177</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</si>
  <si>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</si>
  <si>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</si>
  <si>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</si>
  <si>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</si>
  <si>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</si>
  <si>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</si>
  <si>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</si>
  <si>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</si>
  <si>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</si>
  <si>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</si>
  <si>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</si>
  <si>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</si>
  <si>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</si>
  <si>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</si>
  <si>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</si>
  <si>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</si>
  <si>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</si>
  <si>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</si>
  <si>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</si>
  <si>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</si>
  <si>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</si>
  <si>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</si>
  <si>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</si>
  <si>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</si>
  <si>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</si>
  <si>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</si>
  <si>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</si>
  <si>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</si>
  <si>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</si>
  <si>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</si>
  <si>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</si>
  <si>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</si>
  <si>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</si>
  <si>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</si>
  <si>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</si>
  <si>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</si>
  <si>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</si>
  <si>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</si>
  <si>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</si>
  <si>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</si>
  <si>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</si>
  <si>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</si>
  <si>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</si>
  <si>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</si>
  <si>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</si>
  <si>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</si>
  <si>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</si>
  <si>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APG年次報告書</t>
    <rPh sb="3" eb="5">
      <t>ネンジ</t>
    </rPh>
    <rPh sb="5" eb="8">
      <t>ホウコクショ</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</si>
  <si>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</si>
  <si>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</si>
  <si>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</si>
  <si>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</si>
  <si>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</si>
  <si>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</si>
  <si>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</si>
  <si>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</si>
  <si>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</si>
  <si>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</si>
  <si>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</si>
  <si>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</si>
  <si>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</si>
  <si>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</si>
  <si>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</si>
  <si>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</si>
  <si>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</si>
  <si>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</si>
  <si>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</si>
  <si>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</si>
  <si>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</si>
  <si>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</si>
  <si>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</si>
  <si>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</si>
  <si>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</si>
  <si>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</si>
  <si>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</si>
  <si>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</si>
  <si>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</si>
  <si>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</si>
  <si>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</si>
  <si>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</si>
  <si>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</si>
  <si>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</si>
  <si>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</si>
  <si>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</si>
  <si>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</si>
  <si>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</si>
  <si>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</si>
  <si>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</si>
  <si>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</si>
  <si>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</si>
  <si>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</si>
  <si>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</si>
  <si>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</si>
  <si>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</si>
  <si>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</si>
  <si>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</si>
  <si>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</si>
  <si>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</si>
  <si>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</si>
  <si>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</si>
  <si>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</si>
  <si>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</si>
  <si>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</si>
  <si>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</si>
  <si>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</si>
  <si>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</si>
  <si>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</si>
  <si>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</si>
  <si>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</si>
  <si>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</si>
  <si>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</si>
  <si>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</si>
  <si>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</si>
  <si>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</si>
  <si>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</si>
  <si>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</si>
  <si>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</si>
  <si>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</si>
  <si>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</si>
  <si>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</si>
  <si>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</si>
  <si>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</si>
  <si>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</si>
  <si>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</si>
  <si>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</si>
  <si>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</si>
  <si>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</si>
  <si>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</si>
  <si>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</si>
  <si>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</si>
  <si>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</si>
  <si>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</si>
  <si>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</si>
  <si>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</si>
  <si>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</si>
  <si>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</si>
  <si>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</si>
  <si>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</si>
  <si>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</si>
  <si>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</si>
  <si>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</si>
  <si>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</si>
  <si>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</si>
  <si>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</si>
  <si>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</si>
  <si>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</si>
  <si>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</si>
  <si>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</si>
  <si>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</si>
  <si>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</si>
  <si>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</si>
  <si>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</si>
  <si>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</si>
  <si>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</si>
  <si>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</si>
  <si>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</si>
  <si>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</si>
  <si>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</si>
  <si>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</si>
  <si>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</si>
  <si>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</si>
  <si>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</si>
  <si>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</si>
  <si>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</si>
  <si>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</si>
  <si>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</si>
  <si>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</si>
  <si>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</si>
  <si>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</si>
  <si>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</si>
  <si>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</si>
  <si>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</si>
  <si>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</si>
  <si>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</si>
  <si>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</si>
  <si>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</si>
  <si>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</si>
  <si>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</si>
  <si>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</si>
  <si>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</si>
  <si>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</si>
  <si>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</si>
  <si>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</si>
  <si>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</si>
  <si>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</si>
  <si>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</si>
  <si>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</si>
  <si>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</si>
  <si>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</si>
  <si>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</si>
  <si>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</si>
  <si>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</si>
  <si>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</si>
  <si>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</si>
  <si>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</si>
  <si>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</si>
  <si>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</si>
  <si>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</si>
  <si>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</si>
  <si>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</si>
  <si>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</si>
  <si>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</si>
  <si>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</si>
  <si>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</si>
  <si>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</si>
  <si>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</si>
  <si>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</si>
  <si>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</si>
  <si>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</si>
  <si>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</si>
  <si>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</si>
  <si>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</si>
  <si>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</si>
  <si>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</si>
  <si>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</si>
  <si>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</si>
  <si>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</si>
  <si>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36/1</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</si>
  <si>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</si>
  <si>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</si>
  <si>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</si>
  <si>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</si>
  <si>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</si>
  <si>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</si>
  <si>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</si>
  <si>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</si>
  <si>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</si>
  <si>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</si>
  <si>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</si>
  <si>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</si>
  <si>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</si>
  <si>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</si>
  <si>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</si>
  <si>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</si>
  <si>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</si>
  <si>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</si>
  <si>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</si>
  <si>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</si>
  <si>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</si>
  <si>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</si>
  <si>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</si>
  <si>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</si>
  <si>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</si>
  <si>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</si>
  <si>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</si>
  <si>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</si>
  <si>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</si>
  <si>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</si>
  <si>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</si>
  <si>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</si>
  <si>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</si>
  <si>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</si>
  <si>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</si>
  <si>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</si>
  <si>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</si>
  <si>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</si>
  <si>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</si>
  <si>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</si>
  <si>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</si>
  <si>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</si>
  <si>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</si>
  <si>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</si>
  <si>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</si>
  <si>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</si>
  <si>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</si>
  <si>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</si>
  <si>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</si>
  <si>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</si>
  <si>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</si>
  <si>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</si>
  <si>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</si>
  <si>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</si>
  <si>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</si>
  <si>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</si>
  <si>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</si>
  <si>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</si>
  <si>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</si>
  <si>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</si>
  <si>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</si>
  <si>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</si>
  <si>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</si>
  <si>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</si>
  <si>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</si>
  <si>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</si>
  <si>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</si>
  <si>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</si>
  <si>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</si>
  <si>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</si>
  <si>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</si>
  <si>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</si>
  <si>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</si>
  <si>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</si>
  <si>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</si>
  <si>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</si>
  <si>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</si>
  <si>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</si>
  <si>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</si>
  <si>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</si>
  <si>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</si>
  <si>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</si>
  <si>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</si>
  <si>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</si>
  <si>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</si>
  <si>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</si>
  <si>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</si>
  <si>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</si>
  <si>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</si>
  <si>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</si>
  <si>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</si>
  <si>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</si>
  <si>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</si>
  <si>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</si>
  <si>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</si>
  <si>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APGは事務局の職員数が18名と規模が小さく、また、職員のほとんどが任期制限のない正規職員であり、新規採用自体ほとんど行っていないため、日本人職員の採用は困難（職員のほとんどが事務局のあるオーストラリアの国籍又はオーストラリアを含む二重国籍保有者）。</t>
    <rPh sb="4" eb="7">
      <t>ジムキョク</t>
    </rPh>
    <rPh sb="8" eb="10">
      <t>ショクイン</t>
    </rPh>
    <rPh sb="10" eb="11">
      <t>スウ</t>
    </rPh>
    <rPh sb="14" eb="15">
      <t>メイ</t>
    </rPh>
    <rPh sb="16" eb="18">
      <t>キボ</t>
    </rPh>
    <rPh sb="19" eb="20">
      <t>チイ</t>
    </rPh>
    <rPh sb="26" eb="28">
      <t>ショクイン</t>
    </rPh>
    <rPh sb="34" eb="36">
      <t>ニンキ</t>
    </rPh>
    <rPh sb="36" eb="38">
      <t>セイゲン</t>
    </rPh>
    <rPh sb="41" eb="43">
      <t>セイキ</t>
    </rPh>
    <rPh sb="43" eb="45">
      <t>ショクイン</t>
    </rPh>
    <rPh sb="49" eb="51">
      <t>シンキ</t>
    </rPh>
    <rPh sb="51" eb="53">
      <t>サイヨウ</t>
    </rPh>
    <rPh sb="53" eb="55">
      <t>ジタイ</t>
    </rPh>
    <rPh sb="59" eb="60">
      <t>オコナ</t>
    </rPh>
    <rPh sb="68" eb="71">
      <t>ニホンジン</t>
    </rPh>
    <rPh sb="71" eb="73">
      <t>ショクイン</t>
    </rPh>
    <rPh sb="74" eb="76">
      <t>サイヨウ</t>
    </rPh>
    <rPh sb="77" eb="79">
      <t>コンナン</t>
    </rPh>
    <rPh sb="80" eb="82">
      <t>ショクイン</t>
    </rPh>
    <rPh sb="88" eb="91">
      <t>ジムキョク</t>
    </rPh>
    <rPh sb="102" eb="104">
      <t>コクセキ</t>
    </rPh>
    <rPh sb="104" eb="105">
      <t>マタ</t>
    </rPh>
    <rPh sb="114" eb="115">
      <t>フク</t>
    </rPh>
    <rPh sb="116" eb="118">
      <t>ニジュウ</t>
    </rPh>
    <rPh sb="118" eb="120">
      <t>コクセキ</t>
    </rPh>
    <rPh sb="120" eb="123">
      <t>ホユウシャ</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</si>
  <si>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</si>
  <si>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</si>
  <si>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</si>
  <si>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</si>
  <si>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</si>
  <si>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</si>
  <si>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</si>
  <si>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</si>
  <si>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</si>
  <si>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</si>
  <si>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</si>
  <si>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</si>
  <si>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</si>
  <si>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</si>
  <si>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</si>
  <si>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</si>
  <si>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</si>
  <si>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</si>
  <si>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</si>
  <si>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APG</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</si>
  <si>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</si>
  <si>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</si>
  <si>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</si>
  <si>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</si>
  <si>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</si>
  <si>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</si>
  <si>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</si>
  <si>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</si>
  <si>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</si>
  <si>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</si>
  <si>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</si>
  <si>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</si>
  <si>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</si>
  <si>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</si>
  <si>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</si>
  <si>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</si>
  <si>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</si>
  <si>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</si>
  <si>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</si>
  <si>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</si>
  <si>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</si>
  <si>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</si>
  <si>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</si>
  <si>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</si>
  <si>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</si>
  <si>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</si>
  <si>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</si>
  <si>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</si>
  <si>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</si>
  <si>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</si>
  <si>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</si>
  <si>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</si>
  <si>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</si>
  <si>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</si>
  <si>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</si>
  <si>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</si>
  <si>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</si>
  <si>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</si>
  <si>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</si>
  <si>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</si>
  <si>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</si>
  <si>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</si>
  <si>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</si>
  <si>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</si>
  <si>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</si>
  <si>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</si>
  <si>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</si>
  <si>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</si>
  <si>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</si>
  <si>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</si>
  <si>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</si>
  <si>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</si>
  <si>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</si>
  <si>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</si>
  <si>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アジア・太平洋マネーロンダリング対策グループ（APG）運営費</t>
    <rPh sb="4" eb="7">
      <t>タイヘイヨウ</t>
    </rPh>
    <rPh sb="16" eb="18">
      <t>タイサク</t>
    </rPh>
    <rPh sb="27" eb="30">
      <t>ウンエイヒ</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</si>
  <si>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</si>
  <si>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</si>
  <si>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</si>
  <si>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</si>
  <si>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</si>
  <si>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</si>
  <si>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</si>
  <si>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</si>
  <si>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</si>
  <si>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</si>
  <si>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</si>
  <si>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</si>
  <si>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</si>
  <si>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</si>
  <si>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</si>
  <si>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（参考指標）
APGにおける日本人職員数</t>
    <rPh sb="1" eb="3">
      <t>サンコウ</t>
    </rPh>
    <rPh sb="3" eb="5">
      <t>シヒョウ</t>
    </rPh>
    <rPh sb="14" eb="17">
      <t>ニホンジン</t>
    </rPh>
    <rPh sb="17" eb="19">
      <t>ショクイン</t>
    </rPh>
    <rPh sb="19" eb="20">
      <t>スウ</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</si>
  <si>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</si>
  <si>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</si>
  <si>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</si>
  <si>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</si>
  <si>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</si>
  <si>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</si>
  <si>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</si>
  <si>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</si>
  <si>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</si>
  <si>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</si>
  <si>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</si>
  <si>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</si>
  <si>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</si>
  <si>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</si>
  <si>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</si>
  <si>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</si>
  <si>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</si>
  <si>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</si>
  <si>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</si>
  <si>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</si>
  <si>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</si>
  <si>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</si>
  <si>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</si>
  <si>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</si>
  <si>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</si>
  <si>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</si>
  <si>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</si>
  <si>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</si>
  <si>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</si>
  <si>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</si>
  <si>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</si>
  <si>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</si>
  <si>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</si>
  <si>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</si>
  <si>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</si>
  <si>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</si>
  <si>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</si>
  <si>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</si>
  <si>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</si>
  <si>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</si>
  <si>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</si>
  <si>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</si>
  <si>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</si>
  <si>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</si>
  <si>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</si>
  <si>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</si>
  <si>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</si>
  <si>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</si>
  <si>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</si>
  <si>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</si>
  <si>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</si>
  <si>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</si>
  <si>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</si>
  <si>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</si>
  <si>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</si>
  <si>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</si>
  <si>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</si>
  <si>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</si>
  <si>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</si>
  <si>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</si>
  <si>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</si>
  <si>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</si>
  <si>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</si>
  <si>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</si>
  <si>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</si>
  <si>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</si>
  <si>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</si>
  <si>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</si>
  <si>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</si>
  <si>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</si>
  <si>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</si>
  <si>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</si>
  <si>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</si>
  <si>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</si>
  <si>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</si>
  <si>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</si>
  <si>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</si>
  <si>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</si>
  <si>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</si>
  <si>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</si>
  <si>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</si>
  <si>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</si>
  <si>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</si>
  <si>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</si>
  <si>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</si>
  <si>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</si>
  <si>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</si>
  <si>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</si>
  <si>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</si>
  <si>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</si>
  <si>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</si>
  <si>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</si>
  <si>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</si>
  <si>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</si>
  <si>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</si>
  <si>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</si>
  <si>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</si>
  <si>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</si>
  <si>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</si>
  <si>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</si>
  <si>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</si>
  <si>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</si>
  <si>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</si>
  <si>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</si>
  <si>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</si>
  <si>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</si>
  <si>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</si>
  <si>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</si>
  <si>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</si>
  <si>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</si>
  <si>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</si>
  <si>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</si>
  <si>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</si>
  <si>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</si>
  <si>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</si>
  <si>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　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59" eb="61">
      <t>シュヨウ</t>
    </rPh>
    <rPh sb="62" eb="64">
      <t>モンダイ</t>
    </rPh>
    <rPh sb="65" eb="66">
      <t>ヒト</t>
    </rPh>
    <rPh sb="70" eb="71">
      <t>ト</t>
    </rPh>
    <rPh sb="72" eb="73">
      <t>ア</t>
    </rPh>
    <rPh sb="84" eb="86">
      <t>イチイン</t>
    </rPh>
    <rPh sb="89" eb="90">
      <t>ワ</t>
    </rPh>
    <rPh sb="91" eb="92">
      <t>クニ</t>
    </rPh>
    <rPh sb="96" eb="98">
      <t>ソウオウ</t>
    </rPh>
    <rPh sb="99" eb="101">
      <t>セキニン</t>
    </rPh>
    <rPh sb="102" eb="103">
      <t>ハ</t>
    </rPh>
    <rPh sb="108" eb="111">
      <t>セッキョクテキ</t>
    </rPh>
    <rPh sb="112" eb="113">
      <t>ト</t>
    </rPh>
    <rPh sb="114" eb="115">
      <t>ク</t>
    </rPh>
    <rPh sb="116" eb="118">
      <t>ヒツヨウ</t>
    </rPh>
    <rPh sb="122" eb="124">
      <t>イッポウ</t>
    </rPh>
    <rPh sb="126" eb="129">
      <t>ジムキョク</t>
    </rPh>
    <rPh sb="130" eb="131">
      <t>タイ</t>
    </rPh>
    <rPh sb="133" eb="135">
      <t>ジギョウ</t>
    </rPh>
    <rPh sb="135" eb="138">
      <t>コウリツカ</t>
    </rPh>
    <rPh sb="139" eb="140">
      <t>モト</t>
    </rPh>
    <rPh sb="142" eb="144">
      <t>ヨサン</t>
    </rPh>
    <rPh sb="144" eb="145">
      <t>ゾウ</t>
    </rPh>
    <rPh sb="146" eb="148">
      <t>ギロン</t>
    </rPh>
    <rPh sb="150" eb="152">
      <t>ヨウイ</t>
    </rPh>
    <rPh sb="153" eb="154">
      <t>オウ</t>
    </rPh>
    <rPh sb="161" eb="163">
      <t>シンチョウ</t>
    </rPh>
    <rPh sb="164" eb="166">
      <t>タイオウ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</si>
  <si>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</si>
  <si>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</si>
  <si>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</si>
  <si>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</si>
  <si>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</si>
  <si>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</si>
  <si>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</si>
  <si>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</si>
  <si>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</si>
  <si>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</si>
  <si>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</si>
  <si>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</si>
  <si>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</si>
  <si>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</si>
  <si>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</si>
  <si>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</si>
  <si>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</si>
  <si>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</si>
  <si>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</si>
  <si>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</si>
  <si>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</si>
  <si>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</si>
  <si>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</si>
  <si>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</si>
  <si>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</si>
  <si>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</si>
  <si>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</si>
  <si>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</si>
  <si>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</si>
  <si>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</si>
  <si>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</si>
  <si>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</si>
  <si>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</si>
  <si>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</si>
  <si>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</si>
  <si>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</si>
  <si>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</si>
  <si>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</si>
  <si>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</si>
  <si>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</si>
  <si>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</si>
  <si>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</si>
  <si>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</si>
  <si>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</si>
  <si>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</si>
  <si>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</si>
  <si>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34/1</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</si>
  <si>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</si>
  <si>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</si>
  <si>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</si>
  <si>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</si>
  <si>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</si>
  <si>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</si>
  <si>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見込みに沿った実績が達成されている。</t>
    <rPh sb="0" eb="2">
      <t>ミコ</t>
    </rPh>
    <rPh sb="4" eb="5">
      <t>ソ</t>
    </rPh>
    <rPh sb="7" eb="9">
      <t>ジッセキ</t>
    </rPh>
    <rPh sb="10" eb="12">
      <t>タッセイ</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</si>
  <si>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</si>
  <si>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</si>
  <si>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</si>
  <si>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</si>
  <si>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</si>
  <si>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</si>
  <si>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</si>
  <si>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</si>
  <si>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</si>
  <si>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</si>
  <si>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</si>
  <si>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</si>
  <si>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</si>
  <si>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</si>
  <si>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</si>
  <si>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</si>
  <si>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</si>
  <si>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</si>
  <si>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</si>
  <si>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</si>
  <si>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4"/>
  </si>
  <si>
    <t>2016年度</t>
    <rPh sb="5" eb="6">
      <t>ド</t>
    </rPh>
    <phoneticPr fontId="4"/>
  </si>
  <si>
    <t>2018年度</t>
    <rPh sb="5" eb="6">
      <t>ド</t>
    </rPh>
    <phoneticPr fontId="4"/>
  </si>
  <si>
    <t>令和3年度</t>
    <rPh sb="0" eb="2">
      <t>レイワ</t>
    </rPh>
    <rPh sb="3" eb="5">
      <t>ネンド</t>
    </rPh>
    <phoneticPr fontId="4"/>
  </si>
  <si>
    <t xml:space="preserve"> 国際組織犯罪の収益がさらなる国際組織犯罪のために運用されるだけでなく、テロリストの資金源にもなっている状況において、アジア太平洋地域におけるマネロン・テロ資金供与対策の推進を目的とする本取組は、国際テロ対策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62" eb="65">
      <t>タイヘイヨウ</t>
    </rPh>
    <rPh sb="65" eb="67">
      <t>チイキ</t>
    </rPh>
    <rPh sb="78" eb="80">
      <t>シキン</t>
    </rPh>
    <rPh sb="80" eb="82">
      <t>キョウヨ</t>
    </rPh>
    <rPh sb="82" eb="84">
      <t>タイサク</t>
    </rPh>
    <rPh sb="85" eb="87">
      <t>スイシン</t>
    </rPh>
    <rPh sb="88" eb="90">
      <t>モクテキ</t>
    </rPh>
    <rPh sb="93" eb="94">
      <t>ホン</t>
    </rPh>
    <rPh sb="94" eb="96">
      <t>トリクミ</t>
    </rPh>
    <rPh sb="98" eb="100">
      <t>コクサイ</t>
    </rPh>
    <rPh sb="102" eb="104">
      <t>タイサク</t>
    </rPh>
    <rPh sb="104" eb="105">
      <t>オヨ</t>
    </rPh>
    <rPh sb="106" eb="108">
      <t>コクサイ</t>
    </rPh>
    <rPh sb="108" eb="110">
      <t>ソシキ</t>
    </rPh>
    <rPh sb="110" eb="112">
      <t>ハンザイ</t>
    </rPh>
    <rPh sb="112" eb="114">
      <t>タイサク</t>
    </rPh>
    <rPh sb="114" eb="116">
      <t>キョウリョク</t>
    </rPh>
    <rPh sb="117" eb="119">
      <t>スイシン</t>
    </rPh>
    <rPh sb="120" eb="123">
      <t>フカケツ</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</si>
  <si>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</si>
  <si>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</si>
  <si>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</si>
  <si>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</si>
  <si>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</si>
  <si>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</si>
  <si>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</si>
  <si>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</si>
  <si>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</si>
  <si>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</si>
  <si>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</si>
  <si>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</si>
  <si>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</si>
  <si>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</si>
  <si>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</si>
  <si>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</si>
  <si>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</si>
  <si>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</si>
  <si>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</si>
  <si>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</si>
  <si>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</si>
  <si>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</si>
  <si>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</si>
  <si>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</si>
  <si>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</si>
  <si>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</si>
  <si>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</si>
  <si>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</si>
  <si>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</si>
  <si>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88</t>
  </si>
  <si>
    <t>L</t>
  </si>
  <si>
    <t>事業概要参照</t>
    <rPh sb="0" eb="2">
      <t>ジギョウ</t>
    </rPh>
    <rPh sb="2" eb="4">
      <t>ガイヨウ</t>
    </rPh>
    <rPh sb="4" eb="6">
      <t>サンショウ</t>
    </rPh>
    <phoneticPr fontId="4"/>
  </si>
  <si>
    <t>M</t>
  </si>
  <si>
    <t>N</t>
  </si>
  <si>
    <t>O</t>
  </si>
  <si>
    <t>S</t>
  </si>
  <si>
    <t>T</t>
  </si>
  <si>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</si>
  <si>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</si>
  <si>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</si>
  <si>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</si>
  <si>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</si>
  <si>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</si>
  <si>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</si>
  <si>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</si>
  <si>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</si>
  <si>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</si>
  <si>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</si>
  <si>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</si>
  <si>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</si>
  <si>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</si>
  <si>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</si>
  <si>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</si>
  <si>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</si>
  <si>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</si>
  <si>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</si>
  <si>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</si>
  <si>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</si>
  <si>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回</t>
    <rPh sb="0" eb="1">
      <t>カイ</t>
    </rPh>
    <phoneticPr fontId="4"/>
  </si>
  <si>
    <t>百万円</t>
    <rPh sb="0" eb="1">
      <t>ヒャク</t>
    </rPh>
    <rPh sb="1" eb="3">
      <t>マンエン</t>
    </rPh>
    <phoneticPr fontId="4"/>
  </si>
  <si>
    <t>アジア・太平洋マネーロンダリング対策グループ（APG）分担金</t>
    <rPh sb="4" eb="7">
      <t>タイヘイヨウ</t>
    </rPh>
    <rPh sb="16" eb="18">
      <t>タイサク</t>
    </rPh>
    <rPh sb="27" eb="30">
      <t>ブンタンキン</t>
    </rPh>
    <phoneticPr fontId="4"/>
  </si>
  <si>
    <t>人</t>
    <rPh sb="0" eb="1">
      <t>ヒト</t>
    </rPh>
    <phoneticPr fontId="4"/>
  </si>
  <si>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4"/>
  </si>
  <si>
    <t>我が国分担金総額/ 会合回数</t>
    <rPh sb="0" eb="1">
      <t>ワ</t>
    </rPh>
    <rPh sb="2" eb="3">
      <t>クニ</t>
    </rPh>
    <rPh sb="3" eb="6">
      <t>ブンタンキン</t>
    </rPh>
    <rPh sb="6" eb="8">
      <t>ソウガク</t>
    </rPh>
    <rPh sb="10" eb="12">
      <t>カイゴウ</t>
    </rPh>
    <rPh sb="12" eb="14">
      <t>カイスウ</t>
    </rPh>
    <phoneticPr fontId="4"/>
  </si>
  <si>
    <t>政府間枠組みであり代替困難。</t>
    <rPh sb="0" eb="3">
      <t>セイフカン</t>
    </rPh>
    <rPh sb="3" eb="5">
      <t>ワクグ</t>
    </rPh>
    <rPh sb="9" eb="11">
      <t>ダイタイ</t>
    </rPh>
    <rPh sb="11" eb="13">
      <t>コンナン</t>
    </rPh>
    <phoneticPr fontId="4"/>
  </si>
  <si>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4"/>
  </si>
  <si>
    <t>成果実績に見合った実績が達成されている。</t>
    <rPh sb="0" eb="2">
      <t>セイカ</t>
    </rPh>
    <rPh sb="2" eb="4">
      <t>ジッセキ</t>
    </rPh>
    <rPh sb="5" eb="7">
      <t>ミア</t>
    </rPh>
    <rPh sb="9" eb="11">
      <t>ジッセキ</t>
    </rPh>
    <rPh sb="12" eb="14">
      <t>タッセイ</t>
    </rPh>
    <phoneticPr fontId="4"/>
  </si>
  <si>
    <t>APGの相互審査を元にFATFリストが作成されている。</t>
    <rPh sb="4" eb="6">
      <t>ソウゴ</t>
    </rPh>
    <rPh sb="6" eb="8">
      <t>シンサ</t>
    </rPh>
    <rPh sb="9" eb="10">
      <t>モト</t>
    </rPh>
    <rPh sb="19" eb="21">
      <t>サクセイ</t>
    </rPh>
    <phoneticPr fontId="4"/>
  </si>
  <si>
    <t>我が国分担金は、警察庁が1/3を負担し、財務省、法務省、金融庁及び当省が1/6ずつ負担。</t>
    <rPh sb="0" eb="1">
      <t>ワ</t>
    </rPh>
    <rPh sb="2" eb="3">
      <t>クニ</t>
    </rPh>
    <rPh sb="3" eb="6">
      <t>ブンタンキン</t>
    </rPh>
    <rPh sb="8" eb="11">
      <t>ケイサツチョウ</t>
    </rPh>
    <rPh sb="16" eb="18">
      <t>フタン</t>
    </rPh>
    <rPh sb="20" eb="23">
      <t>ザイムショウ</t>
    </rPh>
    <rPh sb="24" eb="27">
      <t>ホウムショウ</t>
    </rPh>
    <rPh sb="28" eb="31">
      <t>キンユウチョウ</t>
    </rPh>
    <rPh sb="31" eb="32">
      <t>オヨ</t>
    </rPh>
    <rPh sb="33" eb="35">
      <t>トウショウ</t>
    </rPh>
    <rPh sb="41" eb="43">
      <t>フタン</t>
    </rPh>
    <phoneticPr fontId="4"/>
  </si>
  <si>
    <t>69</t>
  </si>
  <si>
    <t>63</t>
  </si>
  <si>
    <t>178</t>
  </si>
  <si>
    <t>全体会合の開催回数</t>
    <rPh sb="0" eb="2">
      <t>ゼンタイ</t>
    </rPh>
    <rPh sb="2" eb="4">
      <t>カイゴウ</t>
    </rPh>
    <rPh sb="5" eb="7">
      <t>カイサイ</t>
    </rPh>
    <rPh sb="7" eb="9">
      <t>カイスウ</t>
    </rPh>
    <phoneticPr fontId="4"/>
  </si>
  <si>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4"/>
  </si>
  <si>
    <t>　アジア太平洋マネーロンダリング対策グループは、FATFによって設定された基準等をもとに、アジア太平洋地域のマネーロンダリング・テロ資金供与対策が不十分な国・地域に対する技術的支援・研修等を実施することにより、アジア太平洋地域のマネーロンダリング対策、テロ資金供与対策における国際連携強化に寄与する。</t>
    <rPh sb="4" eb="7">
      <t>タイヘイヨウ</t>
    </rPh>
    <rPh sb="16" eb="18">
      <t>タイサク</t>
    </rPh>
    <rPh sb="32" eb="34">
      <t>セッテイ</t>
    </rPh>
    <rPh sb="37" eb="39">
      <t>キジュン</t>
    </rPh>
    <rPh sb="39" eb="40">
      <t>トウ</t>
    </rPh>
    <rPh sb="48" eb="51">
      <t>タイヘイヨウ</t>
    </rPh>
    <rPh sb="51" eb="53">
      <t>チイキ</t>
    </rPh>
    <rPh sb="66" eb="68">
      <t>シキン</t>
    </rPh>
    <rPh sb="68" eb="70">
      <t>キョウヨ</t>
    </rPh>
    <rPh sb="70" eb="72">
      <t>タイサク</t>
    </rPh>
    <rPh sb="73" eb="76">
      <t>フジュウブン</t>
    </rPh>
    <rPh sb="77" eb="78">
      <t>クニ</t>
    </rPh>
    <rPh sb="79" eb="81">
      <t>チイキ</t>
    </rPh>
    <rPh sb="82" eb="83">
      <t>タイ</t>
    </rPh>
    <rPh sb="85" eb="87">
      <t>ギジュツ</t>
    </rPh>
    <rPh sb="87" eb="88">
      <t>テキ</t>
    </rPh>
    <rPh sb="88" eb="90">
      <t>シエン</t>
    </rPh>
    <rPh sb="91" eb="94">
      <t>ケンシュウトウ</t>
    </rPh>
    <rPh sb="95" eb="97">
      <t>ジッシ</t>
    </rPh>
    <rPh sb="108" eb="111">
      <t>タイヘイヨウ</t>
    </rPh>
    <rPh sb="111" eb="113">
      <t>チイキ</t>
    </rPh>
    <rPh sb="123" eb="125">
      <t>タイサク</t>
    </rPh>
    <rPh sb="128" eb="130">
      <t>シキン</t>
    </rPh>
    <rPh sb="130" eb="132">
      <t>キョウヨ</t>
    </rPh>
    <rPh sb="132" eb="134">
      <t>タイサク</t>
    </rPh>
    <rPh sb="138" eb="140">
      <t>コクサイ</t>
    </rPh>
    <rPh sb="140" eb="142">
      <t>レンケイ</t>
    </rPh>
    <rPh sb="142" eb="144">
      <t>キョウカ</t>
    </rPh>
    <rPh sb="145" eb="147">
      <t>キヨ</t>
    </rPh>
    <phoneticPr fontId="4"/>
  </si>
  <si>
    <t>　FATFによって設定された国際基準等をもとに、アジア太平洋地域の各国を対象に相互審査（メンバー同士でマネーロンダリング・テロ資金対策に関する措置・制度についての審査）、情報交換（マネーロンダリング・テロ資金供与の犯罪手法事例や法制度の現状について情報交換）、技術協力・研修（マネーロンダリング対策後進国の担当者等を対象とするセミナー等）を実施。41か国・地域が参加。</t>
    <rPh sb="9" eb="11">
      <t>セッテイ</t>
    </rPh>
    <rPh sb="14" eb="16">
      <t>コクサイ</t>
    </rPh>
    <rPh sb="16" eb="18">
      <t>キジュン</t>
    </rPh>
    <rPh sb="18" eb="19">
      <t>トウ</t>
    </rPh>
    <rPh sb="27" eb="30">
      <t>タイヘイヨウ</t>
    </rPh>
    <rPh sb="30" eb="32">
      <t>チイキ</t>
    </rPh>
    <rPh sb="33" eb="35">
      <t>カクコク</t>
    </rPh>
    <rPh sb="36" eb="38">
      <t>タイショウ</t>
    </rPh>
    <rPh sb="39" eb="41">
      <t>ソウゴ</t>
    </rPh>
    <rPh sb="41" eb="43">
      <t>シンサ</t>
    </rPh>
    <rPh sb="48" eb="50">
      <t>ドウシ</t>
    </rPh>
    <rPh sb="63" eb="65">
      <t>シキン</t>
    </rPh>
    <rPh sb="65" eb="67">
      <t>タイサク</t>
    </rPh>
    <rPh sb="68" eb="69">
      <t>カン</t>
    </rPh>
    <rPh sb="71" eb="73">
      <t>ソチ</t>
    </rPh>
    <rPh sb="74" eb="76">
      <t>セイド</t>
    </rPh>
    <rPh sb="81" eb="83">
      <t>シンサ</t>
    </rPh>
    <rPh sb="85" eb="87">
      <t>ジョウホウ</t>
    </rPh>
    <rPh sb="87" eb="89">
      <t>コウカン</t>
    </rPh>
    <rPh sb="102" eb="104">
      <t>シキン</t>
    </rPh>
    <rPh sb="104" eb="106">
      <t>キョウヨ</t>
    </rPh>
    <rPh sb="107" eb="109">
      <t>ハンザイ</t>
    </rPh>
    <rPh sb="109" eb="111">
      <t>シュホウ</t>
    </rPh>
    <rPh sb="111" eb="113">
      <t>ジレイ</t>
    </rPh>
    <rPh sb="114" eb="117">
      <t>ホウセイド</t>
    </rPh>
    <rPh sb="118" eb="120">
      <t>ゲンジョウ</t>
    </rPh>
    <rPh sb="124" eb="126">
      <t>ジョウホウ</t>
    </rPh>
    <rPh sb="126" eb="128">
      <t>コウカン</t>
    </rPh>
    <rPh sb="130" eb="132">
      <t>ギジュツ</t>
    </rPh>
    <rPh sb="132" eb="134">
      <t>キョウリョク</t>
    </rPh>
    <rPh sb="135" eb="137">
      <t>ケンシュウ</t>
    </rPh>
    <rPh sb="147" eb="149">
      <t>タイサク</t>
    </rPh>
    <rPh sb="149" eb="151">
      <t>コウシン</t>
    </rPh>
    <rPh sb="151" eb="152">
      <t>コク</t>
    </rPh>
    <rPh sb="153" eb="156">
      <t>タントウシャ</t>
    </rPh>
    <rPh sb="156" eb="157">
      <t>トウ</t>
    </rPh>
    <rPh sb="158" eb="160">
      <t>タイショウ</t>
    </rPh>
    <rPh sb="167" eb="168">
      <t>トウ</t>
    </rPh>
    <rPh sb="170" eb="172">
      <t>ジッシ</t>
    </rPh>
    <rPh sb="176" eb="177">
      <t>コク</t>
    </rPh>
    <rPh sb="178" eb="180">
      <t>チイキ</t>
    </rPh>
    <rPh sb="181" eb="183">
      <t>サンカ</t>
    </rPh>
    <phoneticPr fontId="4"/>
  </si>
  <si>
    <t>-</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</si>
  <si>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</si>
  <si>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これまでの拠出先の国際機関に対する国際機関評価結果も踏まえつつ、分担金が効果的に活用されるよう、引き続き適正な執行管理に努める。</t>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</si>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</sst>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0</xdr:rowOff>
    </xdr:from>
    <xdr:to>
      <xdr:col>28</xdr:col>
      <xdr:colOff>156845</xdr:colOff>
      <xdr:row>760</xdr:row>
      <xdr:rowOff>247650</xdr:rowOff>
    </xdr:to>
    <xdr:grpSp>
      <xdr:nvGrpSpPr>
        <xdr:cNvPr id="23" name="グループ化 22"/>
        <xdr:cNvGrpSpPr/>
      </xdr:nvGrpSpPr>
      <xdr:grpSpPr>
        <a:xfrm>
          <a:off x="2393950" y="38811200"/>
          <a:ext cx="2919095" cy="3854450"/>
          <a:chOff x="3885778" y="50577753"/>
          <a:chExt cx="3221586" cy="3986894"/>
        </a:xfrm>
      </xdr:grpSpPr>
      <xdr:sp macro="" textlink="">
        <xdr:nvSpPr>
          <xdr:cNvPr id="24" name="テキスト ボックス 23"/>
          <xdr:cNvSpPr txBox="1"/>
        </xdr:nvSpPr>
        <xdr:spPr>
          <a:xfrm>
            <a:off x="5475454" y="52084960"/>
            <a:ext cx="620379" cy="2763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拠出</a:t>
            </a:r>
          </a:p>
        </xdr:txBody>
      </xdr:sp>
      <xdr:grpSp>
        <xdr:nvGrpSpPr>
          <xdr:cNvPr id="25" name="グループ化 24"/>
          <xdr:cNvGrpSpPr/>
        </xdr:nvGrpSpPr>
        <xdr:grpSpPr>
          <a:xfrm>
            <a:off x="3885778" y="50577753"/>
            <a:ext cx="3221586" cy="3986894"/>
            <a:chOff x="4278560" y="31432500"/>
            <a:chExt cx="2846170" cy="3889798"/>
          </a:xfrm>
        </xdr:grpSpPr>
        <xdr:sp macro="" textlink="">
          <xdr:nvSpPr>
            <xdr:cNvPr id="26" name="大かっこ 25"/>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27" name="グループ化 26"/>
            <xdr:cNvGrpSpPr/>
          </xdr:nvGrpSpPr>
          <xdr:grpSpPr>
            <a:xfrm>
              <a:off x="4278560" y="31432500"/>
              <a:ext cx="2846170" cy="2929843"/>
              <a:chOff x="4278560" y="31432500"/>
              <a:chExt cx="2846170" cy="2929843"/>
            </a:xfrm>
          </xdr:grpSpPr>
          <xdr:sp macro="" textlink="">
            <xdr:nvSpPr>
              <xdr:cNvPr id="28" name="正方形/長方形 2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30" name="直線矢印コネクタ 29"/>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557</v>
      </c>
      <c r="AK2" s="85"/>
      <c r="AL2" s="85"/>
      <c r="AM2" s="85"/>
      <c r="AN2" s="32" t="s">
        <v>10</v>
      </c>
      <c r="AO2" s="85">
        <v>20</v>
      </c>
      <c r="AP2" s="85"/>
      <c r="AQ2" s="85"/>
      <c r="AR2" s="40" t="s">
        <v>10</v>
      </c>
      <c r="AS2" s="86">
        <v>196</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422</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737</v>
      </c>
      <c r="H4" s="94"/>
      <c r="I4" s="94"/>
      <c r="J4" s="94"/>
      <c r="K4" s="94"/>
      <c r="L4" s="94"/>
      <c r="M4" s="94"/>
      <c r="N4" s="94"/>
      <c r="O4" s="94"/>
      <c r="P4" s="94"/>
      <c r="Q4" s="94"/>
      <c r="R4" s="94"/>
      <c r="S4" s="94"/>
      <c r="T4" s="94"/>
      <c r="U4" s="94"/>
      <c r="V4" s="94"/>
      <c r="W4" s="94"/>
      <c r="X4" s="94"/>
      <c r="Y4" s="95" t="s">
        <v>36</v>
      </c>
      <c r="Z4" s="96"/>
      <c r="AA4" s="96"/>
      <c r="AB4" s="96"/>
      <c r="AC4" s="96"/>
      <c r="AD4" s="97"/>
      <c r="AE4" s="98" t="s">
        <v>730</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649</v>
      </c>
      <c r="H5" s="106"/>
      <c r="I5" s="106"/>
      <c r="J5" s="106"/>
      <c r="K5" s="106"/>
      <c r="L5" s="106"/>
      <c r="M5" s="107" t="s">
        <v>40</v>
      </c>
      <c r="N5" s="108"/>
      <c r="O5" s="108"/>
      <c r="P5" s="108"/>
      <c r="Q5" s="108"/>
      <c r="R5" s="109"/>
      <c r="S5" s="110" t="s">
        <v>112</v>
      </c>
      <c r="T5" s="106"/>
      <c r="U5" s="106"/>
      <c r="V5" s="106"/>
      <c r="W5" s="106"/>
      <c r="X5" s="111"/>
      <c r="Y5" s="112" t="s">
        <v>43</v>
      </c>
      <c r="Z5" s="113"/>
      <c r="AA5" s="113"/>
      <c r="AB5" s="113"/>
      <c r="AC5" s="113"/>
      <c r="AD5" s="114"/>
      <c r="AE5" s="115" t="s">
        <v>719</v>
      </c>
      <c r="AF5" s="115"/>
      <c r="AG5" s="115"/>
      <c r="AH5" s="115"/>
      <c r="AI5" s="115"/>
      <c r="AJ5" s="115"/>
      <c r="AK5" s="115"/>
      <c r="AL5" s="115"/>
      <c r="AM5" s="115"/>
      <c r="AN5" s="115"/>
      <c r="AO5" s="115"/>
      <c r="AP5" s="116"/>
      <c r="AQ5" s="117" t="s">
        <v>731</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734</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141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751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752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74</v>
      </c>
      <c r="B12" s="857"/>
      <c r="C12" s="857"/>
      <c r="D12" s="857"/>
      <c r="E12" s="857"/>
      <c r="F12" s="858"/>
      <c r="G12" s="159"/>
      <c r="H12" s="160"/>
      <c r="I12" s="160"/>
      <c r="J12" s="160"/>
      <c r="K12" s="160"/>
      <c r="L12" s="160"/>
      <c r="M12" s="160"/>
      <c r="N12" s="160"/>
      <c r="O12" s="160"/>
      <c r="P12" s="161" t="s">
        <v>77</v>
      </c>
      <c r="Q12" s="162"/>
      <c r="R12" s="162"/>
      <c r="S12" s="162"/>
      <c r="T12" s="162"/>
      <c r="U12" s="162"/>
      <c r="V12" s="163"/>
      <c r="W12" s="161" t="s">
        <v>66</v>
      </c>
      <c r="X12" s="162"/>
      <c r="Y12" s="162"/>
      <c r="Z12" s="162"/>
      <c r="AA12" s="162"/>
      <c r="AB12" s="162"/>
      <c r="AC12" s="163"/>
      <c r="AD12" s="161" t="s">
        <v>84</v>
      </c>
      <c r="AE12" s="162"/>
      <c r="AF12" s="162"/>
      <c r="AG12" s="162"/>
      <c r="AH12" s="162"/>
      <c r="AI12" s="162"/>
      <c r="AJ12" s="163"/>
      <c r="AK12" s="161" t="s">
        <v>23</v>
      </c>
      <c r="AL12" s="162"/>
      <c r="AM12" s="162"/>
      <c r="AN12" s="162"/>
      <c r="AO12" s="162"/>
      <c r="AP12" s="162"/>
      <c r="AQ12" s="163"/>
      <c r="AR12" s="161" t="s">
        <v>91</v>
      </c>
      <c r="AS12" s="162"/>
      <c r="AT12" s="162"/>
      <c r="AU12" s="162"/>
      <c r="AV12" s="162"/>
      <c r="AW12" s="162"/>
      <c r="AX12" s="164"/>
    </row>
    <row r="13" spans="1:50" ht="21" customHeight="1">
      <c r="A13" s="826"/>
      <c r="B13" s="827"/>
      <c r="C13" s="827"/>
      <c r="D13" s="827"/>
      <c r="E13" s="827"/>
      <c r="F13" s="828"/>
      <c r="G13" s="682" t="s">
        <v>53</v>
      </c>
      <c r="H13" s="683"/>
      <c r="I13" s="165" t="s">
        <v>95</v>
      </c>
      <c r="J13" s="166"/>
      <c r="K13" s="166"/>
      <c r="L13" s="166"/>
      <c r="M13" s="166"/>
      <c r="N13" s="166"/>
      <c r="O13" s="167"/>
      <c r="P13" s="168">
        <v>6</v>
      </c>
      <c r="Q13" s="169"/>
      <c r="R13" s="169"/>
      <c r="S13" s="169"/>
      <c r="T13" s="169"/>
      <c r="U13" s="169"/>
      <c r="V13" s="170"/>
      <c r="W13" s="168">
        <v>6</v>
      </c>
      <c r="X13" s="169"/>
      <c r="Y13" s="169"/>
      <c r="Z13" s="169"/>
      <c r="AA13" s="169"/>
      <c r="AB13" s="169"/>
      <c r="AC13" s="170"/>
      <c r="AD13" s="168">
        <v>6</v>
      </c>
      <c r="AE13" s="169"/>
      <c r="AF13" s="169"/>
      <c r="AG13" s="169"/>
      <c r="AH13" s="169"/>
      <c r="AI13" s="169"/>
      <c r="AJ13" s="170"/>
      <c r="AK13" s="168">
        <v>7</v>
      </c>
      <c r="AL13" s="169"/>
      <c r="AM13" s="169"/>
      <c r="AN13" s="169"/>
      <c r="AO13" s="169"/>
      <c r="AP13" s="169"/>
      <c r="AQ13" s="170"/>
      <c r="AR13" s="171">
        <v>7</v>
      </c>
      <c r="AS13" s="172"/>
      <c r="AT13" s="172"/>
      <c r="AU13" s="172"/>
      <c r="AV13" s="172"/>
      <c r="AW13" s="172"/>
      <c r="AX13" s="173"/>
    </row>
    <row r="14" spans="1:50" ht="21" customHeight="1">
      <c r="A14" s="826"/>
      <c r="B14" s="827"/>
      <c r="C14" s="827"/>
      <c r="D14" s="827"/>
      <c r="E14" s="827"/>
      <c r="F14" s="828"/>
      <c r="G14" s="684"/>
      <c r="H14" s="685"/>
      <c r="I14" s="174" t="s">
        <v>52</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4"/>
      <c r="H15" s="685"/>
      <c r="I15" s="174" t="s">
        <v>98</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26"/>
      <c r="B16" s="827"/>
      <c r="C16" s="827"/>
      <c r="D16" s="827"/>
      <c r="E16" s="827"/>
      <c r="F16" s="828"/>
      <c r="G16" s="684"/>
      <c r="H16" s="685"/>
      <c r="I16" s="174" t="s">
        <v>104</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4"/>
      <c r="H17" s="685"/>
      <c r="I17" s="174" t="s">
        <v>105</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6"/>
      <c r="H18" s="687"/>
      <c r="I18" s="187" t="s">
        <v>109</v>
      </c>
      <c r="J18" s="188"/>
      <c r="K18" s="188"/>
      <c r="L18" s="188"/>
      <c r="M18" s="188"/>
      <c r="N18" s="188"/>
      <c r="O18" s="189"/>
      <c r="P18" s="190">
        <f>SUM(P13:V17)</f>
        <v>6</v>
      </c>
      <c r="Q18" s="191"/>
      <c r="R18" s="191"/>
      <c r="S18" s="191"/>
      <c r="T18" s="191"/>
      <c r="U18" s="191"/>
      <c r="V18" s="192"/>
      <c r="W18" s="190">
        <f>SUM(W13:AC17)</f>
        <v>6</v>
      </c>
      <c r="X18" s="191"/>
      <c r="Y18" s="191"/>
      <c r="Z18" s="191"/>
      <c r="AA18" s="191"/>
      <c r="AB18" s="191"/>
      <c r="AC18" s="192"/>
      <c r="AD18" s="190">
        <f>SUM(AD13:AJ17)</f>
        <v>6</v>
      </c>
      <c r="AE18" s="191"/>
      <c r="AF18" s="191"/>
      <c r="AG18" s="191"/>
      <c r="AH18" s="191"/>
      <c r="AI18" s="191"/>
      <c r="AJ18" s="192"/>
      <c r="AK18" s="190">
        <f>SUM(AK13:AQ17)</f>
        <v>7</v>
      </c>
      <c r="AL18" s="191"/>
      <c r="AM18" s="191"/>
      <c r="AN18" s="191"/>
      <c r="AO18" s="191"/>
      <c r="AP18" s="191"/>
      <c r="AQ18" s="192"/>
      <c r="AR18" s="190">
        <f>SUM(AR13:AX17)</f>
        <v>7</v>
      </c>
      <c r="AS18" s="191"/>
      <c r="AT18" s="191"/>
      <c r="AU18" s="191"/>
      <c r="AV18" s="191"/>
      <c r="AW18" s="191"/>
      <c r="AX18" s="193"/>
    </row>
    <row r="19" spans="1:50" ht="24.75" customHeight="1">
      <c r="A19" s="826"/>
      <c r="B19" s="827"/>
      <c r="C19" s="827"/>
      <c r="D19" s="827"/>
      <c r="E19" s="827"/>
      <c r="F19" s="828"/>
      <c r="G19" s="194" t="s">
        <v>113</v>
      </c>
      <c r="H19" s="195"/>
      <c r="I19" s="195"/>
      <c r="J19" s="195"/>
      <c r="K19" s="195"/>
      <c r="L19" s="195"/>
      <c r="M19" s="195"/>
      <c r="N19" s="195"/>
      <c r="O19" s="195"/>
      <c r="P19" s="168">
        <v>6</v>
      </c>
      <c r="Q19" s="169"/>
      <c r="R19" s="169"/>
      <c r="S19" s="169"/>
      <c r="T19" s="169"/>
      <c r="U19" s="169"/>
      <c r="V19" s="170"/>
      <c r="W19" s="168">
        <v>6</v>
      </c>
      <c r="X19" s="169"/>
      <c r="Y19" s="169"/>
      <c r="Z19" s="169"/>
      <c r="AA19" s="169"/>
      <c r="AB19" s="169"/>
      <c r="AC19" s="170"/>
      <c r="AD19" s="168">
        <v>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116</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48</v>
      </c>
      <c r="B22" s="861"/>
      <c r="C22" s="861"/>
      <c r="D22" s="861"/>
      <c r="E22" s="861"/>
      <c r="F22" s="862"/>
      <c r="G22" s="202" t="s">
        <v>120</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11</v>
      </c>
      <c r="H23" s="208"/>
      <c r="I23" s="208"/>
      <c r="J23" s="208"/>
      <c r="K23" s="208"/>
      <c r="L23" s="208"/>
      <c r="M23" s="208"/>
      <c r="N23" s="208"/>
      <c r="O23" s="209"/>
      <c r="P23" s="171">
        <v>7</v>
      </c>
      <c r="Q23" s="172"/>
      <c r="R23" s="172"/>
      <c r="S23" s="172"/>
      <c r="T23" s="172"/>
      <c r="U23" s="172"/>
      <c r="V23" s="210"/>
      <c r="W23" s="171">
        <v>7</v>
      </c>
      <c r="X23" s="172"/>
      <c r="Y23" s="172"/>
      <c r="Z23" s="172"/>
      <c r="AA23" s="172"/>
      <c r="AB23" s="172"/>
      <c r="AC23" s="210"/>
      <c r="AD23" s="869" t="s">
        <v>10</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c r="A28" s="863"/>
      <c r="B28" s="864"/>
      <c r="C28" s="864"/>
      <c r="D28" s="864"/>
      <c r="E28" s="864"/>
      <c r="F28" s="865"/>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109</v>
      </c>
      <c r="H29" s="218"/>
      <c r="I29" s="218"/>
      <c r="J29" s="218"/>
      <c r="K29" s="218"/>
      <c r="L29" s="218"/>
      <c r="M29" s="218"/>
      <c r="N29" s="218"/>
      <c r="O29" s="219"/>
      <c r="P29" s="168">
        <f>AK13</f>
        <v>7</v>
      </c>
      <c r="Q29" s="169"/>
      <c r="R29" s="169"/>
      <c r="S29" s="169"/>
      <c r="T29" s="169"/>
      <c r="U29" s="169"/>
      <c r="V29" s="170"/>
      <c r="W29" s="220">
        <f>AR13</f>
        <v>7</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8" t="s">
        <v>126</v>
      </c>
      <c r="B30" s="689"/>
      <c r="C30" s="689"/>
      <c r="D30" s="689"/>
      <c r="E30" s="689"/>
      <c r="F30" s="690"/>
      <c r="G30" s="698" t="s">
        <v>122</v>
      </c>
      <c r="H30" s="226"/>
      <c r="I30" s="226"/>
      <c r="J30" s="226"/>
      <c r="K30" s="226"/>
      <c r="L30" s="226"/>
      <c r="M30" s="226"/>
      <c r="N30" s="226"/>
      <c r="O30" s="699"/>
      <c r="P30" s="700" t="s">
        <v>129</v>
      </c>
      <c r="Q30" s="226"/>
      <c r="R30" s="226"/>
      <c r="S30" s="226"/>
      <c r="T30" s="226"/>
      <c r="U30" s="226"/>
      <c r="V30" s="226"/>
      <c r="W30" s="226"/>
      <c r="X30" s="699"/>
      <c r="Y30" s="345"/>
      <c r="Z30" s="346"/>
      <c r="AA30" s="347"/>
      <c r="AB30" s="701" t="s">
        <v>81</v>
      </c>
      <c r="AC30" s="702"/>
      <c r="AD30" s="703"/>
      <c r="AE30" s="701" t="s">
        <v>77</v>
      </c>
      <c r="AF30" s="702"/>
      <c r="AG30" s="702"/>
      <c r="AH30" s="703"/>
      <c r="AI30" s="707" t="s">
        <v>66</v>
      </c>
      <c r="AJ30" s="707"/>
      <c r="AK30" s="707"/>
      <c r="AL30" s="701"/>
      <c r="AM30" s="707" t="s">
        <v>131</v>
      </c>
      <c r="AN30" s="707"/>
      <c r="AO30" s="707"/>
      <c r="AP30" s="701"/>
      <c r="AQ30" s="223" t="s">
        <v>132</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4</v>
      </c>
      <c r="AR31" s="229"/>
      <c r="AS31" s="230" t="s">
        <v>134</v>
      </c>
      <c r="AT31" s="231"/>
      <c r="AU31" s="232" t="s">
        <v>10</v>
      </c>
      <c r="AV31" s="232"/>
      <c r="AW31" s="233" t="s">
        <v>136</v>
      </c>
      <c r="AX31" s="234"/>
    </row>
    <row r="32" spans="1:50" ht="23.25" customHeight="1">
      <c r="A32" s="694"/>
      <c r="B32" s="692"/>
      <c r="C32" s="692"/>
      <c r="D32" s="692"/>
      <c r="E32" s="692"/>
      <c r="F32" s="693"/>
      <c r="G32" s="709" t="s">
        <v>750</v>
      </c>
      <c r="H32" s="710"/>
      <c r="I32" s="710"/>
      <c r="J32" s="710"/>
      <c r="K32" s="710"/>
      <c r="L32" s="710"/>
      <c r="M32" s="710"/>
      <c r="N32" s="710"/>
      <c r="O32" s="711"/>
      <c r="P32" s="425" t="s">
        <v>545</v>
      </c>
      <c r="Q32" s="425"/>
      <c r="R32" s="425"/>
      <c r="S32" s="425"/>
      <c r="T32" s="425"/>
      <c r="U32" s="425"/>
      <c r="V32" s="425"/>
      <c r="W32" s="425"/>
      <c r="X32" s="426"/>
      <c r="Y32" s="235" t="s">
        <v>4</v>
      </c>
      <c r="Z32" s="236"/>
      <c r="AA32" s="237"/>
      <c r="AB32" s="238" t="s">
        <v>735</v>
      </c>
      <c r="AC32" s="238"/>
      <c r="AD32" s="238"/>
      <c r="AE32" s="239">
        <v>10</v>
      </c>
      <c r="AF32" s="240"/>
      <c r="AG32" s="240"/>
      <c r="AH32" s="240"/>
      <c r="AI32" s="239">
        <v>10</v>
      </c>
      <c r="AJ32" s="240"/>
      <c r="AK32" s="240"/>
      <c r="AL32" s="240"/>
      <c r="AM32" s="239">
        <v>10</v>
      </c>
      <c r="AN32" s="240"/>
      <c r="AO32" s="240"/>
      <c r="AP32" s="240"/>
      <c r="AQ32" s="241" t="s">
        <v>10</v>
      </c>
      <c r="AR32" s="242"/>
      <c r="AS32" s="242"/>
      <c r="AT32" s="243"/>
      <c r="AU32" s="240" t="s">
        <v>10</v>
      </c>
      <c r="AV32" s="240"/>
      <c r="AW32" s="240"/>
      <c r="AX32" s="244"/>
    </row>
    <row r="33" spans="1:51" ht="23.25" customHeight="1">
      <c r="A33" s="695"/>
      <c r="B33" s="696"/>
      <c r="C33" s="696"/>
      <c r="D33" s="696"/>
      <c r="E33" s="696"/>
      <c r="F33" s="697"/>
      <c r="G33" s="712"/>
      <c r="H33" s="713"/>
      <c r="I33" s="713"/>
      <c r="J33" s="713"/>
      <c r="K33" s="713"/>
      <c r="L33" s="713"/>
      <c r="M33" s="713"/>
      <c r="N33" s="713"/>
      <c r="O33" s="714"/>
      <c r="P33" s="428"/>
      <c r="Q33" s="428"/>
      <c r="R33" s="428"/>
      <c r="S33" s="428"/>
      <c r="T33" s="428"/>
      <c r="U33" s="428"/>
      <c r="V33" s="428"/>
      <c r="W33" s="428"/>
      <c r="X33" s="429"/>
      <c r="Y33" s="161" t="s">
        <v>17</v>
      </c>
      <c r="Z33" s="162"/>
      <c r="AA33" s="163"/>
      <c r="AB33" s="245" t="s">
        <v>735</v>
      </c>
      <c r="AC33" s="245"/>
      <c r="AD33" s="245"/>
      <c r="AE33" s="239">
        <v>10</v>
      </c>
      <c r="AF33" s="240"/>
      <c r="AG33" s="240"/>
      <c r="AH33" s="240"/>
      <c r="AI33" s="239">
        <v>10</v>
      </c>
      <c r="AJ33" s="240"/>
      <c r="AK33" s="240"/>
      <c r="AL33" s="240"/>
      <c r="AM33" s="239">
        <v>10</v>
      </c>
      <c r="AN33" s="240"/>
      <c r="AO33" s="240"/>
      <c r="AP33" s="240"/>
      <c r="AQ33" s="241">
        <v>10</v>
      </c>
      <c r="AR33" s="242"/>
      <c r="AS33" s="242"/>
      <c r="AT33" s="243"/>
      <c r="AU33" s="240" t="s">
        <v>10</v>
      </c>
      <c r="AV33" s="240"/>
      <c r="AW33" s="240"/>
      <c r="AX33" s="244"/>
    </row>
    <row r="34" spans="1:51" ht="23.25" customHeight="1">
      <c r="A34" s="694"/>
      <c r="B34" s="692"/>
      <c r="C34" s="692"/>
      <c r="D34" s="692"/>
      <c r="E34" s="692"/>
      <c r="F34" s="693"/>
      <c r="G34" s="715"/>
      <c r="H34" s="716"/>
      <c r="I34" s="716"/>
      <c r="J34" s="716"/>
      <c r="K34" s="716"/>
      <c r="L34" s="716"/>
      <c r="M34" s="716"/>
      <c r="N34" s="716"/>
      <c r="O34" s="717"/>
      <c r="P34" s="430"/>
      <c r="Q34" s="430"/>
      <c r="R34" s="430"/>
      <c r="S34" s="430"/>
      <c r="T34" s="430"/>
      <c r="U34" s="430"/>
      <c r="V34" s="430"/>
      <c r="W34" s="430"/>
      <c r="X34" s="431"/>
      <c r="Y34" s="161" t="s">
        <v>145</v>
      </c>
      <c r="Z34" s="162"/>
      <c r="AA34" s="163"/>
      <c r="AB34" s="246" t="s">
        <v>1</v>
      </c>
      <c r="AC34" s="246"/>
      <c r="AD34" s="246"/>
      <c r="AE34" s="239">
        <v>100</v>
      </c>
      <c r="AF34" s="240"/>
      <c r="AG34" s="240"/>
      <c r="AH34" s="240"/>
      <c r="AI34" s="239">
        <v>100</v>
      </c>
      <c r="AJ34" s="240"/>
      <c r="AK34" s="240"/>
      <c r="AL34" s="240"/>
      <c r="AM34" s="239">
        <v>100</v>
      </c>
      <c r="AN34" s="240"/>
      <c r="AO34" s="240"/>
      <c r="AP34" s="240"/>
      <c r="AQ34" s="241" t="s">
        <v>10</v>
      </c>
      <c r="AR34" s="242"/>
      <c r="AS34" s="242"/>
      <c r="AT34" s="243"/>
      <c r="AU34" s="240" t="s">
        <v>10</v>
      </c>
      <c r="AV34" s="240"/>
      <c r="AW34" s="240"/>
      <c r="AX34" s="244"/>
    </row>
    <row r="35" spans="1:51" ht="23.25" customHeight="1">
      <c r="A35" s="718" t="s">
        <v>146</v>
      </c>
      <c r="B35" s="719"/>
      <c r="C35" s="719"/>
      <c r="D35" s="719"/>
      <c r="E35" s="719"/>
      <c r="F35" s="720"/>
      <c r="G35" s="709" t="s">
        <v>124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126</v>
      </c>
      <c r="B37" s="726"/>
      <c r="C37" s="726"/>
      <c r="D37" s="726"/>
      <c r="E37" s="726"/>
      <c r="F37" s="727"/>
      <c r="G37" s="731" t="s">
        <v>122</v>
      </c>
      <c r="H37" s="250"/>
      <c r="I37" s="250"/>
      <c r="J37" s="250"/>
      <c r="K37" s="250"/>
      <c r="L37" s="250"/>
      <c r="M37" s="250"/>
      <c r="N37" s="250"/>
      <c r="O37" s="732"/>
      <c r="P37" s="733" t="s">
        <v>129</v>
      </c>
      <c r="Q37" s="250"/>
      <c r="R37" s="250"/>
      <c r="S37" s="250"/>
      <c r="T37" s="250"/>
      <c r="U37" s="250"/>
      <c r="V37" s="250"/>
      <c r="W37" s="250"/>
      <c r="X37" s="732"/>
      <c r="Y37" s="734"/>
      <c r="Z37" s="735"/>
      <c r="AA37" s="736"/>
      <c r="AB37" s="737" t="s">
        <v>81</v>
      </c>
      <c r="AC37" s="738"/>
      <c r="AD37" s="739"/>
      <c r="AE37" s="364" t="s">
        <v>77</v>
      </c>
      <c r="AF37" s="364"/>
      <c r="AG37" s="364"/>
      <c r="AH37" s="364"/>
      <c r="AI37" s="364" t="s">
        <v>66</v>
      </c>
      <c r="AJ37" s="364"/>
      <c r="AK37" s="364"/>
      <c r="AL37" s="364"/>
      <c r="AM37" s="364" t="s">
        <v>131</v>
      </c>
      <c r="AN37" s="364"/>
      <c r="AO37" s="364"/>
      <c r="AP37" s="364"/>
      <c r="AQ37" s="247" t="s">
        <v>132</v>
      </c>
      <c r="AR37" s="248"/>
      <c r="AS37" s="248"/>
      <c r="AT37" s="249"/>
      <c r="AU37" s="250" t="s">
        <v>119</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134</v>
      </c>
      <c r="AT38" s="231"/>
      <c r="AU38" s="232"/>
      <c r="AV38" s="232"/>
      <c r="AW38" s="233" t="s">
        <v>136</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1"/>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2"/>
      <c r="H40" s="713"/>
      <c r="I40" s="713"/>
      <c r="J40" s="713"/>
      <c r="K40" s="713"/>
      <c r="L40" s="713"/>
      <c r="M40" s="713"/>
      <c r="N40" s="713"/>
      <c r="O40" s="714"/>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145</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146</v>
      </c>
      <c r="B42" s="719"/>
      <c r="C42" s="719"/>
      <c r="D42" s="719"/>
      <c r="E42" s="719"/>
      <c r="F42" s="720"/>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126</v>
      </c>
      <c r="B44" s="726"/>
      <c r="C44" s="726"/>
      <c r="D44" s="726"/>
      <c r="E44" s="726"/>
      <c r="F44" s="727"/>
      <c r="G44" s="731" t="s">
        <v>122</v>
      </c>
      <c r="H44" s="250"/>
      <c r="I44" s="250"/>
      <c r="J44" s="250"/>
      <c r="K44" s="250"/>
      <c r="L44" s="250"/>
      <c r="M44" s="250"/>
      <c r="N44" s="250"/>
      <c r="O44" s="732"/>
      <c r="P44" s="733" t="s">
        <v>129</v>
      </c>
      <c r="Q44" s="250"/>
      <c r="R44" s="250"/>
      <c r="S44" s="250"/>
      <c r="T44" s="250"/>
      <c r="U44" s="250"/>
      <c r="V44" s="250"/>
      <c r="W44" s="250"/>
      <c r="X44" s="732"/>
      <c r="Y44" s="734"/>
      <c r="Z44" s="735"/>
      <c r="AA44" s="736"/>
      <c r="AB44" s="737" t="s">
        <v>81</v>
      </c>
      <c r="AC44" s="738"/>
      <c r="AD44" s="739"/>
      <c r="AE44" s="364" t="s">
        <v>77</v>
      </c>
      <c r="AF44" s="364"/>
      <c r="AG44" s="364"/>
      <c r="AH44" s="364"/>
      <c r="AI44" s="364" t="s">
        <v>66</v>
      </c>
      <c r="AJ44" s="364"/>
      <c r="AK44" s="364"/>
      <c r="AL44" s="364"/>
      <c r="AM44" s="364" t="s">
        <v>131</v>
      </c>
      <c r="AN44" s="364"/>
      <c r="AO44" s="364"/>
      <c r="AP44" s="364"/>
      <c r="AQ44" s="247" t="s">
        <v>132</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1"/>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2"/>
      <c r="H47" s="713"/>
      <c r="I47" s="713"/>
      <c r="J47" s="713"/>
      <c r="K47" s="713"/>
      <c r="L47" s="713"/>
      <c r="M47" s="713"/>
      <c r="N47" s="713"/>
      <c r="O47" s="714"/>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145</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146</v>
      </c>
      <c r="B49" s="719"/>
      <c r="C49" s="719"/>
      <c r="D49" s="719"/>
      <c r="E49" s="719"/>
      <c r="F49" s="720"/>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1" t="s">
        <v>126</v>
      </c>
      <c r="B51" s="692"/>
      <c r="C51" s="692"/>
      <c r="D51" s="692"/>
      <c r="E51" s="692"/>
      <c r="F51" s="693"/>
      <c r="G51" s="731" t="s">
        <v>122</v>
      </c>
      <c r="H51" s="250"/>
      <c r="I51" s="250"/>
      <c r="J51" s="250"/>
      <c r="K51" s="250"/>
      <c r="L51" s="250"/>
      <c r="M51" s="250"/>
      <c r="N51" s="250"/>
      <c r="O51" s="732"/>
      <c r="P51" s="733" t="s">
        <v>129</v>
      </c>
      <c r="Q51" s="250"/>
      <c r="R51" s="250"/>
      <c r="S51" s="250"/>
      <c r="T51" s="250"/>
      <c r="U51" s="250"/>
      <c r="V51" s="250"/>
      <c r="W51" s="250"/>
      <c r="X51" s="732"/>
      <c r="Y51" s="734"/>
      <c r="Z51" s="735"/>
      <c r="AA51" s="736"/>
      <c r="AB51" s="737" t="s">
        <v>81</v>
      </c>
      <c r="AC51" s="738"/>
      <c r="AD51" s="739"/>
      <c r="AE51" s="364" t="s">
        <v>77</v>
      </c>
      <c r="AF51" s="364"/>
      <c r="AG51" s="364"/>
      <c r="AH51" s="364"/>
      <c r="AI51" s="364" t="s">
        <v>66</v>
      </c>
      <c r="AJ51" s="364"/>
      <c r="AK51" s="364"/>
      <c r="AL51" s="364"/>
      <c r="AM51" s="364" t="s">
        <v>131</v>
      </c>
      <c r="AN51" s="364"/>
      <c r="AO51" s="364"/>
      <c r="AP51" s="364"/>
      <c r="AQ51" s="247" t="s">
        <v>132</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146</v>
      </c>
      <c r="B56" s="719"/>
      <c r="C56" s="719"/>
      <c r="D56" s="719"/>
      <c r="E56" s="719"/>
      <c r="F56" s="720"/>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1" t="s">
        <v>126</v>
      </c>
      <c r="B58" s="692"/>
      <c r="C58" s="692"/>
      <c r="D58" s="692"/>
      <c r="E58" s="692"/>
      <c r="F58" s="693"/>
      <c r="G58" s="731" t="s">
        <v>122</v>
      </c>
      <c r="H58" s="250"/>
      <c r="I58" s="250"/>
      <c r="J58" s="250"/>
      <c r="K58" s="250"/>
      <c r="L58" s="250"/>
      <c r="M58" s="250"/>
      <c r="N58" s="250"/>
      <c r="O58" s="732"/>
      <c r="P58" s="733" t="s">
        <v>129</v>
      </c>
      <c r="Q58" s="250"/>
      <c r="R58" s="250"/>
      <c r="S58" s="250"/>
      <c r="T58" s="250"/>
      <c r="U58" s="250"/>
      <c r="V58" s="250"/>
      <c r="W58" s="250"/>
      <c r="X58" s="732"/>
      <c r="Y58" s="734"/>
      <c r="Z58" s="735"/>
      <c r="AA58" s="736"/>
      <c r="AB58" s="737" t="s">
        <v>81</v>
      </c>
      <c r="AC58" s="738"/>
      <c r="AD58" s="739"/>
      <c r="AE58" s="364" t="s">
        <v>77</v>
      </c>
      <c r="AF58" s="364"/>
      <c r="AG58" s="364"/>
      <c r="AH58" s="364"/>
      <c r="AI58" s="364" t="s">
        <v>66</v>
      </c>
      <c r="AJ58" s="364"/>
      <c r="AK58" s="364"/>
      <c r="AL58" s="364"/>
      <c r="AM58" s="364" t="s">
        <v>131</v>
      </c>
      <c r="AN58" s="364"/>
      <c r="AO58" s="364"/>
      <c r="AP58" s="364"/>
      <c r="AQ58" s="247" t="s">
        <v>132</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5"/>
      <c r="H62" s="716"/>
      <c r="I62" s="716"/>
      <c r="J62" s="716"/>
      <c r="K62" s="716"/>
      <c r="L62" s="716"/>
      <c r="M62" s="716"/>
      <c r="N62" s="716"/>
      <c r="O62" s="717"/>
      <c r="P62" s="430"/>
      <c r="Q62" s="430"/>
      <c r="R62" s="430"/>
      <c r="S62" s="430"/>
      <c r="T62" s="430"/>
      <c r="U62" s="430"/>
      <c r="V62" s="430"/>
      <c r="W62" s="430"/>
      <c r="X62" s="431"/>
      <c r="Y62" s="161" t="s">
        <v>145</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146</v>
      </c>
      <c r="B63" s="719"/>
      <c r="C63" s="719"/>
      <c r="D63" s="719"/>
      <c r="E63" s="719"/>
      <c r="F63" s="720"/>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150</v>
      </c>
      <c r="B65" s="741"/>
      <c r="C65" s="741"/>
      <c r="D65" s="741"/>
      <c r="E65" s="741"/>
      <c r="F65" s="742"/>
      <c r="G65" s="746"/>
      <c r="H65" s="266" t="s">
        <v>122</v>
      </c>
      <c r="I65" s="266"/>
      <c r="J65" s="266"/>
      <c r="K65" s="266"/>
      <c r="L65" s="266"/>
      <c r="M65" s="266"/>
      <c r="N65" s="266"/>
      <c r="O65" s="267"/>
      <c r="P65" s="265" t="s">
        <v>129</v>
      </c>
      <c r="Q65" s="266"/>
      <c r="R65" s="266"/>
      <c r="S65" s="266"/>
      <c r="T65" s="266"/>
      <c r="U65" s="266"/>
      <c r="V65" s="267"/>
      <c r="W65" s="748" t="s">
        <v>152</v>
      </c>
      <c r="X65" s="749"/>
      <c r="Y65" s="752"/>
      <c r="Z65" s="752"/>
      <c r="AA65" s="753"/>
      <c r="AB65" s="265" t="s">
        <v>81</v>
      </c>
      <c r="AC65" s="266"/>
      <c r="AD65" s="267"/>
      <c r="AE65" s="364" t="s">
        <v>77</v>
      </c>
      <c r="AF65" s="364"/>
      <c r="AG65" s="364"/>
      <c r="AH65" s="364"/>
      <c r="AI65" s="364" t="s">
        <v>66</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3"/>
      <c r="B67" s="744"/>
      <c r="C67" s="744"/>
      <c r="D67" s="744"/>
      <c r="E67" s="744"/>
      <c r="F67" s="745"/>
      <c r="G67" s="754" t="s">
        <v>130</v>
      </c>
      <c r="H67" s="757"/>
      <c r="I67" s="758"/>
      <c r="J67" s="758"/>
      <c r="K67" s="758"/>
      <c r="L67" s="758"/>
      <c r="M67" s="758"/>
      <c r="N67" s="758"/>
      <c r="O67" s="759"/>
      <c r="P67" s="757"/>
      <c r="Q67" s="758"/>
      <c r="R67" s="758"/>
      <c r="S67" s="758"/>
      <c r="T67" s="758"/>
      <c r="U67" s="758"/>
      <c r="V67" s="759"/>
      <c r="W67" s="763"/>
      <c r="X67" s="764"/>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145</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21</v>
      </c>
      <c r="B70" s="744"/>
      <c r="C70" s="744"/>
      <c r="D70" s="744"/>
      <c r="E70" s="744"/>
      <c r="F70" s="745"/>
      <c r="G70" s="755" t="s">
        <v>100</v>
      </c>
      <c r="H70" s="770"/>
      <c r="I70" s="770"/>
      <c r="J70" s="770"/>
      <c r="K70" s="770"/>
      <c r="L70" s="770"/>
      <c r="M70" s="770"/>
      <c r="N70" s="770"/>
      <c r="O70" s="770"/>
      <c r="P70" s="770"/>
      <c r="Q70" s="770"/>
      <c r="R70" s="770"/>
      <c r="S70" s="770"/>
      <c r="T70" s="770"/>
      <c r="U70" s="770"/>
      <c r="V70" s="770"/>
      <c r="W70" s="773" t="s">
        <v>6</v>
      </c>
      <c r="X70" s="774"/>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145</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150</v>
      </c>
      <c r="B73" s="741"/>
      <c r="C73" s="741"/>
      <c r="D73" s="741"/>
      <c r="E73" s="741"/>
      <c r="F73" s="742"/>
      <c r="G73" s="779"/>
      <c r="H73" s="266" t="s">
        <v>122</v>
      </c>
      <c r="I73" s="266"/>
      <c r="J73" s="266"/>
      <c r="K73" s="266"/>
      <c r="L73" s="266"/>
      <c r="M73" s="266"/>
      <c r="N73" s="266"/>
      <c r="O73" s="267"/>
      <c r="P73" s="265" t="s">
        <v>129</v>
      </c>
      <c r="Q73" s="266"/>
      <c r="R73" s="266"/>
      <c r="S73" s="266"/>
      <c r="T73" s="266"/>
      <c r="U73" s="266"/>
      <c r="V73" s="266"/>
      <c r="W73" s="266"/>
      <c r="X73" s="267"/>
      <c r="Y73" s="781"/>
      <c r="Z73" s="782"/>
      <c r="AA73" s="783"/>
      <c r="AB73" s="265" t="s">
        <v>81</v>
      </c>
      <c r="AC73" s="266"/>
      <c r="AD73" s="267"/>
      <c r="AE73" s="364" t="s">
        <v>77</v>
      </c>
      <c r="AF73" s="364"/>
      <c r="AG73" s="364"/>
      <c r="AH73" s="364"/>
      <c r="AI73" s="364" t="s">
        <v>66</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3"/>
      <c r="B75" s="744"/>
      <c r="C75" s="744"/>
      <c r="D75" s="744"/>
      <c r="E75" s="744"/>
      <c r="F75" s="745"/>
      <c r="G75" s="754" t="s">
        <v>130</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145</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153</v>
      </c>
      <c r="AP79" s="290"/>
      <c r="AQ79" s="290"/>
      <c r="AR79" s="38"/>
      <c r="AS79" s="289"/>
      <c r="AT79" s="290"/>
      <c r="AU79" s="290"/>
      <c r="AV79" s="290"/>
      <c r="AW79" s="290"/>
      <c r="AX79" s="291"/>
      <c r="AY79">
        <f>COUNTIF($AR$79,"☑")</f>
        <v>0</v>
      </c>
    </row>
    <row r="80" spans="1:51" ht="18.75" customHeight="1">
      <c r="A80" s="877" t="s">
        <v>154</v>
      </c>
      <c r="B80" s="301" t="s">
        <v>156</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78"/>
      <c r="B82" s="304"/>
      <c r="C82" s="305"/>
      <c r="D82" s="305"/>
      <c r="E82" s="305"/>
      <c r="F82" s="306"/>
      <c r="G82" s="316" t="s">
        <v>340</v>
      </c>
      <c r="H82" s="316"/>
      <c r="I82" s="316"/>
      <c r="J82" s="316"/>
      <c r="K82" s="316"/>
      <c r="L82" s="316"/>
      <c r="M82" s="316"/>
      <c r="N82" s="316"/>
      <c r="O82" s="316"/>
      <c r="P82" s="316"/>
      <c r="Q82" s="316"/>
      <c r="R82" s="316"/>
      <c r="S82" s="316"/>
      <c r="T82" s="316"/>
      <c r="U82" s="316"/>
      <c r="V82" s="316"/>
      <c r="W82" s="316"/>
      <c r="X82" s="316"/>
      <c r="Y82" s="316"/>
      <c r="Z82" s="316"/>
      <c r="AA82" s="317"/>
      <c r="AB82" s="320" t="s">
        <v>340</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78"/>
      <c r="B85" s="305" t="s">
        <v>160</v>
      </c>
      <c r="C85" s="305"/>
      <c r="D85" s="305"/>
      <c r="E85" s="305"/>
      <c r="F85" s="306"/>
      <c r="G85" s="326" t="s">
        <v>163</v>
      </c>
      <c r="H85" s="310"/>
      <c r="I85" s="310"/>
      <c r="J85" s="310"/>
      <c r="K85" s="310"/>
      <c r="L85" s="310"/>
      <c r="M85" s="310"/>
      <c r="N85" s="310"/>
      <c r="O85" s="311"/>
      <c r="P85" s="313" t="s">
        <v>168</v>
      </c>
      <c r="Q85" s="310"/>
      <c r="R85" s="310"/>
      <c r="S85" s="310"/>
      <c r="T85" s="310"/>
      <c r="U85" s="310"/>
      <c r="V85" s="310"/>
      <c r="W85" s="310"/>
      <c r="X85" s="311"/>
      <c r="Y85" s="328"/>
      <c r="Z85" s="329"/>
      <c r="AA85" s="330"/>
      <c r="AB85" s="787" t="s">
        <v>81</v>
      </c>
      <c r="AC85" s="788"/>
      <c r="AD85" s="789"/>
      <c r="AE85" s="364" t="s">
        <v>77</v>
      </c>
      <c r="AF85" s="364"/>
      <c r="AG85" s="364"/>
      <c r="AH85" s="364"/>
      <c r="AI85" s="364" t="s">
        <v>66</v>
      </c>
      <c r="AJ85" s="364"/>
      <c r="AK85" s="364"/>
      <c r="AL85" s="364"/>
      <c r="AM85" s="364" t="s">
        <v>131</v>
      </c>
      <c r="AN85" s="364"/>
      <c r="AO85" s="364"/>
      <c r="AP85" s="364"/>
      <c r="AQ85" s="265" t="s">
        <v>132</v>
      </c>
      <c r="AR85" s="266"/>
      <c r="AS85" s="266"/>
      <c r="AT85" s="267"/>
      <c r="AU85" s="292" t="s">
        <v>119</v>
      </c>
      <c r="AV85" s="292"/>
      <c r="AW85" s="292"/>
      <c r="AX85" s="293"/>
      <c r="AY85">
        <f t="shared" si="5"/>
        <v>1</v>
      </c>
    </row>
    <row r="86" spans="1:51" ht="18.75"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t="s">
        <v>10</v>
      </c>
      <c r="AR86" s="232"/>
      <c r="AS86" s="230" t="s">
        <v>134</v>
      </c>
      <c r="AT86" s="231"/>
      <c r="AU86" s="232" t="s">
        <v>10</v>
      </c>
      <c r="AV86" s="232"/>
      <c r="AW86" s="233" t="s">
        <v>136</v>
      </c>
      <c r="AX86" s="234"/>
      <c r="AY86">
        <f t="shared" si="5"/>
        <v>1</v>
      </c>
    </row>
    <row r="87" spans="1:51" ht="23.25" customHeight="1">
      <c r="A87" s="878"/>
      <c r="B87" s="305"/>
      <c r="C87" s="305"/>
      <c r="D87" s="305"/>
      <c r="E87" s="305"/>
      <c r="F87" s="306"/>
      <c r="G87" s="424" t="s">
        <v>340</v>
      </c>
      <c r="H87" s="425"/>
      <c r="I87" s="425"/>
      <c r="J87" s="425"/>
      <c r="K87" s="425"/>
      <c r="L87" s="425"/>
      <c r="M87" s="425"/>
      <c r="N87" s="425"/>
      <c r="O87" s="426"/>
      <c r="P87" s="425" t="s">
        <v>481</v>
      </c>
      <c r="Q87" s="790"/>
      <c r="R87" s="790"/>
      <c r="S87" s="790"/>
      <c r="T87" s="790"/>
      <c r="U87" s="790"/>
      <c r="V87" s="790"/>
      <c r="W87" s="790"/>
      <c r="X87" s="791"/>
      <c r="Y87" s="295" t="s">
        <v>96</v>
      </c>
      <c r="Z87" s="296"/>
      <c r="AA87" s="297"/>
      <c r="AB87" s="238" t="s">
        <v>738</v>
      </c>
      <c r="AC87" s="238"/>
      <c r="AD87" s="238"/>
      <c r="AE87" s="239">
        <v>0</v>
      </c>
      <c r="AF87" s="240"/>
      <c r="AG87" s="240"/>
      <c r="AH87" s="240"/>
      <c r="AI87" s="239">
        <v>0</v>
      </c>
      <c r="AJ87" s="240"/>
      <c r="AK87" s="240"/>
      <c r="AL87" s="240"/>
      <c r="AM87" s="239">
        <v>0</v>
      </c>
      <c r="AN87" s="240"/>
      <c r="AO87" s="240"/>
      <c r="AP87" s="240"/>
      <c r="AQ87" s="241" t="s">
        <v>10</v>
      </c>
      <c r="AR87" s="242"/>
      <c r="AS87" s="242"/>
      <c r="AT87" s="243"/>
      <c r="AU87" s="240" t="s">
        <v>10</v>
      </c>
      <c r="AV87" s="240"/>
      <c r="AW87" s="240"/>
      <c r="AX87" s="244"/>
      <c r="AY87">
        <f t="shared" si="5"/>
        <v>1</v>
      </c>
    </row>
    <row r="88" spans="1:51" ht="23.25" customHeight="1">
      <c r="A88" s="878"/>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17</v>
      </c>
      <c r="Z88" s="299"/>
      <c r="AA88" s="300"/>
      <c r="AB88" s="245" t="s">
        <v>738</v>
      </c>
      <c r="AC88" s="245"/>
      <c r="AD88" s="245"/>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23.25" customHeight="1">
      <c r="A89" s="878"/>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145</v>
      </c>
      <c r="Z89" s="299"/>
      <c r="AA89" s="300"/>
      <c r="AB89" s="255" t="s">
        <v>1</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hidden="1" customHeight="1">
      <c r="A90" s="878"/>
      <c r="B90" s="305" t="s">
        <v>160</v>
      </c>
      <c r="C90" s="305"/>
      <c r="D90" s="305"/>
      <c r="E90" s="305"/>
      <c r="F90" s="306"/>
      <c r="G90" s="326" t="s">
        <v>163</v>
      </c>
      <c r="H90" s="310"/>
      <c r="I90" s="310"/>
      <c r="J90" s="310"/>
      <c r="K90" s="310"/>
      <c r="L90" s="310"/>
      <c r="M90" s="310"/>
      <c r="N90" s="310"/>
      <c r="O90" s="311"/>
      <c r="P90" s="313" t="s">
        <v>168</v>
      </c>
      <c r="Q90" s="310"/>
      <c r="R90" s="310"/>
      <c r="S90" s="310"/>
      <c r="T90" s="310"/>
      <c r="U90" s="310"/>
      <c r="V90" s="310"/>
      <c r="W90" s="310"/>
      <c r="X90" s="311"/>
      <c r="Y90" s="328"/>
      <c r="Z90" s="329"/>
      <c r="AA90" s="330"/>
      <c r="AB90" s="787" t="s">
        <v>81</v>
      </c>
      <c r="AC90" s="788"/>
      <c r="AD90" s="789"/>
      <c r="AE90" s="364" t="s">
        <v>77</v>
      </c>
      <c r="AF90" s="364"/>
      <c r="AG90" s="364"/>
      <c r="AH90" s="364"/>
      <c r="AI90" s="364" t="s">
        <v>66</v>
      </c>
      <c r="AJ90" s="364"/>
      <c r="AK90" s="364"/>
      <c r="AL90" s="364"/>
      <c r="AM90" s="364" t="s">
        <v>131</v>
      </c>
      <c r="AN90" s="364"/>
      <c r="AO90" s="364"/>
      <c r="AP90" s="364"/>
      <c r="AQ90" s="265" t="s">
        <v>132</v>
      </c>
      <c r="AR90" s="266"/>
      <c r="AS90" s="266"/>
      <c r="AT90" s="267"/>
      <c r="AU90" s="292" t="s">
        <v>119</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8"/>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145</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160</v>
      </c>
      <c r="C95" s="305"/>
      <c r="D95" s="305"/>
      <c r="E95" s="305"/>
      <c r="F95" s="306"/>
      <c r="G95" s="326" t="s">
        <v>163</v>
      </c>
      <c r="H95" s="310"/>
      <c r="I95" s="310"/>
      <c r="J95" s="310"/>
      <c r="K95" s="310"/>
      <c r="L95" s="310"/>
      <c r="M95" s="310"/>
      <c r="N95" s="310"/>
      <c r="O95" s="311"/>
      <c r="P95" s="313" t="s">
        <v>168</v>
      </c>
      <c r="Q95" s="310"/>
      <c r="R95" s="310"/>
      <c r="S95" s="310"/>
      <c r="T95" s="310"/>
      <c r="U95" s="310"/>
      <c r="V95" s="310"/>
      <c r="W95" s="310"/>
      <c r="X95" s="311"/>
      <c r="Y95" s="328"/>
      <c r="Z95" s="329"/>
      <c r="AA95" s="330"/>
      <c r="AB95" s="787" t="s">
        <v>81</v>
      </c>
      <c r="AC95" s="788"/>
      <c r="AD95" s="789"/>
      <c r="AE95" s="364" t="s">
        <v>77</v>
      </c>
      <c r="AF95" s="364"/>
      <c r="AG95" s="364"/>
      <c r="AH95" s="364"/>
      <c r="AI95" s="364" t="s">
        <v>66</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8"/>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145</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169</v>
      </c>
      <c r="B100" s="802"/>
      <c r="C100" s="802"/>
      <c r="D100" s="802"/>
      <c r="E100" s="802"/>
      <c r="F100" s="803"/>
      <c r="G100" s="818" t="s">
        <v>171</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81</v>
      </c>
      <c r="AC100" s="348"/>
      <c r="AD100" s="348"/>
      <c r="AE100" s="349" t="s">
        <v>77</v>
      </c>
      <c r="AF100" s="350"/>
      <c r="AG100" s="350"/>
      <c r="AH100" s="351"/>
      <c r="AI100" s="349" t="s">
        <v>66</v>
      </c>
      <c r="AJ100" s="350"/>
      <c r="AK100" s="350"/>
      <c r="AL100" s="351"/>
      <c r="AM100" s="349" t="s">
        <v>131</v>
      </c>
      <c r="AN100" s="350"/>
      <c r="AO100" s="350"/>
      <c r="AP100" s="351"/>
      <c r="AQ100" s="352" t="s">
        <v>173</v>
      </c>
      <c r="AR100" s="353"/>
      <c r="AS100" s="353"/>
      <c r="AT100" s="354"/>
      <c r="AU100" s="352" t="s">
        <v>178</v>
      </c>
      <c r="AV100" s="353"/>
      <c r="AW100" s="353"/>
      <c r="AX100" s="355"/>
    </row>
    <row r="101" spans="1:51" ht="23.25" customHeight="1">
      <c r="A101" s="804"/>
      <c r="B101" s="805"/>
      <c r="C101" s="805"/>
      <c r="D101" s="805"/>
      <c r="E101" s="805"/>
      <c r="F101" s="806"/>
      <c r="G101" s="425" t="s">
        <v>739</v>
      </c>
      <c r="H101" s="425"/>
      <c r="I101" s="425"/>
      <c r="J101" s="425"/>
      <c r="K101" s="425"/>
      <c r="L101" s="425"/>
      <c r="M101" s="425"/>
      <c r="N101" s="425"/>
      <c r="O101" s="425"/>
      <c r="P101" s="425"/>
      <c r="Q101" s="425"/>
      <c r="R101" s="425"/>
      <c r="S101" s="425"/>
      <c r="T101" s="425"/>
      <c r="U101" s="425"/>
      <c r="V101" s="425"/>
      <c r="W101" s="425"/>
      <c r="X101" s="426"/>
      <c r="Y101" s="356" t="s">
        <v>180</v>
      </c>
      <c r="Z101" s="113"/>
      <c r="AA101" s="114"/>
      <c r="AB101" s="238" t="s">
        <v>735</v>
      </c>
      <c r="AC101" s="238"/>
      <c r="AD101" s="238"/>
      <c r="AE101" s="254">
        <v>1</v>
      </c>
      <c r="AF101" s="254"/>
      <c r="AG101" s="254"/>
      <c r="AH101" s="254"/>
      <c r="AI101" s="254">
        <v>1</v>
      </c>
      <c r="AJ101" s="254"/>
      <c r="AK101" s="254"/>
      <c r="AL101" s="254"/>
      <c r="AM101" s="254">
        <v>0</v>
      </c>
      <c r="AN101" s="254"/>
      <c r="AO101" s="254"/>
      <c r="AP101" s="254"/>
      <c r="AQ101" s="254" t="s">
        <v>10</v>
      </c>
      <c r="AR101" s="254"/>
      <c r="AS101" s="254"/>
      <c r="AT101" s="254"/>
      <c r="AU101" s="239" t="s">
        <v>753</v>
      </c>
      <c r="AV101" s="240"/>
      <c r="AW101" s="240"/>
      <c r="AX101" s="244"/>
    </row>
    <row r="102" spans="1:51" ht="23.25" customHeight="1">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57" t="s">
        <v>181</v>
      </c>
      <c r="Z102" s="358"/>
      <c r="AA102" s="359"/>
      <c r="AB102" s="238" t="s">
        <v>735</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v>1</v>
      </c>
      <c r="AV102" s="264"/>
      <c r="AW102" s="264"/>
      <c r="AX102" s="360"/>
    </row>
    <row r="103" spans="1:51" ht="31.5" hidden="1" customHeight="1">
      <c r="A103" s="718" t="s">
        <v>169</v>
      </c>
      <c r="B103" s="719"/>
      <c r="C103" s="719"/>
      <c r="D103" s="719"/>
      <c r="E103" s="719"/>
      <c r="F103" s="720"/>
      <c r="G103" s="299" t="s">
        <v>171</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66</v>
      </c>
      <c r="AJ103" s="364"/>
      <c r="AK103" s="364"/>
      <c r="AL103" s="364"/>
      <c r="AM103" s="364" t="s">
        <v>131</v>
      </c>
      <c r="AN103" s="364"/>
      <c r="AO103" s="364"/>
      <c r="AP103" s="364"/>
      <c r="AQ103" s="365" t="s">
        <v>173</v>
      </c>
      <c r="AR103" s="366"/>
      <c r="AS103" s="366"/>
      <c r="AT103" s="366"/>
      <c r="AU103" s="365" t="s">
        <v>178</v>
      </c>
      <c r="AV103" s="366"/>
      <c r="AW103" s="366"/>
      <c r="AX103" s="367"/>
      <c r="AY103">
        <f>COUNTA($G$104)</f>
        <v>0</v>
      </c>
    </row>
    <row r="104" spans="1:51" ht="23.25" hidden="1" customHeight="1">
      <c r="A104" s="804"/>
      <c r="B104" s="805"/>
      <c r="C104" s="805"/>
      <c r="D104" s="805"/>
      <c r="E104" s="805"/>
      <c r="F104" s="806"/>
      <c r="G104" s="425"/>
      <c r="H104" s="425"/>
      <c r="I104" s="425"/>
      <c r="J104" s="425"/>
      <c r="K104" s="425"/>
      <c r="L104" s="425"/>
      <c r="M104" s="425"/>
      <c r="N104" s="425"/>
      <c r="O104" s="425"/>
      <c r="P104" s="425"/>
      <c r="Q104" s="425"/>
      <c r="R104" s="425"/>
      <c r="S104" s="425"/>
      <c r="T104" s="425"/>
      <c r="U104" s="425"/>
      <c r="V104" s="425"/>
      <c r="W104" s="425"/>
      <c r="X104" s="426"/>
      <c r="Y104" s="368" t="s">
        <v>180</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57" t="s">
        <v>181</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169</v>
      </c>
      <c r="B106" s="719"/>
      <c r="C106" s="719"/>
      <c r="D106" s="719"/>
      <c r="E106" s="719"/>
      <c r="F106" s="720"/>
      <c r="G106" s="299" t="s">
        <v>171</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66</v>
      </c>
      <c r="AJ106" s="364"/>
      <c r="AK106" s="364"/>
      <c r="AL106" s="364"/>
      <c r="AM106" s="364" t="s">
        <v>131</v>
      </c>
      <c r="AN106" s="364"/>
      <c r="AO106" s="364"/>
      <c r="AP106" s="364"/>
      <c r="AQ106" s="365" t="s">
        <v>173</v>
      </c>
      <c r="AR106" s="366"/>
      <c r="AS106" s="366"/>
      <c r="AT106" s="366"/>
      <c r="AU106" s="365" t="s">
        <v>178</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180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57" t="s">
        <v>181</v>
      </c>
      <c r="Z108" s="375"/>
      <c r="AA108" s="376"/>
      <c r="AB108" s="331"/>
      <c r="AC108" s="332"/>
      <c r="AD108" s="333"/>
      <c r="AE108" s="254">
        <v>1</v>
      </c>
      <c r="AF108" s="254"/>
      <c r="AG108" s="254"/>
      <c r="AH108" s="254"/>
      <c r="AI108" s="254"/>
      <c r="AJ108" s="254"/>
      <c r="AK108" s="254"/>
      <c r="AL108" s="254"/>
      <c r="AM108" s="254"/>
      <c r="AN108" s="254"/>
      <c r="AO108" s="254"/>
      <c r="AP108" s="254"/>
      <c r="AQ108" s="254">
        <v>0</v>
      </c>
      <c r="AR108" s="254"/>
      <c r="AS108" s="254"/>
      <c r="AT108" s="254"/>
      <c r="AU108" s="254"/>
      <c r="AV108" s="254"/>
      <c r="AW108" s="254"/>
      <c r="AX108" s="374"/>
      <c r="AY108">
        <f>$AY$106</f>
        <v>0</v>
      </c>
    </row>
    <row r="109" spans="1:51" ht="31.5" hidden="1" customHeight="1">
      <c r="A109" s="718" t="s">
        <v>169</v>
      </c>
      <c r="B109" s="719"/>
      <c r="C109" s="719"/>
      <c r="D109" s="719"/>
      <c r="E109" s="719"/>
      <c r="F109" s="720"/>
      <c r="G109" s="299" t="s">
        <v>171</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66</v>
      </c>
      <c r="AJ109" s="364"/>
      <c r="AK109" s="364"/>
      <c r="AL109" s="364"/>
      <c r="AM109" s="364" t="s">
        <v>131</v>
      </c>
      <c r="AN109" s="364"/>
      <c r="AO109" s="364"/>
      <c r="AP109" s="364"/>
      <c r="AQ109" s="365" t="s">
        <v>173</v>
      </c>
      <c r="AR109" s="366"/>
      <c r="AS109" s="366"/>
      <c r="AT109" s="366"/>
      <c r="AU109" s="365" t="s">
        <v>178</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180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57" t="s">
        <v>181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169</v>
      </c>
      <c r="B112" s="719"/>
      <c r="C112" s="719"/>
      <c r="D112" s="719"/>
      <c r="E112" s="719"/>
      <c r="F112" s="720"/>
      <c r="G112" s="299" t="s">
        <v>171</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66</v>
      </c>
      <c r="AJ112" s="364"/>
      <c r="AK112" s="364"/>
      <c r="AL112" s="364"/>
      <c r="AM112" s="364" t="s">
        <v>131</v>
      </c>
      <c r="AN112" s="364"/>
      <c r="AO112" s="364"/>
      <c r="AP112" s="364"/>
      <c r="AQ112" s="365" t="s">
        <v>173</v>
      </c>
      <c r="AR112" s="366"/>
      <c r="AS112" s="366"/>
      <c r="AT112" s="366"/>
      <c r="AU112" s="365" t="s">
        <v>178</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180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57" t="s">
        <v>181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182</v>
      </c>
      <c r="B115" s="574"/>
      <c r="C115" s="574"/>
      <c r="D115" s="574"/>
      <c r="E115" s="574"/>
      <c r="F115" s="808"/>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66</v>
      </c>
      <c r="AJ115" s="364"/>
      <c r="AK115" s="364"/>
      <c r="AL115" s="364"/>
      <c r="AM115" s="364" t="s">
        <v>131</v>
      </c>
      <c r="AN115" s="364"/>
      <c r="AO115" s="364"/>
      <c r="AP115" s="364"/>
      <c r="AQ115" s="381" t="s">
        <v>184</v>
      </c>
      <c r="AR115" s="382"/>
      <c r="AS115" s="382"/>
      <c r="AT115" s="382"/>
      <c r="AU115" s="382"/>
      <c r="AV115" s="382"/>
      <c r="AW115" s="382"/>
      <c r="AX115" s="383"/>
    </row>
    <row r="116" spans="1:51" ht="23.25" customHeight="1">
      <c r="A116" s="809"/>
      <c r="B116" s="810"/>
      <c r="C116" s="810"/>
      <c r="D116" s="810"/>
      <c r="E116" s="810"/>
      <c r="F116" s="811"/>
      <c r="G116" s="814" t="s">
        <v>740</v>
      </c>
      <c r="H116" s="814"/>
      <c r="I116" s="814"/>
      <c r="J116" s="814"/>
      <c r="K116" s="814"/>
      <c r="L116" s="814"/>
      <c r="M116" s="814"/>
      <c r="N116" s="814"/>
      <c r="O116" s="814"/>
      <c r="P116" s="814"/>
      <c r="Q116" s="814"/>
      <c r="R116" s="814"/>
      <c r="S116" s="814"/>
      <c r="T116" s="814"/>
      <c r="U116" s="814"/>
      <c r="V116" s="814"/>
      <c r="W116" s="814"/>
      <c r="X116" s="814"/>
      <c r="Y116" s="384" t="s">
        <v>182</v>
      </c>
      <c r="Z116" s="385"/>
      <c r="AA116" s="386"/>
      <c r="AB116" s="331" t="s">
        <v>736</v>
      </c>
      <c r="AC116" s="332"/>
      <c r="AD116" s="333"/>
      <c r="AE116" s="254">
        <v>34</v>
      </c>
      <c r="AF116" s="254"/>
      <c r="AG116" s="254"/>
      <c r="AH116" s="254"/>
      <c r="AI116" s="254">
        <v>35</v>
      </c>
      <c r="AJ116" s="254"/>
      <c r="AK116" s="254"/>
      <c r="AL116" s="254"/>
      <c r="AM116" s="254">
        <v>36</v>
      </c>
      <c r="AN116" s="254"/>
      <c r="AO116" s="254"/>
      <c r="AP116" s="254"/>
      <c r="AQ116" s="239">
        <v>34</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188</v>
      </c>
      <c r="Z117" s="358"/>
      <c r="AA117" s="359"/>
      <c r="AB117" s="387" t="s">
        <v>167</v>
      </c>
      <c r="AC117" s="388"/>
      <c r="AD117" s="389"/>
      <c r="AE117" s="390" t="s">
        <v>644</v>
      </c>
      <c r="AF117" s="390"/>
      <c r="AG117" s="390"/>
      <c r="AH117" s="390"/>
      <c r="AI117" s="390" t="s">
        <v>39</v>
      </c>
      <c r="AJ117" s="390"/>
      <c r="AK117" s="390"/>
      <c r="AL117" s="390"/>
      <c r="AM117" s="390" t="s">
        <v>294</v>
      </c>
      <c r="AN117" s="390"/>
      <c r="AO117" s="390"/>
      <c r="AP117" s="390"/>
      <c r="AQ117" s="390" t="s">
        <v>644</v>
      </c>
      <c r="AR117" s="390"/>
      <c r="AS117" s="390"/>
      <c r="AT117" s="390"/>
      <c r="AU117" s="390"/>
      <c r="AV117" s="390"/>
      <c r="AW117" s="390"/>
      <c r="AX117" s="391"/>
    </row>
    <row r="118" spans="1:51" ht="23.25" hidden="1" customHeight="1">
      <c r="A118" s="807" t="s">
        <v>182</v>
      </c>
      <c r="B118" s="574"/>
      <c r="C118" s="574"/>
      <c r="D118" s="574"/>
      <c r="E118" s="574"/>
      <c r="F118" s="808"/>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66</v>
      </c>
      <c r="AJ118" s="364"/>
      <c r="AK118" s="364"/>
      <c r="AL118" s="364"/>
      <c r="AM118" s="364" t="s">
        <v>131</v>
      </c>
      <c r="AN118" s="364"/>
      <c r="AO118" s="364"/>
      <c r="AP118" s="364"/>
      <c r="AQ118" s="381" t="s">
        <v>184</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189</v>
      </c>
      <c r="H119" s="814"/>
      <c r="I119" s="814"/>
      <c r="J119" s="814"/>
      <c r="K119" s="814"/>
      <c r="L119" s="814"/>
      <c r="M119" s="814"/>
      <c r="N119" s="814"/>
      <c r="O119" s="814"/>
      <c r="P119" s="814"/>
      <c r="Q119" s="814"/>
      <c r="R119" s="814"/>
      <c r="S119" s="814"/>
      <c r="T119" s="814"/>
      <c r="U119" s="814"/>
      <c r="V119" s="814"/>
      <c r="W119" s="814"/>
      <c r="X119" s="814"/>
      <c r="Y119" s="384" t="s">
        <v>182</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188</v>
      </c>
      <c r="Z120" s="358"/>
      <c r="AA120" s="359"/>
      <c r="AB120" s="387" t="s">
        <v>167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182</v>
      </c>
      <c r="B121" s="574"/>
      <c r="C121" s="574"/>
      <c r="D121" s="574"/>
      <c r="E121" s="574"/>
      <c r="F121" s="808"/>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66</v>
      </c>
      <c r="AJ121" s="364"/>
      <c r="AK121" s="364"/>
      <c r="AL121" s="364"/>
      <c r="AM121" s="364" t="s">
        <v>131</v>
      </c>
      <c r="AN121" s="364"/>
      <c r="AO121" s="364"/>
      <c r="AP121" s="364"/>
      <c r="AQ121" s="381" t="s">
        <v>184</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185</v>
      </c>
      <c r="H122" s="814"/>
      <c r="I122" s="814"/>
      <c r="J122" s="814"/>
      <c r="K122" s="814"/>
      <c r="L122" s="814"/>
      <c r="M122" s="814"/>
      <c r="N122" s="814"/>
      <c r="O122" s="814"/>
      <c r="P122" s="814"/>
      <c r="Q122" s="814"/>
      <c r="R122" s="814"/>
      <c r="S122" s="814"/>
      <c r="T122" s="814"/>
      <c r="U122" s="814"/>
      <c r="V122" s="814"/>
      <c r="W122" s="814"/>
      <c r="X122" s="814"/>
      <c r="Y122" s="384" t="s">
        <v>182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188</v>
      </c>
      <c r="Z123" s="358"/>
      <c r="AA123" s="359"/>
      <c r="AB123" s="387" t="s">
        <v>167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182</v>
      </c>
      <c r="B124" s="574"/>
      <c r="C124" s="574"/>
      <c r="D124" s="574"/>
      <c r="E124" s="574"/>
      <c r="F124" s="808"/>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66</v>
      </c>
      <c r="AJ124" s="364"/>
      <c r="AK124" s="364"/>
      <c r="AL124" s="364"/>
      <c r="AM124" s="364" t="s">
        <v>131</v>
      </c>
      <c r="AN124" s="364"/>
      <c r="AO124" s="364"/>
      <c r="AP124" s="364"/>
      <c r="AQ124" s="381" t="s">
        <v>184</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185</v>
      </c>
      <c r="H125" s="814"/>
      <c r="I125" s="814"/>
      <c r="J125" s="814"/>
      <c r="K125" s="814"/>
      <c r="L125" s="814"/>
      <c r="M125" s="814"/>
      <c r="N125" s="814"/>
      <c r="O125" s="814"/>
      <c r="P125" s="814"/>
      <c r="Q125" s="814"/>
      <c r="R125" s="814"/>
      <c r="S125" s="814"/>
      <c r="T125" s="814"/>
      <c r="U125" s="814"/>
      <c r="V125" s="814"/>
      <c r="W125" s="814"/>
      <c r="X125" s="816"/>
      <c r="Y125" s="384" t="s">
        <v>182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188</v>
      </c>
      <c r="Z126" s="358"/>
      <c r="AA126" s="359"/>
      <c r="AB126" s="387" t="s">
        <v>167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182</v>
      </c>
      <c r="B127" s="810"/>
      <c r="C127" s="810"/>
      <c r="D127" s="810"/>
      <c r="E127" s="810"/>
      <c r="F127" s="811"/>
      <c r="G127" s="705" t="s">
        <v>102</v>
      </c>
      <c r="H127" s="705"/>
      <c r="I127" s="705"/>
      <c r="J127" s="705"/>
      <c r="K127" s="705"/>
      <c r="L127" s="705"/>
      <c r="M127" s="705"/>
      <c r="N127" s="705"/>
      <c r="O127" s="705"/>
      <c r="P127" s="705"/>
      <c r="Q127" s="705"/>
      <c r="R127" s="705"/>
      <c r="S127" s="705"/>
      <c r="T127" s="705"/>
      <c r="U127" s="705"/>
      <c r="V127" s="705"/>
      <c r="W127" s="705"/>
      <c r="X127" s="706"/>
      <c r="Y127" s="822"/>
      <c r="Z127" s="823"/>
      <c r="AA127" s="824"/>
      <c r="AB127" s="704" t="s">
        <v>81</v>
      </c>
      <c r="AC127" s="705"/>
      <c r="AD127" s="706"/>
      <c r="AE127" s="364" t="s">
        <v>77</v>
      </c>
      <c r="AF127" s="364"/>
      <c r="AG127" s="364"/>
      <c r="AH127" s="364"/>
      <c r="AI127" s="364" t="s">
        <v>66</v>
      </c>
      <c r="AJ127" s="364"/>
      <c r="AK127" s="364"/>
      <c r="AL127" s="364"/>
      <c r="AM127" s="364" t="s">
        <v>131</v>
      </c>
      <c r="AN127" s="364"/>
      <c r="AO127" s="364"/>
      <c r="AP127" s="364"/>
      <c r="AQ127" s="381" t="s">
        <v>184</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185</v>
      </c>
      <c r="H128" s="814"/>
      <c r="I128" s="814"/>
      <c r="J128" s="814"/>
      <c r="K128" s="814"/>
      <c r="L128" s="814"/>
      <c r="M128" s="814"/>
      <c r="N128" s="814"/>
      <c r="O128" s="814"/>
      <c r="P128" s="814"/>
      <c r="Q128" s="814"/>
      <c r="R128" s="814"/>
      <c r="S128" s="814"/>
      <c r="T128" s="814"/>
      <c r="U128" s="814"/>
      <c r="V128" s="814"/>
      <c r="W128" s="814"/>
      <c r="X128" s="814"/>
      <c r="Y128" s="384" t="s">
        <v>182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188</v>
      </c>
      <c r="Z129" s="358"/>
      <c r="AA129" s="359"/>
      <c r="AB129" s="387" t="s">
        <v>167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190</v>
      </c>
      <c r="B130" s="881"/>
      <c r="C130" s="886" t="s">
        <v>194</v>
      </c>
      <c r="D130" s="881"/>
      <c r="E130" s="398" t="s">
        <v>197</v>
      </c>
      <c r="F130" s="399"/>
      <c r="G130" s="400" t="s">
        <v>733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200</v>
      </c>
      <c r="F131" s="404"/>
      <c r="G131" s="405" t="s">
        <v>348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2"/>
      <c r="B132" s="883"/>
      <c r="C132" s="887"/>
      <c r="D132" s="883"/>
      <c r="E132" s="890" t="s">
        <v>203</v>
      </c>
      <c r="F132" s="891"/>
      <c r="G132" s="821" t="s">
        <v>205</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81</v>
      </c>
      <c r="AC132" s="248"/>
      <c r="AD132" s="249"/>
      <c r="AE132" s="265" t="s">
        <v>77</v>
      </c>
      <c r="AF132" s="266"/>
      <c r="AG132" s="266"/>
      <c r="AH132" s="267"/>
      <c r="AI132" s="265" t="s">
        <v>66</v>
      </c>
      <c r="AJ132" s="266"/>
      <c r="AK132" s="266"/>
      <c r="AL132" s="267"/>
      <c r="AM132" s="265" t="s">
        <v>84</v>
      </c>
      <c r="AN132" s="266"/>
      <c r="AO132" s="266"/>
      <c r="AP132" s="267"/>
      <c r="AQ132" s="247" t="s">
        <v>132</v>
      </c>
      <c r="AR132" s="248"/>
      <c r="AS132" s="248"/>
      <c r="AT132" s="249"/>
      <c r="AU132" s="394" t="s">
        <v>157</v>
      </c>
      <c r="AV132" s="394"/>
      <c r="AW132" s="394"/>
      <c r="AX132" s="395"/>
      <c r="AY132">
        <f>COUNTA($G$134)</f>
        <v>1</v>
      </c>
    </row>
    <row r="133" spans="1:51" ht="18.75" customHeight="1">
      <c r="A133" s="882"/>
      <c r="B133" s="883"/>
      <c r="C133" s="887"/>
      <c r="D133" s="883"/>
      <c r="E133" s="887"/>
      <c r="F133" s="89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4</v>
      </c>
      <c r="AR133" s="232"/>
      <c r="AS133" s="230" t="s">
        <v>134</v>
      </c>
      <c r="AT133" s="231"/>
      <c r="AU133" s="229" t="s">
        <v>10</v>
      </c>
      <c r="AV133" s="229"/>
      <c r="AW133" s="230" t="s">
        <v>136</v>
      </c>
      <c r="AX133" s="256"/>
      <c r="AY133">
        <f>$AY$132</f>
        <v>1</v>
      </c>
    </row>
    <row r="134" spans="1:51" ht="39.75" customHeight="1">
      <c r="A134" s="882"/>
      <c r="B134" s="883"/>
      <c r="C134" s="887"/>
      <c r="D134" s="883"/>
      <c r="E134" s="887"/>
      <c r="F134" s="892"/>
      <c r="G134" s="424" t="s">
        <v>749</v>
      </c>
      <c r="H134" s="425"/>
      <c r="I134" s="425"/>
      <c r="J134" s="425"/>
      <c r="K134" s="425"/>
      <c r="L134" s="425"/>
      <c r="M134" s="425"/>
      <c r="N134" s="425"/>
      <c r="O134" s="425"/>
      <c r="P134" s="425"/>
      <c r="Q134" s="425"/>
      <c r="R134" s="425"/>
      <c r="S134" s="425"/>
      <c r="T134" s="425"/>
      <c r="U134" s="425"/>
      <c r="V134" s="425"/>
      <c r="W134" s="425"/>
      <c r="X134" s="426"/>
      <c r="Y134" s="285" t="s">
        <v>206</v>
      </c>
      <c r="Z134" s="257"/>
      <c r="AA134" s="258"/>
      <c r="AB134" s="396" t="s">
        <v>735</v>
      </c>
      <c r="AC134" s="397"/>
      <c r="AD134" s="397"/>
      <c r="AE134" s="392">
        <v>1</v>
      </c>
      <c r="AF134" s="242"/>
      <c r="AG134" s="242"/>
      <c r="AH134" s="242"/>
      <c r="AI134" s="392">
        <v>1</v>
      </c>
      <c r="AJ134" s="242"/>
      <c r="AK134" s="242"/>
      <c r="AL134" s="242"/>
      <c r="AM134" s="392">
        <v>0</v>
      </c>
      <c r="AN134" s="242"/>
      <c r="AO134" s="242"/>
      <c r="AP134" s="242"/>
      <c r="AQ134" s="392" t="s">
        <v>10</v>
      </c>
      <c r="AR134" s="242"/>
      <c r="AS134" s="242"/>
      <c r="AT134" s="242"/>
      <c r="AU134" s="392" t="s">
        <v>10</v>
      </c>
      <c r="AV134" s="242"/>
      <c r="AW134" s="242"/>
      <c r="AX134" s="393"/>
      <c r="AY134">
        <f>$AY$132</f>
        <v>1</v>
      </c>
    </row>
    <row r="135" spans="1:51" ht="39.75" customHeight="1">
      <c r="A135" s="882"/>
      <c r="B135" s="883"/>
      <c r="C135" s="887"/>
      <c r="D135" s="883"/>
      <c r="E135" s="887"/>
      <c r="F135" s="892"/>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t="s">
        <v>735</v>
      </c>
      <c r="AC135" s="286"/>
      <c r="AD135" s="286"/>
      <c r="AE135" s="392">
        <v>1</v>
      </c>
      <c r="AF135" s="242"/>
      <c r="AG135" s="242"/>
      <c r="AH135" s="242"/>
      <c r="AI135" s="392">
        <v>1</v>
      </c>
      <c r="AJ135" s="242"/>
      <c r="AK135" s="242"/>
      <c r="AL135" s="242"/>
      <c r="AM135" s="392">
        <v>1</v>
      </c>
      <c r="AN135" s="242"/>
      <c r="AO135" s="242"/>
      <c r="AP135" s="242"/>
      <c r="AQ135" s="392">
        <v>1</v>
      </c>
      <c r="AR135" s="242"/>
      <c r="AS135" s="242"/>
      <c r="AT135" s="242"/>
      <c r="AU135" s="392" t="s">
        <v>10</v>
      </c>
      <c r="AV135" s="242"/>
      <c r="AW135" s="242"/>
      <c r="AX135" s="393"/>
      <c r="AY135">
        <f>$AY$132</f>
        <v>1</v>
      </c>
    </row>
    <row r="136" spans="1:51" ht="18.75" hidden="1" customHeight="1">
      <c r="A136" s="882"/>
      <c r="B136" s="883"/>
      <c r="C136" s="887"/>
      <c r="D136" s="883"/>
      <c r="E136" s="887"/>
      <c r="F136" s="892"/>
      <c r="G136" s="821" t="s">
        <v>205</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81</v>
      </c>
      <c r="AC136" s="248"/>
      <c r="AD136" s="249"/>
      <c r="AE136" s="265" t="s">
        <v>77</v>
      </c>
      <c r="AF136" s="266"/>
      <c r="AG136" s="266"/>
      <c r="AH136" s="267"/>
      <c r="AI136" s="265" t="s">
        <v>66</v>
      </c>
      <c r="AJ136" s="266"/>
      <c r="AK136" s="266"/>
      <c r="AL136" s="267"/>
      <c r="AM136" s="265" t="s">
        <v>84</v>
      </c>
      <c r="AN136" s="266"/>
      <c r="AO136" s="266"/>
      <c r="AP136" s="267"/>
      <c r="AQ136" s="247" t="s">
        <v>132</v>
      </c>
      <c r="AR136" s="248"/>
      <c r="AS136" s="248"/>
      <c r="AT136" s="249"/>
      <c r="AU136" s="394" t="s">
        <v>157</v>
      </c>
      <c r="AV136" s="394"/>
      <c r="AW136" s="394"/>
      <c r="AX136" s="395"/>
      <c r="AY136">
        <f>COUNTA($G$138)</f>
        <v>0</v>
      </c>
    </row>
    <row r="137" spans="1:51" ht="18.75" hidden="1" customHeight="1">
      <c r="A137" s="882"/>
      <c r="B137" s="883"/>
      <c r="C137" s="887"/>
      <c r="D137" s="883"/>
      <c r="E137" s="887"/>
      <c r="F137" s="89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82"/>
      <c r="B138" s="883"/>
      <c r="C138" s="887"/>
      <c r="D138" s="883"/>
      <c r="E138" s="887"/>
      <c r="F138" s="892"/>
      <c r="G138" s="424"/>
      <c r="H138" s="425"/>
      <c r="I138" s="425"/>
      <c r="J138" s="425"/>
      <c r="K138" s="425"/>
      <c r="L138" s="425"/>
      <c r="M138" s="425"/>
      <c r="N138" s="425"/>
      <c r="O138" s="425"/>
      <c r="P138" s="425"/>
      <c r="Q138" s="425"/>
      <c r="R138" s="425"/>
      <c r="S138" s="425"/>
      <c r="T138" s="425"/>
      <c r="U138" s="425"/>
      <c r="V138" s="425"/>
      <c r="W138" s="425"/>
      <c r="X138" s="426"/>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205</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81</v>
      </c>
      <c r="AC140" s="248"/>
      <c r="AD140" s="249"/>
      <c r="AE140" s="265" t="s">
        <v>77</v>
      </c>
      <c r="AF140" s="266"/>
      <c r="AG140" s="266"/>
      <c r="AH140" s="267"/>
      <c r="AI140" s="265" t="s">
        <v>66</v>
      </c>
      <c r="AJ140" s="266"/>
      <c r="AK140" s="266"/>
      <c r="AL140" s="267"/>
      <c r="AM140" s="265" t="s">
        <v>84</v>
      </c>
      <c r="AN140" s="266"/>
      <c r="AO140" s="266"/>
      <c r="AP140" s="267"/>
      <c r="AQ140" s="247" t="s">
        <v>132</v>
      </c>
      <c r="AR140" s="248"/>
      <c r="AS140" s="248"/>
      <c r="AT140" s="249"/>
      <c r="AU140" s="394" t="s">
        <v>157</v>
      </c>
      <c r="AV140" s="394"/>
      <c r="AW140" s="394"/>
      <c r="AX140" s="395"/>
      <c r="AY140">
        <f>COUNTA($G$142)</f>
        <v>0</v>
      </c>
    </row>
    <row r="141" spans="1:51" ht="18.75" hidden="1" customHeight="1">
      <c r="A141" s="882"/>
      <c r="B141" s="883"/>
      <c r="C141" s="887"/>
      <c r="D141" s="883"/>
      <c r="E141" s="887"/>
      <c r="F141" s="89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v>6</v>
      </c>
      <c r="AR141" s="232"/>
      <c r="AS141" s="230" t="s">
        <v>134</v>
      </c>
      <c r="AT141" s="231"/>
      <c r="AU141" s="229"/>
      <c r="AV141" s="229"/>
      <c r="AW141" s="230" t="s">
        <v>136</v>
      </c>
      <c r="AX141" s="256"/>
      <c r="AY141">
        <f>$AY$140</f>
        <v>0</v>
      </c>
    </row>
    <row r="142" spans="1:51" ht="39.75" hidden="1" customHeight="1">
      <c r="A142" s="882"/>
      <c r="B142" s="883"/>
      <c r="C142" s="887"/>
      <c r="D142" s="883"/>
      <c r="E142" s="887"/>
      <c r="F142" s="892"/>
      <c r="G142" s="424"/>
      <c r="H142" s="425"/>
      <c r="I142" s="425"/>
      <c r="J142" s="425"/>
      <c r="K142" s="425"/>
      <c r="L142" s="425"/>
      <c r="M142" s="425"/>
      <c r="N142" s="425"/>
      <c r="O142" s="425"/>
      <c r="P142" s="425"/>
      <c r="Q142" s="425"/>
      <c r="R142" s="425"/>
      <c r="S142" s="425"/>
      <c r="T142" s="425"/>
      <c r="U142" s="425"/>
      <c r="V142" s="425"/>
      <c r="W142" s="425"/>
      <c r="X142" s="426"/>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205</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81</v>
      </c>
      <c r="AC144" s="248"/>
      <c r="AD144" s="249"/>
      <c r="AE144" s="265" t="s">
        <v>77</v>
      </c>
      <c r="AF144" s="266"/>
      <c r="AG144" s="266"/>
      <c r="AH144" s="267"/>
      <c r="AI144" s="265" t="s">
        <v>66</v>
      </c>
      <c r="AJ144" s="266"/>
      <c r="AK144" s="266"/>
      <c r="AL144" s="267"/>
      <c r="AM144" s="265" t="s">
        <v>84</v>
      </c>
      <c r="AN144" s="266"/>
      <c r="AO144" s="266"/>
      <c r="AP144" s="267"/>
      <c r="AQ144" s="247" t="s">
        <v>132</v>
      </c>
      <c r="AR144" s="248"/>
      <c r="AS144" s="248"/>
      <c r="AT144" s="249"/>
      <c r="AU144" s="394" t="s">
        <v>157</v>
      </c>
      <c r="AV144" s="394"/>
      <c r="AW144" s="394"/>
      <c r="AX144" s="395"/>
      <c r="AY144">
        <f>COUNTA($G$146)</f>
        <v>0</v>
      </c>
    </row>
    <row r="145" spans="1:51" ht="18.75" hidden="1" customHeight="1">
      <c r="A145" s="882"/>
      <c r="B145" s="883"/>
      <c r="C145" s="887"/>
      <c r="D145" s="883"/>
      <c r="E145" s="887"/>
      <c r="F145" s="89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82"/>
      <c r="B146" s="883"/>
      <c r="C146" s="887"/>
      <c r="D146" s="883"/>
      <c r="E146" s="887"/>
      <c r="F146" s="892"/>
      <c r="G146" s="424"/>
      <c r="H146" s="425"/>
      <c r="I146" s="425"/>
      <c r="J146" s="425"/>
      <c r="K146" s="425"/>
      <c r="L146" s="425"/>
      <c r="M146" s="425"/>
      <c r="N146" s="425"/>
      <c r="O146" s="425"/>
      <c r="P146" s="425"/>
      <c r="Q146" s="425"/>
      <c r="R146" s="425"/>
      <c r="S146" s="425"/>
      <c r="T146" s="425"/>
      <c r="U146" s="425"/>
      <c r="V146" s="425"/>
      <c r="W146" s="425"/>
      <c r="X146" s="426"/>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205</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81</v>
      </c>
      <c r="AC148" s="248"/>
      <c r="AD148" s="249"/>
      <c r="AE148" s="265" t="s">
        <v>77</v>
      </c>
      <c r="AF148" s="266"/>
      <c r="AG148" s="266"/>
      <c r="AH148" s="267"/>
      <c r="AI148" s="265" t="s">
        <v>66</v>
      </c>
      <c r="AJ148" s="266"/>
      <c r="AK148" s="266"/>
      <c r="AL148" s="267"/>
      <c r="AM148" s="265" t="s">
        <v>84</v>
      </c>
      <c r="AN148" s="266"/>
      <c r="AO148" s="266"/>
      <c r="AP148" s="267"/>
      <c r="AQ148" s="247" t="s">
        <v>132</v>
      </c>
      <c r="AR148" s="248"/>
      <c r="AS148" s="248"/>
      <c r="AT148" s="249"/>
      <c r="AU148" s="394" t="s">
        <v>157</v>
      </c>
      <c r="AV148" s="394"/>
      <c r="AW148" s="394"/>
      <c r="AX148" s="395"/>
      <c r="AY148">
        <f>COUNTA($G$150)</f>
        <v>0</v>
      </c>
    </row>
    <row r="149" spans="1:51" ht="18.75" hidden="1" customHeight="1">
      <c r="A149" s="882"/>
      <c r="B149" s="883"/>
      <c r="C149" s="887"/>
      <c r="D149" s="883"/>
      <c r="E149" s="887"/>
      <c r="F149" s="89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82"/>
      <c r="B150" s="883"/>
      <c r="C150" s="887"/>
      <c r="D150" s="883"/>
      <c r="E150" s="887"/>
      <c r="F150" s="892"/>
      <c r="G150" s="424"/>
      <c r="H150" s="425"/>
      <c r="I150" s="425"/>
      <c r="J150" s="425"/>
      <c r="K150" s="425"/>
      <c r="L150" s="425"/>
      <c r="M150" s="425"/>
      <c r="N150" s="425"/>
      <c r="O150" s="425"/>
      <c r="P150" s="425"/>
      <c r="Q150" s="425"/>
      <c r="R150" s="425"/>
      <c r="S150" s="425"/>
      <c r="T150" s="425"/>
      <c r="U150" s="425"/>
      <c r="V150" s="425"/>
      <c r="W150" s="425"/>
      <c r="X150" s="426"/>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2"/>
      <c r="B152" s="883"/>
      <c r="C152" s="887"/>
      <c r="D152" s="883"/>
      <c r="E152" s="887"/>
      <c r="F152" s="892"/>
      <c r="G152" s="409" t="s">
        <v>114</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211</v>
      </c>
      <c r="AC152" s="266"/>
      <c r="AD152" s="267"/>
      <c r="AE152" s="265" t="s">
        <v>212</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2"/>
      <c r="B155" s="883"/>
      <c r="C155" s="887"/>
      <c r="D155" s="883"/>
      <c r="E155" s="887"/>
      <c r="F155" s="892"/>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2"/>
      <c r="B156" s="883"/>
      <c r="C156" s="887"/>
      <c r="D156" s="883"/>
      <c r="E156" s="887"/>
      <c r="F156" s="892"/>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2"/>
      <c r="B157" s="883"/>
      <c r="C157" s="887"/>
      <c r="D157" s="883"/>
      <c r="E157" s="887"/>
      <c r="F157" s="892"/>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2"/>
      <c r="B158" s="883"/>
      <c r="C158" s="887"/>
      <c r="D158" s="883"/>
      <c r="E158" s="887"/>
      <c r="F158" s="892"/>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2"/>
      <c r="B159" s="883"/>
      <c r="C159" s="887"/>
      <c r="D159" s="883"/>
      <c r="E159" s="887"/>
      <c r="F159" s="892"/>
      <c r="G159" s="409" t="s">
        <v>114</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211</v>
      </c>
      <c r="AC159" s="266"/>
      <c r="AD159" s="267"/>
      <c r="AE159" s="282" t="s">
        <v>212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2"/>
      <c r="B161" s="883"/>
      <c r="C161" s="887"/>
      <c r="D161" s="883"/>
      <c r="E161" s="887"/>
      <c r="F161" s="892"/>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2"/>
      <c r="B162" s="883"/>
      <c r="C162" s="887"/>
      <c r="D162" s="883"/>
      <c r="E162" s="887"/>
      <c r="F162" s="892"/>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2"/>
      <c r="B163" s="883"/>
      <c r="C163" s="887"/>
      <c r="D163" s="883"/>
      <c r="E163" s="887"/>
      <c r="F163" s="892"/>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2"/>
      <c r="B164" s="883"/>
      <c r="C164" s="887"/>
      <c r="D164" s="883"/>
      <c r="E164" s="887"/>
      <c r="F164" s="892"/>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2"/>
      <c r="B165" s="883"/>
      <c r="C165" s="887"/>
      <c r="D165" s="883"/>
      <c r="E165" s="887"/>
      <c r="F165" s="892"/>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2"/>
      <c r="B166" s="883"/>
      <c r="C166" s="887"/>
      <c r="D166" s="883"/>
      <c r="E166" s="887"/>
      <c r="F166" s="892"/>
      <c r="G166" s="409" t="s">
        <v>114</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211</v>
      </c>
      <c r="AC166" s="266"/>
      <c r="AD166" s="267"/>
      <c r="AE166" s="282" t="s">
        <v>212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2"/>
      <c r="B168" s="883"/>
      <c r="C168" s="887"/>
      <c r="D168" s="883"/>
      <c r="E168" s="887"/>
      <c r="F168" s="892"/>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2"/>
      <c r="B169" s="883"/>
      <c r="C169" s="887"/>
      <c r="D169" s="883"/>
      <c r="E169" s="887"/>
      <c r="F169" s="892"/>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2"/>
      <c r="B170" s="883"/>
      <c r="C170" s="887"/>
      <c r="D170" s="883"/>
      <c r="E170" s="887"/>
      <c r="F170" s="892"/>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2"/>
      <c r="B171" s="883"/>
      <c r="C171" s="887"/>
      <c r="D171" s="883"/>
      <c r="E171" s="887"/>
      <c r="F171" s="892"/>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2"/>
      <c r="B172" s="883"/>
      <c r="C172" s="887"/>
      <c r="D172" s="883"/>
      <c r="E172" s="887"/>
      <c r="F172" s="892"/>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2"/>
      <c r="B173" s="883"/>
      <c r="C173" s="887"/>
      <c r="D173" s="883"/>
      <c r="E173" s="887"/>
      <c r="F173" s="892"/>
      <c r="G173" s="409" t="s">
        <v>114</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211</v>
      </c>
      <c r="AC173" s="266"/>
      <c r="AD173" s="267"/>
      <c r="AE173" s="282" t="s">
        <v>212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2"/>
      <c r="B175" s="883"/>
      <c r="C175" s="887"/>
      <c r="D175" s="883"/>
      <c r="E175" s="887"/>
      <c r="F175" s="892"/>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2"/>
      <c r="B176" s="883"/>
      <c r="C176" s="887"/>
      <c r="D176" s="883"/>
      <c r="E176" s="887"/>
      <c r="F176" s="892"/>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2"/>
      <c r="B177" s="883"/>
      <c r="C177" s="887"/>
      <c r="D177" s="883"/>
      <c r="E177" s="887"/>
      <c r="F177" s="892"/>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2"/>
      <c r="B178" s="883"/>
      <c r="C178" s="887"/>
      <c r="D178" s="883"/>
      <c r="E178" s="887"/>
      <c r="F178" s="892"/>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2"/>
      <c r="B179" s="883"/>
      <c r="C179" s="887"/>
      <c r="D179" s="883"/>
      <c r="E179" s="887"/>
      <c r="F179" s="892"/>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2"/>
      <c r="B180" s="883"/>
      <c r="C180" s="887"/>
      <c r="D180" s="883"/>
      <c r="E180" s="887"/>
      <c r="F180" s="892"/>
      <c r="G180" s="409" t="s">
        <v>114</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211</v>
      </c>
      <c r="AC180" s="266"/>
      <c r="AD180" s="267"/>
      <c r="AE180" s="282" t="s">
        <v>212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2"/>
      <c r="B182" s="883"/>
      <c r="C182" s="887"/>
      <c r="D182" s="883"/>
      <c r="E182" s="887"/>
      <c r="F182" s="892"/>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2"/>
      <c r="B183" s="883"/>
      <c r="C183" s="887"/>
      <c r="D183" s="883"/>
      <c r="E183" s="887"/>
      <c r="F183" s="892"/>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2"/>
      <c r="B184" s="883"/>
      <c r="C184" s="887"/>
      <c r="D184" s="883"/>
      <c r="E184" s="887"/>
      <c r="F184" s="892"/>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2"/>
      <c r="B185" s="883"/>
      <c r="C185" s="887"/>
      <c r="D185" s="883"/>
      <c r="E185" s="887"/>
      <c r="F185" s="892"/>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2"/>
      <c r="B186" s="883"/>
      <c r="C186" s="887"/>
      <c r="D186" s="883"/>
      <c r="E186" s="888"/>
      <c r="F186" s="893"/>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2"/>
      <c r="B187" s="883"/>
      <c r="C187" s="887"/>
      <c r="D187" s="883"/>
      <c r="E187" s="421" t="s">
        <v>215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2"/>
      <c r="B188" s="883"/>
      <c r="C188" s="887"/>
      <c r="D188" s="883"/>
      <c r="E188" s="432" t="s">
        <v>676</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2"/>
      <c r="B189" s="883"/>
      <c r="C189" s="887"/>
      <c r="D189" s="883"/>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2"/>
      <c r="B190" s="883"/>
      <c r="C190" s="887"/>
      <c r="D190" s="883"/>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203</v>
      </c>
      <c r="F192" s="891"/>
      <c r="G192" s="821" t="s">
        <v>205</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81</v>
      </c>
      <c r="AC192" s="248"/>
      <c r="AD192" s="249"/>
      <c r="AE192" s="265" t="s">
        <v>77</v>
      </c>
      <c r="AF192" s="266"/>
      <c r="AG192" s="266"/>
      <c r="AH192" s="267"/>
      <c r="AI192" s="265" t="s">
        <v>66</v>
      </c>
      <c r="AJ192" s="266"/>
      <c r="AK192" s="266"/>
      <c r="AL192" s="267"/>
      <c r="AM192" s="265" t="s">
        <v>84</v>
      </c>
      <c r="AN192" s="266"/>
      <c r="AO192" s="266"/>
      <c r="AP192" s="267"/>
      <c r="AQ192" s="247" t="s">
        <v>132</v>
      </c>
      <c r="AR192" s="248"/>
      <c r="AS192" s="248"/>
      <c r="AT192" s="249"/>
      <c r="AU192" s="394" t="s">
        <v>157</v>
      </c>
      <c r="AV192" s="394"/>
      <c r="AW192" s="394"/>
      <c r="AX192" s="395"/>
      <c r="AY192">
        <f>COUNTA($G$194)</f>
        <v>0</v>
      </c>
    </row>
    <row r="193" spans="1:51" ht="18.75" hidden="1" customHeight="1">
      <c r="A193" s="882"/>
      <c r="B193" s="883"/>
      <c r="C193" s="887"/>
      <c r="D193" s="883"/>
      <c r="E193" s="887"/>
      <c r="F193" s="89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82"/>
      <c r="B194" s="883"/>
      <c r="C194" s="887"/>
      <c r="D194" s="883"/>
      <c r="E194" s="887"/>
      <c r="F194" s="892"/>
      <c r="G194" s="424"/>
      <c r="H194" s="425"/>
      <c r="I194" s="425"/>
      <c r="J194" s="425"/>
      <c r="K194" s="425"/>
      <c r="L194" s="425"/>
      <c r="M194" s="425"/>
      <c r="N194" s="425"/>
      <c r="O194" s="425"/>
      <c r="P194" s="425"/>
      <c r="Q194" s="425"/>
      <c r="R194" s="425"/>
      <c r="S194" s="425"/>
      <c r="T194" s="425"/>
      <c r="U194" s="425"/>
      <c r="V194" s="425"/>
      <c r="W194" s="425"/>
      <c r="X194" s="426"/>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205</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81</v>
      </c>
      <c r="AC196" s="248"/>
      <c r="AD196" s="249"/>
      <c r="AE196" s="265" t="s">
        <v>77</v>
      </c>
      <c r="AF196" s="266"/>
      <c r="AG196" s="266"/>
      <c r="AH196" s="267"/>
      <c r="AI196" s="265" t="s">
        <v>66</v>
      </c>
      <c r="AJ196" s="266"/>
      <c r="AK196" s="266"/>
      <c r="AL196" s="267"/>
      <c r="AM196" s="265" t="s">
        <v>84</v>
      </c>
      <c r="AN196" s="266"/>
      <c r="AO196" s="266"/>
      <c r="AP196" s="267"/>
      <c r="AQ196" s="247" t="s">
        <v>132</v>
      </c>
      <c r="AR196" s="248"/>
      <c r="AS196" s="248"/>
      <c r="AT196" s="249"/>
      <c r="AU196" s="394" t="s">
        <v>157</v>
      </c>
      <c r="AV196" s="394"/>
      <c r="AW196" s="394"/>
      <c r="AX196" s="395"/>
      <c r="AY196">
        <f>COUNTA($G$198)</f>
        <v>0</v>
      </c>
    </row>
    <row r="197" spans="1:51" ht="18.75" hidden="1" customHeight="1">
      <c r="A197" s="882"/>
      <c r="B197" s="883"/>
      <c r="C197" s="887"/>
      <c r="D197" s="883"/>
      <c r="E197" s="887"/>
      <c r="F197" s="89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82"/>
      <c r="B198" s="883"/>
      <c r="C198" s="887"/>
      <c r="D198" s="883"/>
      <c r="E198" s="887"/>
      <c r="F198" s="892"/>
      <c r="G198" s="424"/>
      <c r="H198" s="425"/>
      <c r="I198" s="425"/>
      <c r="J198" s="425"/>
      <c r="K198" s="425"/>
      <c r="L198" s="425"/>
      <c r="M198" s="425"/>
      <c r="N198" s="425"/>
      <c r="O198" s="425"/>
      <c r="P198" s="425"/>
      <c r="Q198" s="425"/>
      <c r="R198" s="425"/>
      <c r="S198" s="425"/>
      <c r="T198" s="425"/>
      <c r="U198" s="425"/>
      <c r="V198" s="425"/>
      <c r="W198" s="425"/>
      <c r="X198" s="426"/>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205</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81</v>
      </c>
      <c r="AC200" s="248"/>
      <c r="AD200" s="249"/>
      <c r="AE200" s="265" t="s">
        <v>77</v>
      </c>
      <c r="AF200" s="266"/>
      <c r="AG200" s="266"/>
      <c r="AH200" s="267"/>
      <c r="AI200" s="265" t="s">
        <v>66</v>
      </c>
      <c r="AJ200" s="266"/>
      <c r="AK200" s="266"/>
      <c r="AL200" s="267"/>
      <c r="AM200" s="265" t="s">
        <v>84</v>
      </c>
      <c r="AN200" s="266"/>
      <c r="AO200" s="266"/>
      <c r="AP200" s="267"/>
      <c r="AQ200" s="247" t="s">
        <v>132</v>
      </c>
      <c r="AR200" s="248"/>
      <c r="AS200" s="248"/>
      <c r="AT200" s="249"/>
      <c r="AU200" s="394" t="s">
        <v>157</v>
      </c>
      <c r="AV200" s="394"/>
      <c r="AW200" s="394"/>
      <c r="AX200" s="395"/>
      <c r="AY200">
        <f>COUNTA($G$202)</f>
        <v>0</v>
      </c>
    </row>
    <row r="201" spans="1:51" ht="18.75" hidden="1" customHeight="1">
      <c r="A201" s="882"/>
      <c r="B201" s="883"/>
      <c r="C201" s="887"/>
      <c r="D201" s="883"/>
      <c r="E201" s="887"/>
      <c r="F201" s="89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82"/>
      <c r="B202" s="883"/>
      <c r="C202" s="887"/>
      <c r="D202" s="883"/>
      <c r="E202" s="887"/>
      <c r="F202" s="892"/>
      <c r="G202" s="424"/>
      <c r="H202" s="425"/>
      <c r="I202" s="425"/>
      <c r="J202" s="425"/>
      <c r="K202" s="425"/>
      <c r="L202" s="425"/>
      <c r="M202" s="425"/>
      <c r="N202" s="425"/>
      <c r="O202" s="425"/>
      <c r="P202" s="425"/>
      <c r="Q202" s="425"/>
      <c r="R202" s="425"/>
      <c r="S202" s="425"/>
      <c r="T202" s="425"/>
      <c r="U202" s="425"/>
      <c r="V202" s="425"/>
      <c r="W202" s="425"/>
      <c r="X202" s="426"/>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205</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81</v>
      </c>
      <c r="AC204" s="248"/>
      <c r="AD204" s="249"/>
      <c r="AE204" s="265" t="s">
        <v>77</v>
      </c>
      <c r="AF204" s="266"/>
      <c r="AG204" s="266"/>
      <c r="AH204" s="267"/>
      <c r="AI204" s="265" t="s">
        <v>66</v>
      </c>
      <c r="AJ204" s="266"/>
      <c r="AK204" s="266"/>
      <c r="AL204" s="267"/>
      <c r="AM204" s="265" t="s">
        <v>84</v>
      </c>
      <c r="AN204" s="266"/>
      <c r="AO204" s="266"/>
      <c r="AP204" s="267"/>
      <c r="AQ204" s="247" t="s">
        <v>132</v>
      </c>
      <c r="AR204" s="248"/>
      <c r="AS204" s="248"/>
      <c r="AT204" s="249"/>
      <c r="AU204" s="394" t="s">
        <v>157</v>
      </c>
      <c r="AV204" s="394"/>
      <c r="AW204" s="394"/>
      <c r="AX204" s="395"/>
      <c r="AY204">
        <f>COUNTA($G$206)</f>
        <v>0</v>
      </c>
    </row>
    <row r="205" spans="1:51" ht="18.75" hidden="1" customHeight="1">
      <c r="A205" s="882"/>
      <c r="B205" s="883"/>
      <c r="C205" s="887"/>
      <c r="D205" s="883"/>
      <c r="E205" s="887"/>
      <c r="F205" s="89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82"/>
      <c r="B206" s="883"/>
      <c r="C206" s="887"/>
      <c r="D206" s="883"/>
      <c r="E206" s="887"/>
      <c r="F206" s="892"/>
      <c r="G206" s="424"/>
      <c r="H206" s="425"/>
      <c r="I206" s="425"/>
      <c r="J206" s="425"/>
      <c r="K206" s="425"/>
      <c r="L206" s="425"/>
      <c r="M206" s="425"/>
      <c r="N206" s="425"/>
      <c r="O206" s="425"/>
      <c r="P206" s="425"/>
      <c r="Q206" s="425"/>
      <c r="R206" s="425"/>
      <c r="S206" s="425"/>
      <c r="T206" s="425"/>
      <c r="U206" s="425"/>
      <c r="V206" s="425"/>
      <c r="W206" s="425"/>
      <c r="X206" s="426"/>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205</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81</v>
      </c>
      <c r="AC208" s="248"/>
      <c r="AD208" s="249"/>
      <c r="AE208" s="265" t="s">
        <v>77</v>
      </c>
      <c r="AF208" s="266"/>
      <c r="AG208" s="266"/>
      <c r="AH208" s="267"/>
      <c r="AI208" s="265" t="s">
        <v>66</v>
      </c>
      <c r="AJ208" s="266"/>
      <c r="AK208" s="266"/>
      <c r="AL208" s="267"/>
      <c r="AM208" s="265" t="s">
        <v>84</v>
      </c>
      <c r="AN208" s="266"/>
      <c r="AO208" s="266"/>
      <c r="AP208" s="267"/>
      <c r="AQ208" s="247" t="s">
        <v>132</v>
      </c>
      <c r="AR208" s="248"/>
      <c r="AS208" s="248"/>
      <c r="AT208" s="249"/>
      <c r="AU208" s="394" t="s">
        <v>157</v>
      </c>
      <c r="AV208" s="394"/>
      <c r="AW208" s="394"/>
      <c r="AX208" s="395"/>
      <c r="AY208">
        <f>COUNTA($G$210)</f>
        <v>0</v>
      </c>
    </row>
    <row r="209" spans="1:51" ht="18.75" hidden="1" customHeight="1">
      <c r="A209" s="882"/>
      <c r="B209" s="883"/>
      <c r="C209" s="887"/>
      <c r="D209" s="883"/>
      <c r="E209" s="887"/>
      <c r="F209" s="89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82"/>
      <c r="B210" s="883"/>
      <c r="C210" s="887"/>
      <c r="D210" s="883"/>
      <c r="E210" s="887"/>
      <c r="F210" s="892"/>
      <c r="G210" s="424"/>
      <c r="H210" s="425"/>
      <c r="I210" s="425"/>
      <c r="J210" s="425"/>
      <c r="K210" s="425"/>
      <c r="L210" s="425"/>
      <c r="M210" s="425"/>
      <c r="N210" s="425"/>
      <c r="O210" s="425"/>
      <c r="P210" s="425"/>
      <c r="Q210" s="425"/>
      <c r="R210" s="425"/>
      <c r="S210" s="425"/>
      <c r="T210" s="425"/>
      <c r="U210" s="425"/>
      <c r="V210" s="425"/>
      <c r="W210" s="425"/>
      <c r="X210" s="426"/>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09" t="s">
        <v>114</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211</v>
      </c>
      <c r="AC212" s="266"/>
      <c r="AD212" s="267"/>
      <c r="AE212" s="265" t="s">
        <v>212</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2"/>
      <c r="B215" s="883"/>
      <c r="C215" s="887"/>
      <c r="D215" s="883"/>
      <c r="E215" s="887"/>
      <c r="F215" s="892"/>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2"/>
      <c r="B216" s="883"/>
      <c r="C216" s="887"/>
      <c r="D216" s="883"/>
      <c r="E216" s="887"/>
      <c r="F216" s="892"/>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2"/>
      <c r="B217" s="883"/>
      <c r="C217" s="887"/>
      <c r="D217" s="883"/>
      <c r="E217" s="887"/>
      <c r="F217" s="892"/>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2"/>
      <c r="B218" s="883"/>
      <c r="C218" s="887"/>
      <c r="D218" s="883"/>
      <c r="E218" s="887"/>
      <c r="F218" s="892"/>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2"/>
      <c r="B219" s="883"/>
      <c r="C219" s="887"/>
      <c r="D219" s="883"/>
      <c r="E219" s="887"/>
      <c r="F219" s="892"/>
      <c r="G219" s="409" t="s">
        <v>114</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211</v>
      </c>
      <c r="AC219" s="266"/>
      <c r="AD219" s="267"/>
      <c r="AE219" s="282" t="s">
        <v>212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2"/>
      <c r="B221" s="883"/>
      <c r="C221" s="887"/>
      <c r="D221" s="883"/>
      <c r="E221" s="887"/>
      <c r="F221" s="892"/>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2"/>
      <c r="B222" s="883"/>
      <c r="C222" s="887"/>
      <c r="D222" s="883"/>
      <c r="E222" s="887"/>
      <c r="F222" s="892"/>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2"/>
      <c r="B223" s="883"/>
      <c r="C223" s="887"/>
      <c r="D223" s="883"/>
      <c r="E223" s="887"/>
      <c r="F223" s="892"/>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2"/>
      <c r="B224" s="883"/>
      <c r="C224" s="887"/>
      <c r="D224" s="883"/>
      <c r="E224" s="887"/>
      <c r="F224" s="892"/>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2"/>
      <c r="B225" s="883"/>
      <c r="C225" s="887"/>
      <c r="D225" s="883"/>
      <c r="E225" s="887"/>
      <c r="F225" s="892"/>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2"/>
      <c r="B226" s="883"/>
      <c r="C226" s="887"/>
      <c r="D226" s="883"/>
      <c r="E226" s="887"/>
      <c r="F226" s="892"/>
      <c r="G226" s="409" t="s">
        <v>114</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211</v>
      </c>
      <c r="AC226" s="266"/>
      <c r="AD226" s="267"/>
      <c r="AE226" s="282" t="s">
        <v>212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2"/>
      <c r="B228" s="883"/>
      <c r="C228" s="887"/>
      <c r="D228" s="883"/>
      <c r="E228" s="887"/>
      <c r="F228" s="892"/>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2"/>
      <c r="B229" s="883"/>
      <c r="C229" s="887"/>
      <c r="D229" s="883"/>
      <c r="E229" s="887"/>
      <c r="F229" s="892"/>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2"/>
      <c r="B230" s="883"/>
      <c r="C230" s="887"/>
      <c r="D230" s="883"/>
      <c r="E230" s="887"/>
      <c r="F230" s="892"/>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2"/>
      <c r="B231" s="883"/>
      <c r="C231" s="887"/>
      <c r="D231" s="883"/>
      <c r="E231" s="887"/>
      <c r="F231" s="892"/>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2"/>
      <c r="B232" s="883"/>
      <c r="C232" s="887"/>
      <c r="D232" s="883"/>
      <c r="E232" s="887"/>
      <c r="F232" s="892"/>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2"/>
      <c r="B233" s="883"/>
      <c r="C233" s="887"/>
      <c r="D233" s="883"/>
      <c r="E233" s="887"/>
      <c r="F233" s="892"/>
      <c r="G233" s="409" t="s">
        <v>114</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211</v>
      </c>
      <c r="AC233" s="266"/>
      <c r="AD233" s="267"/>
      <c r="AE233" s="282" t="s">
        <v>212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2"/>
      <c r="B235" s="883"/>
      <c r="C235" s="887"/>
      <c r="D235" s="883"/>
      <c r="E235" s="887"/>
      <c r="F235" s="892"/>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2"/>
      <c r="B236" s="883"/>
      <c r="C236" s="887"/>
      <c r="D236" s="883"/>
      <c r="E236" s="887"/>
      <c r="F236" s="892"/>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2"/>
      <c r="B237" s="883"/>
      <c r="C237" s="887"/>
      <c r="D237" s="883"/>
      <c r="E237" s="887"/>
      <c r="F237" s="892"/>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2"/>
      <c r="B238" s="883"/>
      <c r="C238" s="887"/>
      <c r="D238" s="883"/>
      <c r="E238" s="887"/>
      <c r="F238" s="892"/>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2"/>
      <c r="B239" s="883"/>
      <c r="C239" s="887"/>
      <c r="D239" s="883"/>
      <c r="E239" s="887"/>
      <c r="F239" s="892"/>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2"/>
      <c r="B240" s="883"/>
      <c r="C240" s="887"/>
      <c r="D240" s="883"/>
      <c r="E240" s="887"/>
      <c r="F240" s="892"/>
      <c r="G240" s="409" t="s">
        <v>114</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211</v>
      </c>
      <c r="AC240" s="266"/>
      <c r="AD240" s="267"/>
      <c r="AE240" s="282" t="s">
        <v>212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2"/>
      <c r="B242" s="883"/>
      <c r="C242" s="887"/>
      <c r="D242" s="883"/>
      <c r="E242" s="887"/>
      <c r="F242" s="892"/>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2"/>
      <c r="B243" s="883"/>
      <c r="C243" s="887"/>
      <c r="D243" s="883"/>
      <c r="E243" s="887"/>
      <c r="F243" s="892"/>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2"/>
      <c r="B244" s="883"/>
      <c r="C244" s="887"/>
      <c r="D244" s="883"/>
      <c r="E244" s="887"/>
      <c r="F244" s="892"/>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2"/>
      <c r="B245" s="883"/>
      <c r="C245" s="887"/>
      <c r="D245" s="883"/>
      <c r="E245" s="887"/>
      <c r="F245" s="892"/>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2"/>
      <c r="B246" s="883"/>
      <c r="C246" s="887"/>
      <c r="D246" s="883"/>
      <c r="E246" s="888"/>
      <c r="F246" s="893"/>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2"/>
      <c r="B247" s="883"/>
      <c r="C247" s="887"/>
      <c r="D247" s="883"/>
      <c r="E247" s="421" t="s">
        <v>215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2"/>
      <c r="B248" s="883"/>
      <c r="C248" s="887"/>
      <c r="D248" s="883"/>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2"/>
      <c r="B249" s="883"/>
      <c r="C249" s="887"/>
      <c r="D249" s="883"/>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2"/>
      <c r="B250" s="883"/>
      <c r="C250" s="887"/>
      <c r="D250" s="883"/>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203</v>
      </c>
      <c r="F252" s="891"/>
      <c r="G252" s="821" t="s">
        <v>205</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81</v>
      </c>
      <c r="AC252" s="248"/>
      <c r="AD252" s="249"/>
      <c r="AE252" s="265" t="s">
        <v>77</v>
      </c>
      <c r="AF252" s="266"/>
      <c r="AG252" s="266"/>
      <c r="AH252" s="267"/>
      <c r="AI252" s="265" t="s">
        <v>66</v>
      </c>
      <c r="AJ252" s="266"/>
      <c r="AK252" s="266"/>
      <c r="AL252" s="267"/>
      <c r="AM252" s="265" t="s">
        <v>84</v>
      </c>
      <c r="AN252" s="266"/>
      <c r="AO252" s="266"/>
      <c r="AP252" s="267"/>
      <c r="AQ252" s="247" t="s">
        <v>132</v>
      </c>
      <c r="AR252" s="248"/>
      <c r="AS252" s="248"/>
      <c r="AT252" s="249"/>
      <c r="AU252" s="394" t="s">
        <v>157</v>
      </c>
      <c r="AV252" s="394"/>
      <c r="AW252" s="394"/>
      <c r="AX252" s="395"/>
      <c r="AY252">
        <f>COUNTA($G$254)</f>
        <v>0</v>
      </c>
    </row>
    <row r="253" spans="1:51" ht="18.75" hidden="1" customHeight="1">
      <c r="A253" s="882"/>
      <c r="B253" s="883"/>
      <c r="C253" s="887"/>
      <c r="D253" s="883"/>
      <c r="E253" s="887"/>
      <c r="F253" s="89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82"/>
      <c r="B254" s="883"/>
      <c r="C254" s="887"/>
      <c r="D254" s="883"/>
      <c r="E254" s="887"/>
      <c r="F254" s="892"/>
      <c r="G254" s="424"/>
      <c r="H254" s="425"/>
      <c r="I254" s="425"/>
      <c r="J254" s="425"/>
      <c r="K254" s="425"/>
      <c r="L254" s="425"/>
      <c r="M254" s="425"/>
      <c r="N254" s="425"/>
      <c r="O254" s="425"/>
      <c r="P254" s="425"/>
      <c r="Q254" s="425"/>
      <c r="R254" s="425"/>
      <c r="S254" s="425"/>
      <c r="T254" s="425"/>
      <c r="U254" s="425"/>
      <c r="V254" s="425"/>
      <c r="W254" s="425"/>
      <c r="X254" s="426"/>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205</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81</v>
      </c>
      <c r="AC256" s="248"/>
      <c r="AD256" s="249"/>
      <c r="AE256" s="265" t="s">
        <v>77</v>
      </c>
      <c r="AF256" s="266"/>
      <c r="AG256" s="266"/>
      <c r="AH256" s="267"/>
      <c r="AI256" s="265" t="s">
        <v>66</v>
      </c>
      <c r="AJ256" s="266"/>
      <c r="AK256" s="266"/>
      <c r="AL256" s="267"/>
      <c r="AM256" s="265" t="s">
        <v>84</v>
      </c>
      <c r="AN256" s="266"/>
      <c r="AO256" s="266"/>
      <c r="AP256" s="267"/>
      <c r="AQ256" s="247" t="s">
        <v>132</v>
      </c>
      <c r="AR256" s="248"/>
      <c r="AS256" s="248"/>
      <c r="AT256" s="249"/>
      <c r="AU256" s="394" t="s">
        <v>157</v>
      </c>
      <c r="AV256" s="394"/>
      <c r="AW256" s="394"/>
      <c r="AX256" s="395"/>
      <c r="AY256">
        <f>COUNTA($G$258)</f>
        <v>0</v>
      </c>
    </row>
    <row r="257" spans="1:51" ht="18.75" hidden="1" customHeight="1">
      <c r="A257" s="882"/>
      <c r="B257" s="883"/>
      <c r="C257" s="887"/>
      <c r="D257" s="883"/>
      <c r="E257" s="887"/>
      <c r="F257" s="89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82"/>
      <c r="B258" s="883"/>
      <c r="C258" s="887"/>
      <c r="D258" s="883"/>
      <c r="E258" s="887"/>
      <c r="F258" s="892"/>
      <c r="G258" s="424"/>
      <c r="H258" s="425"/>
      <c r="I258" s="425"/>
      <c r="J258" s="425"/>
      <c r="K258" s="425"/>
      <c r="L258" s="425"/>
      <c r="M258" s="425"/>
      <c r="N258" s="425"/>
      <c r="O258" s="425"/>
      <c r="P258" s="425"/>
      <c r="Q258" s="425"/>
      <c r="R258" s="425"/>
      <c r="S258" s="425"/>
      <c r="T258" s="425"/>
      <c r="U258" s="425"/>
      <c r="V258" s="425"/>
      <c r="W258" s="425"/>
      <c r="X258" s="426"/>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205</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81</v>
      </c>
      <c r="AC260" s="248"/>
      <c r="AD260" s="249"/>
      <c r="AE260" s="265" t="s">
        <v>77</v>
      </c>
      <c r="AF260" s="266"/>
      <c r="AG260" s="266"/>
      <c r="AH260" s="267"/>
      <c r="AI260" s="265" t="s">
        <v>66</v>
      </c>
      <c r="AJ260" s="266"/>
      <c r="AK260" s="266"/>
      <c r="AL260" s="267"/>
      <c r="AM260" s="265" t="s">
        <v>84</v>
      </c>
      <c r="AN260" s="266"/>
      <c r="AO260" s="266"/>
      <c r="AP260" s="267"/>
      <c r="AQ260" s="247" t="s">
        <v>132</v>
      </c>
      <c r="AR260" s="248"/>
      <c r="AS260" s="248"/>
      <c r="AT260" s="249"/>
      <c r="AU260" s="394" t="s">
        <v>157</v>
      </c>
      <c r="AV260" s="394"/>
      <c r="AW260" s="394"/>
      <c r="AX260" s="395"/>
      <c r="AY260">
        <f>COUNTA($G$262)</f>
        <v>0</v>
      </c>
    </row>
    <row r="261" spans="1:51" ht="18.75" hidden="1" customHeight="1">
      <c r="A261" s="882"/>
      <c r="B261" s="883"/>
      <c r="C261" s="887"/>
      <c r="D261" s="883"/>
      <c r="E261" s="887"/>
      <c r="F261" s="89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82"/>
      <c r="B262" s="883"/>
      <c r="C262" s="887"/>
      <c r="D262" s="883"/>
      <c r="E262" s="887"/>
      <c r="F262" s="892"/>
      <c r="G262" s="424"/>
      <c r="H262" s="425"/>
      <c r="I262" s="425"/>
      <c r="J262" s="425"/>
      <c r="K262" s="425"/>
      <c r="L262" s="425"/>
      <c r="M262" s="425"/>
      <c r="N262" s="425"/>
      <c r="O262" s="425"/>
      <c r="P262" s="425"/>
      <c r="Q262" s="425"/>
      <c r="R262" s="425"/>
      <c r="S262" s="425"/>
      <c r="T262" s="425"/>
      <c r="U262" s="425"/>
      <c r="V262" s="425"/>
      <c r="W262" s="425"/>
      <c r="X262" s="426"/>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09"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66</v>
      </c>
      <c r="AJ264" s="266"/>
      <c r="AK264" s="266"/>
      <c r="AL264" s="267"/>
      <c r="AM264" s="265" t="s">
        <v>84</v>
      </c>
      <c r="AN264" s="266"/>
      <c r="AO264" s="266"/>
      <c r="AP264" s="267"/>
      <c r="AQ264" s="265" t="s">
        <v>132</v>
      </c>
      <c r="AR264" s="266"/>
      <c r="AS264" s="266"/>
      <c r="AT264" s="267"/>
      <c r="AU264" s="283" t="s">
        <v>157</v>
      </c>
      <c r="AV264" s="283"/>
      <c r="AW264" s="283"/>
      <c r="AX264" s="284"/>
      <c r="AY264">
        <f>COUNTA($G$266)</f>
        <v>0</v>
      </c>
    </row>
    <row r="265" spans="1:51" ht="18.75" hidden="1" customHeight="1">
      <c r="A265" s="882"/>
      <c r="B265" s="883"/>
      <c r="C265" s="887"/>
      <c r="D265" s="883"/>
      <c r="E265" s="887"/>
      <c r="F265" s="89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82"/>
      <c r="B266" s="883"/>
      <c r="C266" s="887"/>
      <c r="D266" s="883"/>
      <c r="E266" s="887"/>
      <c r="F266" s="892"/>
      <c r="G266" s="424"/>
      <c r="H266" s="425"/>
      <c r="I266" s="425"/>
      <c r="J266" s="425"/>
      <c r="K266" s="425"/>
      <c r="L266" s="425"/>
      <c r="M266" s="425"/>
      <c r="N266" s="425"/>
      <c r="O266" s="425"/>
      <c r="P266" s="425"/>
      <c r="Q266" s="425"/>
      <c r="R266" s="425"/>
      <c r="S266" s="425"/>
      <c r="T266" s="425"/>
      <c r="U266" s="425"/>
      <c r="V266" s="425"/>
      <c r="W266" s="425"/>
      <c r="X266" s="426"/>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205</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81</v>
      </c>
      <c r="AC268" s="248"/>
      <c r="AD268" s="249"/>
      <c r="AE268" s="265" t="s">
        <v>77</v>
      </c>
      <c r="AF268" s="266"/>
      <c r="AG268" s="266"/>
      <c r="AH268" s="267"/>
      <c r="AI268" s="265" t="s">
        <v>66</v>
      </c>
      <c r="AJ268" s="266"/>
      <c r="AK268" s="266"/>
      <c r="AL268" s="267"/>
      <c r="AM268" s="265" t="s">
        <v>84</v>
      </c>
      <c r="AN268" s="266"/>
      <c r="AO268" s="266"/>
      <c r="AP268" s="267"/>
      <c r="AQ268" s="247" t="s">
        <v>132</v>
      </c>
      <c r="AR268" s="248"/>
      <c r="AS268" s="248"/>
      <c r="AT268" s="249"/>
      <c r="AU268" s="394" t="s">
        <v>157</v>
      </c>
      <c r="AV268" s="394"/>
      <c r="AW268" s="394"/>
      <c r="AX268" s="395"/>
      <c r="AY268">
        <f>COUNTA($G$270)</f>
        <v>0</v>
      </c>
    </row>
    <row r="269" spans="1:51" ht="18.75" hidden="1" customHeight="1">
      <c r="A269" s="882"/>
      <c r="B269" s="883"/>
      <c r="C269" s="887"/>
      <c r="D269" s="883"/>
      <c r="E269" s="887"/>
      <c r="F269" s="89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82"/>
      <c r="B270" s="883"/>
      <c r="C270" s="887"/>
      <c r="D270" s="883"/>
      <c r="E270" s="887"/>
      <c r="F270" s="892"/>
      <c r="G270" s="424"/>
      <c r="H270" s="425"/>
      <c r="I270" s="425"/>
      <c r="J270" s="425"/>
      <c r="K270" s="425"/>
      <c r="L270" s="425"/>
      <c r="M270" s="425"/>
      <c r="N270" s="425"/>
      <c r="O270" s="425"/>
      <c r="P270" s="425"/>
      <c r="Q270" s="425"/>
      <c r="R270" s="425"/>
      <c r="S270" s="425"/>
      <c r="T270" s="425"/>
      <c r="U270" s="425"/>
      <c r="V270" s="425"/>
      <c r="W270" s="425"/>
      <c r="X270" s="426"/>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09" t="s">
        <v>114</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211</v>
      </c>
      <c r="AC272" s="266"/>
      <c r="AD272" s="267"/>
      <c r="AE272" s="265" t="s">
        <v>212</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2"/>
      <c r="B275" s="883"/>
      <c r="C275" s="887"/>
      <c r="D275" s="883"/>
      <c r="E275" s="887"/>
      <c r="F275" s="892"/>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2"/>
      <c r="B276" s="883"/>
      <c r="C276" s="887"/>
      <c r="D276" s="883"/>
      <c r="E276" s="887"/>
      <c r="F276" s="892"/>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2"/>
      <c r="B277" s="883"/>
      <c r="C277" s="887"/>
      <c r="D277" s="883"/>
      <c r="E277" s="887"/>
      <c r="F277" s="892"/>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2"/>
      <c r="B278" s="883"/>
      <c r="C278" s="887"/>
      <c r="D278" s="883"/>
      <c r="E278" s="887"/>
      <c r="F278" s="892"/>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2"/>
      <c r="B279" s="883"/>
      <c r="C279" s="887"/>
      <c r="D279" s="883"/>
      <c r="E279" s="887"/>
      <c r="F279" s="892"/>
      <c r="G279" s="409" t="s">
        <v>114</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211</v>
      </c>
      <c r="AC279" s="266"/>
      <c r="AD279" s="267"/>
      <c r="AE279" s="282" t="s">
        <v>212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2"/>
      <c r="B281" s="883"/>
      <c r="C281" s="887"/>
      <c r="D281" s="883"/>
      <c r="E281" s="887"/>
      <c r="F281" s="892"/>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2"/>
      <c r="B282" s="883"/>
      <c r="C282" s="887"/>
      <c r="D282" s="883"/>
      <c r="E282" s="887"/>
      <c r="F282" s="892"/>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2"/>
      <c r="B283" s="883"/>
      <c r="C283" s="887"/>
      <c r="D283" s="883"/>
      <c r="E283" s="887"/>
      <c r="F283" s="892"/>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2"/>
      <c r="B284" s="883"/>
      <c r="C284" s="887"/>
      <c r="D284" s="883"/>
      <c r="E284" s="887"/>
      <c r="F284" s="892"/>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2"/>
      <c r="B285" s="883"/>
      <c r="C285" s="887"/>
      <c r="D285" s="883"/>
      <c r="E285" s="887"/>
      <c r="F285" s="892"/>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2"/>
      <c r="B286" s="883"/>
      <c r="C286" s="887"/>
      <c r="D286" s="883"/>
      <c r="E286" s="887"/>
      <c r="F286" s="892"/>
      <c r="G286" s="409" t="s">
        <v>114</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211</v>
      </c>
      <c r="AC286" s="266"/>
      <c r="AD286" s="267"/>
      <c r="AE286" s="282" t="s">
        <v>212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2"/>
      <c r="B288" s="883"/>
      <c r="C288" s="887"/>
      <c r="D288" s="883"/>
      <c r="E288" s="887"/>
      <c r="F288" s="892"/>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2"/>
      <c r="B289" s="883"/>
      <c r="C289" s="887"/>
      <c r="D289" s="883"/>
      <c r="E289" s="887"/>
      <c r="F289" s="892"/>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2"/>
      <c r="B290" s="883"/>
      <c r="C290" s="887"/>
      <c r="D290" s="883"/>
      <c r="E290" s="887"/>
      <c r="F290" s="892"/>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2"/>
      <c r="B291" s="883"/>
      <c r="C291" s="887"/>
      <c r="D291" s="883"/>
      <c r="E291" s="887"/>
      <c r="F291" s="892"/>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2"/>
      <c r="B292" s="883"/>
      <c r="C292" s="887"/>
      <c r="D292" s="883"/>
      <c r="E292" s="887"/>
      <c r="F292" s="892"/>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2"/>
      <c r="B293" s="883"/>
      <c r="C293" s="887"/>
      <c r="D293" s="883"/>
      <c r="E293" s="887"/>
      <c r="F293" s="892"/>
      <c r="G293" s="409" t="s">
        <v>114</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211</v>
      </c>
      <c r="AC293" s="266"/>
      <c r="AD293" s="267"/>
      <c r="AE293" s="282" t="s">
        <v>212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2"/>
      <c r="B295" s="883"/>
      <c r="C295" s="887"/>
      <c r="D295" s="883"/>
      <c r="E295" s="887"/>
      <c r="F295" s="892"/>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2"/>
      <c r="B296" s="883"/>
      <c r="C296" s="887"/>
      <c r="D296" s="883"/>
      <c r="E296" s="887"/>
      <c r="F296" s="892"/>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2"/>
      <c r="B297" s="883"/>
      <c r="C297" s="887"/>
      <c r="D297" s="883"/>
      <c r="E297" s="887"/>
      <c r="F297" s="892"/>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2"/>
      <c r="B298" s="883"/>
      <c r="C298" s="887"/>
      <c r="D298" s="883"/>
      <c r="E298" s="887"/>
      <c r="F298" s="892"/>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2"/>
      <c r="B299" s="883"/>
      <c r="C299" s="887"/>
      <c r="D299" s="883"/>
      <c r="E299" s="887"/>
      <c r="F299" s="892"/>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2"/>
      <c r="B300" s="883"/>
      <c r="C300" s="887"/>
      <c r="D300" s="883"/>
      <c r="E300" s="887"/>
      <c r="F300" s="892"/>
      <c r="G300" s="409" t="s">
        <v>114</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211</v>
      </c>
      <c r="AC300" s="266"/>
      <c r="AD300" s="267"/>
      <c r="AE300" s="282" t="s">
        <v>212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2"/>
      <c r="B302" s="883"/>
      <c r="C302" s="887"/>
      <c r="D302" s="883"/>
      <c r="E302" s="887"/>
      <c r="F302" s="892"/>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2"/>
      <c r="B303" s="883"/>
      <c r="C303" s="887"/>
      <c r="D303" s="883"/>
      <c r="E303" s="887"/>
      <c r="F303" s="892"/>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2"/>
      <c r="B304" s="883"/>
      <c r="C304" s="887"/>
      <c r="D304" s="883"/>
      <c r="E304" s="887"/>
      <c r="F304" s="892"/>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2"/>
      <c r="B305" s="883"/>
      <c r="C305" s="887"/>
      <c r="D305" s="883"/>
      <c r="E305" s="887"/>
      <c r="F305" s="892"/>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2"/>
      <c r="B306" s="883"/>
      <c r="C306" s="887"/>
      <c r="D306" s="883"/>
      <c r="E306" s="888"/>
      <c r="F306" s="893"/>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2"/>
      <c r="B307" s="883"/>
      <c r="C307" s="887"/>
      <c r="D307" s="883"/>
      <c r="E307" s="421" t="s">
        <v>215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2"/>
      <c r="B308" s="883"/>
      <c r="C308" s="887"/>
      <c r="D308" s="883"/>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203</v>
      </c>
      <c r="F312" s="891"/>
      <c r="G312" s="821" t="s">
        <v>205</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81</v>
      </c>
      <c r="AC312" s="248"/>
      <c r="AD312" s="249"/>
      <c r="AE312" s="265" t="s">
        <v>77</v>
      </c>
      <c r="AF312" s="266"/>
      <c r="AG312" s="266"/>
      <c r="AH312" s="267"/>
      <c r="AI312" s="265" t="s">
        <v>66</v>
      </c>
      <c r="AJ312" s="266"/>
      <c r="AK312" s="266"/>
      <c r="AL312" s="267"/>
      <c r="AM312" s="265" t="s">
        <v>84</v>
      </c>
      <c r="AN312" s="266"/>
      <c r="AO312" s="266"/>
      <c r="AP312" s="267"/>
      <c r="AQ312" s="247" t="s">
        <v>132</v>
      </c>
      <c r="AR312" s="248"/>
      <c r="AS312" s="248"/>
      <c r="AT312" s="249"/>
      <c r="AU312" s="394" t="s">
        <v>157</v>
      </c>
      <c r="AV312" s="394"/>
      <c r="AW312" s="394"/>
      <c r="AX312" s="395"/>
      <c r="AY312">
        <f>COUNTA($G$314)</f>
        <v>0</v>
      </c>
    </row>
    <row r="313" spans="1:51" ht="18.75" hidden="1" customHeight="1">
      <c r="A313" s="882"/>
      <c r="B313" s="883"/>
      <c r="C313" s="887"/>
      <c r="D313" s="883"/>
      <c r="E313" s="887"/>
      <c r="F313" s="89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82"/>
      <c r="B314" s="883"/>
      <c r="C314" s="887"/>
      <c r="D314" s="883"/>
      <c r="E314" s="887"/>
      <c r="F314" s="892"/>
      <c r="G314" s="424"/>
      <c r="H314" s="425"/>
      <c r="I314" s="425"/>
      <c r="J314" s="425"/>
      <c r="K314" s="425"/>
      <c r="L314" s="425"/>
      <c r="M314" s="425"/>
      <c r="N314" s="425"/>
      <c r="O314" s="425"/>
      <c r="P314" s="425"/>
      <c r="Q314" s="425"/>
      <c r="R314" s="425"/>
      <c r="S314" s="425"/>
      <c r="T314" s="425"/>
      <c r="U314" s="425"/>
      <c r="V314" s="425"/>
      <c r="W314" s="425"/>
      <c r="X314" s="426"/>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205</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81</v>
      </c>
      <c r="AC316" s="248"/>
      <c r="AD316" s="249"/>
      <c r="AE316" s="265" t="s">
        <v>77</v>
      </c>
      <c r="AF316" s="266"/>
      <c r="AG316" s="266"/>
      <c r="AH316" s="267"/>
      <c r="AI316" s="265" t="s">
        <v>66</v>
      </c>
      <c r="AJ316" s="266"/>
      <c r="AK316" s="266"/>
      <c r="AL316" s="267"/>
      <c r="AM316" s="265" t="s">
        <v>84</v>
      </c>
      <c r="AN316" s="266"/>
      <c r="AO316" s="266"/>
      <c r="AP316" s="267"/>
      <c r="AQ316" s="247" t="s">
        <v>132</v>
      </c>
      <c r="AR316" s="248"/>
      <c r="AS316" s="248"/>
      <c r="AT316" s="249"/>
      <c r="AU316" s="394" t="s">
        <v>157</v>
      </c>
      <c r="AV316" s="394"/>
      <c r="AW316" s="394"/>
      <c r="AX316" s="395"/>
      <c r="AY316">
        <f>COUNTA($G$318)</f>
        <v>0</v>
      </c>
    </row>
    <row r="317" spans="1:51" ht="18.75" hidden="1" customHeight="1">
      <c r="A317" s="882"/>
      <c r="B317" s="883"/>
      <c r="C317" s="887"/>
      <c r="D317" s="883"/>
      <c r="E317" s="887"/>
      <c r="F317" s="89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82"/>
      <c r="B318" s="883"/>
      <c r="C318" s="887"/>
      <c r="D318" s="883"/>
      <c r="E318" s="887"/>
      <c r="F318" s="892"/>
      <c r="G318" s="424"/>
      <c r="H318" s="425"/>
      <c r="I318" s="425"/>
      <c r="J318" s="425"/>
      <c r="K318" s="425"/>
      <c r="L318" s="425"/>
      <c r="M318" s="425"/>
      <c r="N318" s="425"/>
      <c r="O318" s="425"/>
      <c r="P318" s="425"/>
      <c r="Q318" s="425"/>
      <c r="R318" s="425"/>
      <c r="S318" s="425"/>
      <c r="T318" s="425"/>
      <c r="U318" s="425"/>
      <c r="V318" s="425"/>
      <c r="W318" s="425"/>
      <c r="X318" s="426"/>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205</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81</v>
      </c>
      <c r="AC320" s="248"/>
      <c r="AD320" s="249"/>
      <c r="AE320" s="265" t="s">
        <v>77</v>
      </c>
      <c r="AF320" s="266"/>
      <c r="AG320" s="266"/>
      <c r="AH320" s="267"/>
      <c r="AI320" s="265" t="s">
        <v>66</v>
      </c>
      <c r="AJ320" s="266"/>
      <c r="AK320" s="266"/>
      <c r="AL320" s="267"/>
      <c r="AM320" s="265" t="s">
        <v>84</v>
      </c>
      <c r="AN320" s="266"/>
      <c r="AO320" s="266"/>
      <c r="AP320" s="267"/>
      <c r="AQ320" s="247" t="s">
        <v>132</v>
      </c>
      <c r="AR320" s="248"/>
      <c r="AS320" s="248"/>
      <c r="AT320" s="249"/>
      <c r="AU320" s="394" t="s">
        <v>157</v>
      </c>
      <c r="AV320" s="394"/>
      <c r="AW320" s="394"/>
      <c r="AX320" s="395"/>
      <c r="AY320">
        <f>COUNTA($G$322)</f>
        <v>0</v>
      </c>
    </row>
    <row r="321" spans="1:51" ht="18.75" hidden="1" customHeight="1">
      <c r="A321" s="882"/>
      <c r="B321" s="883"/>
      <c r="C321" s="887"/>
      <c r="D321" s="883"/>
      <c r="E321" s="887"/>
      <c r="F321" s="89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82"/>
      <c r="B322" s="883"/>
      <c r="C322" s="887"/>
      <c r="D322" s="883"/>
      <c r="E322" s="887"/>
      <c r="F322" s="892"/>
      <c r="G322" s="424"/>
      <c r="H322" s="425"/>
      <c r="I322" s="425"/>
      <c r="J322" s="425"/>
      <c r="K322" s="425"/>
      <c r="L322" s="425"/>
      <c r="M322" s="425"/>
      <c r="N322" s="425"/>
      <c r="O322" s="425"/>
      <c r="P322" s="425"/>
      <c r="Q322" s="425"/>
      <c r="R322" s="425"/>
      <c r="S322" s="425"/>
      <c r="T322" s="425"/>
      <c r="U322" s="425"/>
      <c r="V322" s="425"/>
      <c r="W322" s="425"/>
      <c r="X322" s="426"/>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205</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81</v>
      </c>
      <c r="AC324" s="248"/>
      <c r="AD324" s="249"/>
      <c r="AE324" s="265" t="s">
        <v>77</v>
      </c>
      <c r="AF324" s="266"/>
      <c r="AG324" s="266"/>
      <c r="AH324" s="267"/>
      <c r="AI324" s="265" t="s">
        <v>66</v>
      </c>
      <c r="AJ324" s="266"/>
      <c r="AK324" s="266"/>
      <c r="AL324" s="267"/>
      <c r="AM324" s="265" t="s">
        <v>84</v>
      </c>
      <c r="AN324" s="266"/>
      <c r="AO324" s="266"/>
      <c r="AP324" s="267"/>
      <c r="AQ324" s="247" t="s">
        <v>132</v>
      </c>
      <c r="AR324" s="248"/>
      <c r="AS324" s="248"/>
      <c r="AT324" s="249"/>
      <c r="AU324" s="394" t="s">
        <v>157</v>
      </c>
      <c r="AV324" s="394"/>
      <c r="AW324" s="394"/>
      <c r="AX324" s="395"/>
      <c r="AY324">
        <f>COUNTA($G$326)</f>
        <v>0</v>
      </c>
    </row>
    <row r="325" spans="1:51" ht="18.75" hidden="1" customHeight="1">
      <c r="A325" s="882"/>
      <c r="B325" s="883"/>
      <c r="C325" s="887"/>
      <c r="D325" s="883"/>
      <c r="E325" s="887"/>
      <c r="F325" s="89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82"/>
      <c r="B326" s="883"/>
      <c r="C326" s="887"/>
      <c r="D326" s="883"/>
      <c r="E326" s="887"/>
      <c r="F326" s="892"/>
      <c r="G326" s="424"/>
      <c r="H326" s="425"/>
      <c r="I326" s="425"/>
      <c r="J326" s="425"/>
      <c r="K326" s="425"/>
      <c r="L326" s="425"/>
      <c r="M326" s="425"/>
      <c r="N326" s="425"/>
      <c r="O326" s="425"/>
      <c r="P326" s="425"/>
      <c r="Q326" s="425"/>
      <c r="R326" s="425"/>
      <c r="S326" s="425"/>
      <c r="T326" s="425"/>
      <c r="U326" s="425"/>
      <c r="V326" s="425"/>
      <c r="W326" s="425"/>
      <c r="X326" s="426"/>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205</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81</v>
      </c>
      <c r="AC328" s="248"/>
      <c r="AD328" s="249"/>
      <c r="AE328" s="265" t="s">
        <v>77</v>
      </c>
      <c r="AF328" s="266"/>
      <c r="AG328" s="266"/>
      <c r="AH328" s="267"/>
      <c r="AI328" s="265" t="s">
        <v>66</v>
      </c>
      <c r="AJ328" s="266"/>
      <c r="AK328" s="266"/>
      <c r="AL328" s="267"/>
      <c r="AM328" s="265" t="s">
        <v>84</v>
      </c>
      <c r="AN328" s="266"/>
      <c r="AO328" s="266"/>
      <c r="AP328" s="267"/>
      <c r="AQ328" s="247" t="s">
        <v>132</v>
      </c>
      <c r="AR328" s="248"/>
      <c r="AS328" s="248"/>
      <c r="AT328" s="249"/>
      <c r="AU328" s="394" t="s">
        <v>157</v>
      </c>
      <c r="AV328" s="394"/>
      <c r="AW328" s="394"/>
      <c r="AX328" s="395"/>
      <c r="AY328">
        <f>COUNTA($G$330)</f>
        <v>0</v>
      </c>
    </row>
    <row r="329" spans="1:51" ht="18.75" hidden="1" customHeight="1">
      <c r="A329" s="882"/>
      <c r="B329" s="883"/>
      <c r="C329" s="887"/>
      <c r="D329" s="883"/>
      <c r="E329" s="887"/>
      <c r="F329" s="89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82"/>
      <c r="B330" s="883"/>
      <c r="C330" s="887"/>
      <c r="D330" s="883"/>
      <c r="E330" s="887"/>
      <c r="F330" s="892"/>
      <c r="G330" s="424"/>
      <c r="H330" s="425"/>
      <c r="I330" s="425"/>
      <c r="J330" s="425"/>
      <c r="K330" s="425"/>
      <c r="L330" s="425"/>
      <c r="M330" s="425"/>
      <c r="N330" s="425"/>
      <c r="O330" s="425"/>
      <c r="P330" s="425"/>
      <c r="Q330" s="425"/>
      <c r="R330" s="425"/>
      <c r="S330" s="425"/>
      <c r="T330" s="425"/>
      <c r="U330" s="425"/>
      <c r="V330" s="425"/>
      <c r="W330" s="425"/>
      <c r="X330" s="426"/>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09" t="s">
        <v>114</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211</v>
      </c>
      <c r="AC332" s="266"/>
      <c r="AD332" s="267"/>
      <c r="AE332" s="265" t="s">
        <v>212</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2"/>
      <c r="B335" s="883"/>
      <c r="C335" s="887"/>
      <c r="D335" s="883"/>
      <c r="E335" s="887"/>
      <c r="F335" s="892"/>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2"/>
      <c r="B336" s="883"/>
      <c r="C336" s="887"/>
      <c r="D336" s="883"/>
      <c r="E336" s="887"/>
      <c r="F336" s="892"/>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2"/>
      <c r="B337" s="883"/>
      <c r="C337" s="887"/>
      <c r="D337" s="883"/>
      <c r="E337" s="887"/>
      <c r="F337" s="892"/>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2"/>
      <c r="B338" s="883"/>
      <c r="C338" s="887"/>
      <c r="D338" s="883"/>
      <c r="E338" s="887"/>
      <c r="F338" s="892"/>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2"/>
      <c r="B339" s="883"/>
      <c r="C339" s="887"/>
      <c r="D339" s="883"/>
      <c r="E339" s="887"/>
      <c r="F339" s="892"/>
      <c r="G339" s="409" t="s">
        <v>114</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211</v>
      </c>
      <c r="AC339" s="266"/>
      <c r="AD339" s="267"/>
      <c r="AE339" s="282" t="s">
        <v>212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2"/>
      <c r="B341" s="883"/>
      <c r="C341" s="887"/>
      <c r="D341" s="883"/>
      <c r="E341" s="887"/>
      <c r="F341" s="892"/>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2"/>
      <c r="B342" s="883"/>
      <c r="C342" s="887"/>
      <c r="D342" s="883"/>
      <c r="E342" s="887"/>
      <c r="F342" s="892"/>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2"/>
      <c r="B343" s="883"/>
      <c r="C343" s="887"/>
      <c r="D343" s="883"/>
      <c r="E343" s="887"/>
      <c r="F343" s="892"/>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2"/>
      <c r="B344" s="883"/>
      <c r="C344" s="887"/>
      <c r="D344" s="883"/>
      <c r="E344" s="887"/>
      <c r="F344" s="892"/>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2"/>
      <c r="B345" s="883"/>
      <c r="C345" s="887"/>
      <c r="D345" s="883"/>
      <c r="E345" s="887"/>
      <c r="F345" s="892"/>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2"/>
      <c r="B346" s="883"/>
      <c r="C346" s="887"/>
      <c r="D346" s="883"/>
      <c r="E346" s="887"/>
      <c r="F346" s="892"/>
      <c r="G346" s="409" t="s">
        <v>114</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211</v>
      </c>
      <c r="AC346" s="266"/>
      <c r="AD346" s="267"/>
      <c r="AE346" s="282" t="s">
        <v>212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2"/>
      <c r="B348" s="883"/>
      <c r="C348" s="887"/>
      <c r="D348" s="883"/>
      <c r="E348" s="887"/>
      <c r="F348" s="892"/>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2"/>
      <c r="B349" s="883"/>
      <c r="C349" s="887"/>
      <c r="D349" s="883"/>
      <c r="E349" s="887"/>
      <c r="F349" s="892"/>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2"/>
      <c r="B350" s="883"/>
      <c r="C350" s="887"/>
      <c r="D350" s="883"/>
      <c r="E350" s="887"/>
      <c r="F350" s="892"/>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2"/>
      <c r="B351" s="883"/>
      <c r="C351" s="887"/>
      <c r="D351" s="883"/>
      <c r="E351" s="887"/>
      <c r="F351" s="892"/>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2"/>
      <c r="B352" s="883"/>
      <c r="C352" s="887"/>
      <c r="D352" s="883"/>
      <c r="E352" s="887"/>
      <c r="F352" s="892"/>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2"/>
      <c r="B353" s="883"/>
      <c r="C353" s="887"/>
      <c r="D353" s="883"/>
      <c r="E353" s="887"/>
      <c r="F353" s="892"/>
      <c r="G353" s="409" t="s">
        <v>114</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211</v>
      </c>
      <c r="AC353" s="266"/>
      <c r="AD353" s="267"/>
      <c r="AE353" s="282" t="s">
        <v>212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2"/>
      <c r="B355" s="883"/>
      <c r="C355" s="887"/>
      <c r="D355" s="883"/>
      <c r="E355" s="887"/>
      <c r="F355" s="892"/>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2"/>
      <c r="B356" s="883"/>
      <c r="C356" s="887"/>
      <c r="D356" s="883"/>
      <c r="E356" s="887"/>
      <c r="F356" s="892"/>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2"/>
      <c r="B357" s="883"/>
      <c r="C357" s="887"/>
      <c r="D357" s="883"/>
      <c r="E357" s="887"/>
      <c r="F357" s="892"/>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2"/>
      <c r="B358" s="883"/>
      <c r="C358" s="887"/>
      <c r="D358" s="883"/>
      <c r="E358" s="887"/>
      <c r="F358" s="892"/>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2"/>
      <c r="B359" s="883"/>
      <c r="C359" s="887"/>
      <c r="D359" s="883"/>
      <c r="E359" s="887"/>
      <c r="F359" s="892"/>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2"/>
      <c r="B360" s="883"/>
      <c r="C360" s="887"/>
      <c r="D360" s="883"/>
      <c r="E360" s="887"/>
      <c r="F360" s="892"/>
      <c r="G360" s="409" t="s">
        <v>114</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211</v>
      </c>
      <c r="AC360" s="266"/>
      <c r="AD360" s="267"/>
      <c r="AE360" s="282" t="s">
        <v>212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2"/>
      <c r="B362" s="883"/>
      <c r="C362" s="887"/>
      <c r="D362" s="883"/>
      <c r="E362" s="887"/>
      <c r="F362" s="892"/>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2"/>
      <c r="B363" s="883"/>
      <c r="C363" s="887"/>
      <c r="D363" s="883"/>
      <c r="E363" s="887"/>
      <c r="F363" s="892"/>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2"/>
      <c r="B364" s="883"/>
      <c r="C364" s="887"/>
      <c r="D364" s="883"/>
      <c r="E364" s="887"/>
      <c r="F364" s="892"/>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2"/>
      <c r="B365" s="883"/>
      <c r="C365" s="887"/>
      <c r="D365" s="883"/>
      <c r="E365" s="887"/>
      <c r="F365" s="892"/>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2"/>
      <c r="B366" s="883"/>
      <c r="C366" s="887"/>
      <c r="D366" s="883"/>
      <c r="E366" s="888"/>
      <c r="F366" s="893"/>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2"/>
      <c r="B367" s="883"/>
      <c r="C367" s="887"/>
      <c r="D367" s="883"/>
      <c r="E367" s="421" t="s">
        <v>215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2"/>
      <c r="B368" s="883"/>
      <c r="C368" s="887"/>
      <c r="D368" s="883"/>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2"/>
      <c r="B369" s="883"/>
      <c r="C369" s="887"/>
      <c r="D369" s="883"/>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2"/>
      <c r="B370" s="883"/>
      <c r="C370" s="887"/>
      <c r="D370" s="883"/>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203</v>
      </c>
      <c r="F372" s="891"/>
      <c r="G372" s="821" t="s">
        <v>205</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81</v>
      </c>
      <c r="AC372" s="248"/>
      <c r="AD372" s="249"/>
      <c r="AE372" s="265" t="s">
        <v>77</v>
      </c>
      <c r="AF372" s="266"/>
      <c r="AG372" s="266"/>
      <c r="AH372" s="267"/>
      <c r="AI372" s="265" t="s">
        <v>66</v>
      </c>
      <c r="AJ372" s="266"/>
      <c r="AK372" s="266"/>
      <c r="AL372" s="267"/>
      <c r="AM372" s="265" t="s">
        <v>84</v>
      </c>
      <c r="AN372" s="266"/>
      <c r="AO372" s="266"/>
      <c r="AP372" s="267"/>
      <c r="AQ372" s="247" t="s">
        <v>132</v>
      </c>
      <c r="AR372" s="248"/>
      <c r="AS372" s="248"/>
      <c r="AT372" s="249"/>
      <c r="AU372" s="394" t="s">
        <v>157</v>
      </c>
      <c r="AV372" s="394"/>
      <c r="AW372" s="394"/>
      <c r="AX372" s="395"/>
      <c r="AY372">
        <f>COUNTA($G$374)</f>
        <v>0</v>
      </c>
    </row>
    <row r="373" spans="1:51" ht="18.75" hidden="1" customHeight="1">
      <c r="A373" s="882"/>
      <c r="B373" s="883"/>
      <c r="C373" s="887"/>
      <c r="D373" s="883"/>
      <c r="E373" s="887"/>
      <c r="F373" s="89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82"/>
      <c r="B374" s="883"/>
      <c r="C374" s="887"/>
      <c r="D374" s="883"/>
      <c r="E374" s="887"/>
      <c r="F374" s="892"/>
      <c r="G374" s="424"/>
      <c r="H374" s="425"/>
      <c r="I374" s="425"/>
      <c r="J374" s="425"/>
      <c r="K374" s="425"/>
      <c r="L374" s="425"/>
      <c r="M374" s="425"/>
      <c r="N374" s="425"/>
      <c r="O374" s="425"/>
      <c r="P374" s="425"/>
      <c r="Q374" s="425"/>
      <c r="R374" s="425"/>
      <c r="S374" s="425"/>
      <c r="T374" s="425"/>
      <c r="U374" s="425"/>
      <c r="V374" s="425"/>
      <c r="W374" s="425"/>
      <c r="X374" s="426"/>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205</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81</v>
      </c>
      <c r="AC376" s="248"/>
      <c r="AD376" s="249"/>
      <c r="AE376" s="265" t="s">
        <v>77</v>
      </c>
      <c r="AF376" s="266"/>
      <c r="AG376" s="266"/>
      <c r="AH376" s="267"/>
      <c r="AI376" s="265" t="s">
        <v>66</v>
      </c>
      <c r="AJ376" s="266"/>
      <c r="AK376" s="266"/>
      <c r="AL376" s="267"/>
      <c r="AM376" s="265" t="s">
        <v>84</v>
      </c>
      <c r="AN376" s="266"/>
      <c r="AO376" s="266"/>
      <c r="AP376" s="267"/>
      <c r="AQ376" s="247" t="s">
        <v>132</v>
      </c>
      <c r="AR376" s="248"/>
      <c r="AS376" s="248"/>
      <c r="AT376" s="249"/>
      <c r="AU376" s="394" t="s">
        <v>157</v>
      </c>
      <c r="AV376" s="394"/>
      <c r="AW376" s="394"/>
      <c r="AX376" s="395"/>
      <c r="AY376">
        <f>COUNTA($G$378)</f>
        <v>0</v>
      </c>
    </row>
    <row r="377" spans="1:51" ht="18.75" hidden="1" customHeight="1">
      <c r="A377" s="882"/>
      <c r="B377" s="883"/>
      <c r="C377" s="887"/>
      <c r="D377" s="883"/>
      <c r="E377" s="887"/>
      <c r="F377" s="89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82"/>
      <c r="B378" s="883"/>
      <c r="C378" s="887"/>
      <c r="D378" s="883"/>
      <c r="E378" s="887"/>
      <c r="F378" s="892"/>
      <c r="G378" s="424"/>
      <c r="H378" s="425"/>
      <c r="I378" s="425"/>
      <c r="J378" s="425"/>
      <c r="K378" s="425"/>
      <c r="L378" s="425"/>
      <c r="M378" s="425"/>
      <c r="N378" s="425"/>
      <c r="O378" s="425"/>
      <c r="P378" s="425"/>
      <c r="Q378" s="425"/>
      <c r="R378" s="425"/>
      <c r="S378" s="425"/>
      <c r="T378" s="425"/>
      <c r="U378" s="425"/>
      <c r="V378" s="425"/>
      <c r="W378" s="425"/>
      <c r="X378" s="426"/>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205</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81</v>
      </c>
      <c r="AC380" s="248"/>
      <c r="AD380" s="249"/>
      <c r="AE380" s="265" t="s">
        <v>77</v>
      </c>
      <c r="AF380" s="266"/>
      <c r="AG380" s="266"/>
      <c r="AH380" s="267"/>
      <c r="AI380" s="265" t="s">
        <v>66</v>
      </c>
      <c r="AJ380" s="266"/>
      <c r="AK380" s="266"/>
      <c r="AL380" s="267"/>
      <c r="AM380" s="265" t="s">
        <v>84</v>
      </c>
      <c r="AN380" s="266"/>
      <c r="AO380" s="266"/>
      <c r="AP380" s="267"/>
      <c r="AQ380" s="247" t="s">
        <v>132</v>
      </c>
      <c r="AR380" s="248"/>
      <c r="AS380" s="248"/>
      <c r="AT380" s="249"/>
      <c r="AU380" s="394" t="s">
        <v>157</v>
      </c>
      <c r="AV380" s="394"/>
      <c r="AW380" s="394"/>
      <c r="AX380" s="395"/>
      <c r="AY380">
        <f>COUNTA($G$382)</f>
        <v>0</v>
      </c>
    </row>
    <row r="381" spans="1:51" ht="18.75" hidden="1" customHeight="1">
      <c r="A381" s="882"/>
      <c r="B381" s="883"/>
      <c r="C381" s="887"/>
      <c r="D381" s="883"/>
      <c r="E381" s="887"/>
      <c r="F381" s="89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82"/>
      <c r="B382" s="883"/>
      <c r="C382" s="887"/>
      <c r="D382" s="883"/>
      <c r="E382" s="887"/>
      <c r="F382" s="892"/>
      <c r="G382" s="424"/>
      <c r="H382" s="425"/>
      <c r="I382" s="425"/>
      <c r="J382" s="425"/>
      <c r="K382" s="425"/>
      <c r="L382" s="425"/>
      <c r="M382" s="425"/>
      <c r="N382" s="425"/>
      <c r="O382" s="425"/>
      <c r="P382" s="425"/>
      <c r="Q382" s="425"/>
      <c r="R382" s="425"/>
      <c r="S382" s="425"/>
      <c r="T382" s="425"/>
      <c r="U382" s="425"/>
      <c r="V382" s="425"/>
      <c r="W382" s="425"/>
      <c r="X382" s="426"/>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205</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81</v>
      </c>
      <c r="AC384" s="248"/>
      <c r="AD384" s="249"/>
      <c r="AE384" s="265" t="s">
        <v>77</v>
      </c>
      <c r="AF384" s="266"/>
      <c r="AG384" s="266"/>
      <c r="AH384" s="267"/>
      <c r="AI384" s="265" t="s">
        <v>66</v>
      </c>
      <c r="AJ384" s="266"/>
      <c r="AK384" s="266"/>
      <c r="AL384" s="267"/>
      <c r="AM384" s="265" t="s">
        <v>84</v>
      </c>
      <c r="AN384" s="266"/>
      <c r="AO384" s="266"/>
      <c r="AP384" s="267"/>
      <c r="AQ384" s="247" t="s">
        <v>132</v>
      </c>
      <c r="AR384" s="248"/>
      <c r="AS384" s="248"/>
      <c r="AT384" s="249"/>
      <c r="AU384" s="394" t="s">
        <v>157</v>
      </c>
      <c r="AV384" s="394"/>
      <c r="AW384" s="394"/>
      <c r="AX384" s="395"/>
      <c r="AY384">
        <f>COUNTA($G$386)</f>
        <v>0</v>
      </c>
    </row>
    <row r="385" spans="1:51" ht="18.75" hidden="1" customHeight="1">
      <c r="A385" s="882"/>
      <c r="B385" s="883"/>
      <c r="C385" s="887"/>
      <c r="D385" s="883"/>
      <c r="E385" s="887"/>
      <c r="F385" s="89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82"/>
      <c r="B386" s="883"/>
      <c r="C386" s="887"/>
      <c r="D386" s="883"/>
      <c r="E386" s="887"/>
      <c r="F386" s="892"/>
      <c r="G386" s="424"/>
      <c r="H386" s="425"/>
      <c r="I386" s="425"/>
      <c r="J386" s="425"/>
      <c r="K386" s="425"/>
      <c r="L386" s="425"/>
      <c r="M386" s="425"/>
      <c r="N386" s="425"/>
      <c r="O386" s="425"/>
      <c r="P386" s="425"/>
      <c r="Q386" s="425"/>
      <c r="R386" s="425"/>
      <c r="S386" s="425"/>
      <c r="T386" s="425"/>
      <c r="U386" s="425"/>
      <c r="V386" s="425"/>
      <c r="W386" s="425"/>
      <c r="X386" s="426"/>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205</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81</v>
      </c>
      <c r="AC388" s="248"/>
      <c r="AD388" s="249"/>
      <c r="AE388" s="265" t="s">
        <v>77</v>
      </c>
      <c r="AF388" s="266"/>
      <c r="AG388" s="266"/>
      <c r="AH388" s="267"/>
      <c r="AI388" s="265" t="s">
        <v>66</v>
      </c>
      <c r="AJ388" s="266"/>
      <c r="AK388" s="266"/>
      <c r="AL388" s="267"/>
      <c r="AM388" s="265" t="s">
        <v>84</v>
      </c>
      <c r="AN388" s="266"/>
      <c r="AO388" s="266"/>
      <c r="AP388" s="267"/>
      <c r="AQ388" s="247" t="s">
        <v>132</v>
      </c>
      <c r="AR388" s="248"/>
      <c r="AS388" s="248"/>
      <c r="AT388" s="249"/>
      <c r="AU388" s="394" t="s">
        <v>157</v>
      </c>
      <c r="AV388" s="394"/>
      <c r="AW388" s="394"/>
      <c r="AX388" s="395"/>
      <c r="AY388">
        <f>COUNTA($G$390)</f>
        <v>0</v>
      </c>
    </row>
    <row r="389" spans="1:51" ht="18.75" hidden="1" customHeight="1">
      <c r="A389" s="882"/>
      <c r="B389" s="883"/>
      <c r="C389" s="887"/>
      <c r="D389" s="883"/>
      <c r="E389" s="887"/>
      <c r="F389" s="89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82"/>
      <c r="B390" s="883"/>
      <c r="C390" s="887"/>
      <c r="D390" s="883"/>
      <c r="E390" s="887"/>
      <c r="F390" s="892"/>
      <c r="G390" s="424"/>
      <c r="H390" s="425"/>
      <c r="I390" s="425"/>
      <c r="J390" s="425"/>
      <c r="K390" s="425"/>
      <c r="L390" s="425"/>
      <c r="M390" s="425"/>
      <c r="N390" s="425"/>
      <c r="O390" s="425"/>
      <c r="P390" s="425"/>
      <c r="Q390" s="425"/>
      <c r="R390" s="425"/>
      <c r="S390" s="425"/>
      <c r="T390" s="425"/>
      <c r="U390" s="425"/>
      <c r="V390" s="425"/>
      <c r="W390" s="425"/>
      <c r="X390" s="426"/>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09" t="s">
        <v>114</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211</v>
      </c>
      <c r="AC392" s="266"/>
      <c r="AD392" s="267"/>
      <c r="AE392" s="265" t="s">
        <v>212</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2"/>
      <c r="B395" s="883"/>
      <c r="C395" s="887"/>
      <c r="D395" s="883"/>
      <c r="E395" s="887"/>
      <c r="F395" s="892"/>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2"/>
      <c r="B396" s="883"/>
      <c r="C396" s="887"/>
      <c r="D396" s="883"/>
      <c r="E396" s="887"/>
      <c r="F396" s="892"/>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2"/>
      <c r="B397" s="883"/>
      <c r="C397" s="887"/>
      <c r="D397" s="883"/>
      <c r="E397" s="887"/>
      <c r="F397" s="892"/>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2"/>
      <c r="B398" s="883"/>
      <c r="C398" s="887"/>
      <c r="D398" s="883"/>
      <c r="E398" s="887"/>
      <c r="F398" s="892"/>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2"/>
      <c r="B399" s="883"/>
      <c r="C399" s="887"/>
      <c r="D399" s="883"/>
      <c r="E399" s="887"/>
      <c r="F399" s="892"/>
      <c r="G399" s="409" t="s">
        <v>114</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211</v>
      </c>
      <c r="AC399" s="266"/>
      <c r="AD399" s="267"/>
      <c r="AE399" s="282" t="s">
        <v>212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2"/>
      <c r="B401" s="883"/>
      <c r="C401" s="887"/>
      <c r="D401" s="883"/>
      <c r="E401" s="887"/>
      <c r="F401" s="892"/>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2"/>
      <c r="B402" s="883"/>
      <c r="C402" s="887"/>
      <c r="D402" s="883"/>
      <c r="E402" s="887"/>
      <c r="F402" s="892"/>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2"/>
      <c r="B403" s="883"/>
      <c r="C403" s="887"/>
      <c r="D403" s="883"/>
      <c r="E403" s="887"/>
      <c r="F403" s="892"/>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2"/>
      <c r="B404" s="883"/>
      <c r="C404" s="887"/>
      <c r="D404" s="883"/>
      <c r="E404" s="887"/>
      <c r="F404" s="892"/>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2"/>
      <c r="B405" s="883"/>
      <c r="C405" s="887"/>
      <c r="D405" s="883"/>
      <c r="E405" s="887"/>
      <c r="F405" s="892"/>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2"/>
      <c r="B406" s="883"/>
      <c r="C406" s="887"/>
      <c r="D406" s="883"/>
      <c r="E406" s="887"/>
      <c r="F406" s="892"/>
      <c r="G406" s="409" t="s">
        <v>114</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211</v>
      </c>
      <c r="AC406" s="266"/>
      <c r="AD406" s="267"/>
      <c r="AE406" s="282" t="s">
        <v>212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2"/>
      <c r="B408" s="883"/>
      <c r="C408" s="887"/>
      <c r="D408" s="883"/>
      <c r="E408" s="887"/>
      <c r="F408" s="892"/>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2"/>
      <c r="B409" s="883"/>
      <c r="C409" s="887"/>
      <c r="D409" s="883"/>
      <c r="E409" s="887"/>
      <c r="F409" s="892"/>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2"/>
      <c r="B410" s="883"/>
      <c r="C410" s="887"/>
      <c r="D410" s="883"/>
      <c r="E410" s="887"/>
      <c r="F410" s="892"/>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2"/>
      <c r="B411" s="883"/>
      <c r="C411" s="887"/>
      <c r="D411" s="883"/>
      <c r="E411" s="887"/>
      <c r="F411" s="892"/>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2"/>
      <c r="B412" s="883"/>
      <c r="C412" s="887"/>
      <c r="D412" s="883"/>
      <c r="E412" s="887"/>
      <c r="F412" s="892"/>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2"/>
      <c r="B413" s="883"/>
      <c r="C413" s="887"/>
      <c r="D413" s="883"/>
      <c r="E413" s="887"/>
      <c r="F413" s="892"/>
      <c r="G413" s="409" t="s">
        <v>114</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211</v>
      </c>
      <c r="AC413" s="266"/>
      <c r="AD413" s="267"/>
      <c r="AE413" s="282" t="s">
        <v>212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2"/>
      <c r="B415" s="883"/>
      <c r="C415" s="887"/>
      <c r="D415" s="883"/>
      <c r="E415" s="887"/>
      <c r="F415" s="892"/>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2"/>
      <c r="B416" s="883"/>
      <c r="C416" s="887"/>
      <c r="D416" s="883"/>
      <c r="E416" s="887"/>
      <c r="F416" s="892"/>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2"/>
      <c r="B417" s="883"/>
      <c r="C417" s="887"/>
      <c r="D417" s="883"/>
      <c r="E417" s="887"/>
      <c r="F417" s="892"/>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2"/>
      <c r="B418" s="883"/>
      <c r="C418" s="887"/>
      <c r="D418" s="883"/>
      <c r="E418" s="887"/>
      <c r="F418" s="892"/>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2"/>
      <c r="B419" s="883"/>
      <c r="C419" s="887"/>
      <c r="D419" s="883"/>
      <c r="E419" s="887"/>
      <c r="F419" s="892"/>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2"/>
      <c r="B420" s="883"/>
      <c r="C420" s="887"/>
      <c r="D420" s="883"/>
      <c r="E420" s="887"/>
      <c r="F420" s="892"/>
      <c r="G420" s="409" t="s">
        <v>114</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211</v>
      </c>
      <c r="AC420" s="266"/>
      <c r="AD420" s="267"/>
      <c r="AE420" s="282" t="s">
        <v>212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2"/>
      <c r="B422" s="883"/>
      <c r="C422" s="887"/>
      <c r="D422" s="883"/>
      <c r="E422" s="887"/>
      <c r="F422" s="892"/>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2"/>
      <c r="B423" s="883"/>
      <c r="C423" s="887"/>
      <c r="D423" s="883"/>
      <c r="E423" s="887"/>
      <c r="F423" s="892"/>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2"/>
      <c r="B424" s="883"/>
      <c r="C424" s="887"/>
      <c r="D424" s="883"/>
      <c r="E424" s="887"/>
      <c r="F424" s="892"/>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2"/>
      <c r="B425" s="883"/>
      <c r="C425" s="887"/>
      <c r="D425" s="883"/>
      <c r="E425" s="887"/>
      <c r="F425" s="892"/>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2"/>
      <c r="B426" s="883"/>
      <c r="C426" s="887"/>
      <c r="D426" s="883"/>
      <c r="E426" s="888"/>
      <c r="F426" s="893"/>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2"/>
      <c r="B427" s="883"/>
      <c r="C427" s="887"/>
      <c r="D427" s="883"/>
      <c r="E427" s="421" t="s">
        <v>215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2"/>
      <c r="B428" s="883"/>
      <c r="C428" s="887"/>
      <c r="D428" s="883"/>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2"/>
      <c r="B429" s="883"/>
      <c r="C429" s="888"/>
      <c r="D429" s="889"/>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2"/>
      <c r="B430" s="883"/>
      <c r="C430" s="890" t="s">
        <v>217</v>
      </c>
      <c r="D430" s="894"/>
      <c r="E430" s="403" t="s">
        <v>219</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226</v>
      </c>
      <c r="AJ431" s="468"/>
      <c r="AK431" s="468"/>
      <c r="AL431" s="265"/>
      <c r="AM431" s="468" t="s">
        <v>144</v>
      </c>
      <c r="AN431" s="468"/>
      <c r="AO431" s="468"/>
      <c r="AP431" s="265"/>
      <c r="AQ431" s="265" t="s">
        <v>132</v>
      </c>
      <c r="AR431" s="266"/>
      <c r="AS431" s="266"/>
      <c r="AT431" s="267"/>
      <c r="AU431" s="283" t="s">
        <v>119</v>
      </c>
      <c r="AV431" s="283"/>
      <c r="AW431" s="283"/>
      <c r="AX431" s="284"/>
      <c r="AY431">
        <f>COUNTA($G$433)</f>
        <v>0</v>
      </c>
    </row>
    <row r="432" spans="1:51" ht="18.75" hidden="1" customHeight="1">
      <c r="A432" s="882"/>
      <c r="B432" s="883"/>
      <c r="C432" s="887"/>
      <c r="D432" s="883"/>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82"/>
      <c r="B433" s="883"/>
      <c r="C433" s="887"/>
      <c r="D433" s="883"/>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145</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226</v>
      </c>
      <c r="AJ436" s="468"/>
      <c r="AK436" s="468"/>
      <c r="AL436" s="265"/>
      <c r="AM436" s="468" t="s">
        <v>144</v>
      </c>
      <c r="AN436" s="468"/>
      <c r="AO436" s="468"/>
      <c r="AP436" s="265"/>
      <c r="AQ436" s="265" t="s">
        <v>132</v>
      </c>
      <c r="AR436" s="266"/>
      <c r="AS436" s="266"/>
      <c r="AT436" s="267"/>
      <c r="AU436" s="283" t="s">
        <v>119</v>
      </c>
      <c r="AV436" s="283"/>
      <c r="AW436" s="283"/>
      <c r="AX436" s="284"/>
      <c r="AY436">
        <f>COUNTA($G$438)</f>
        <v>0</v>
      </c>
    </row>
    <row r="437" spans="1:51" ht="18.75" hidden="1" customHeight="1">
      <c r="A437" s="882"/>
      <c r="B437" s="883"/>
      <c r="C437" s="887"/>
      <c r="D437" s="883"/>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82"/>
      <c r="B438" s="883"/>
      <c r="C438" s="887"/>
      <c r="D438" s="883"/>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145</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226</v>
      </c>
      <c r="AJ441" s="468"/>
      <c r="AK441" s="468"/>
      <c r="AL441" s="265"/>
      <c r="AM441" s="468" t="s">
        <v>144</v>
      </c>
      <c r="AN441" s="468"/>
      <c r="AO441" s="468"/>
      <c r="AP441" s="265"/>
      <c r="AQ441" s="265" t="s">
        <v>132</v>
      </c>
      <c r="AR441" s="266"/>
      <c r="AS441" s="266"/>
      <c r="AT441" s="267"/>
      <c r="AU441" s="283" t="s">
        <v>119</v>
      </c>
      <c r="AV441" s="283"/>
      <c r="AW441" s="283"/>
      <c r="AX441" s="284"/>
      <c r="AY441">
        <f>COUNTA($G$443)</f>
        <v>0</v>
      </c>
    </row>
    <row r="442" spans="1:51" ht="18.75" hidden="1" customHeight="1">
      <c r="A442" s="882"/>
      <c r="B442" s="883"/>
      <c r="C442" s="887"/>
      <c r="D442" s="883"/>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82"/>
      <c r="B443" s="883"/>
      <c r="C443" s="887"/>
      <c r="D443" s="883"/>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145</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226</v>
      </c>
      <c r="AJ446" s="468"/>
      <c r="AK446" s="468"/>
      <c r="AL446" s="265"/>
      <c r="AM446" s="468" t="s">
        <v>144</v>
      </c>
      <c r="AN446" s="468"/>
      <c r="AO446" s="468"/>
      <c r="AP446" s="265"/>
      <c r="AQ446" s="265" t="s">
        <v>132</v>
      </c>
      <c r="AR446" s="266"/>
      <c r="AS446" s="266"/>
      <c r="AT446" s="267"/>
      <c r="AU446" s="283" t="s">
        <v>119</v>
      </c>
      <c r="AV446" s="283"/>
      <c r="AW446" s="283"/>
      <c r="AX446" s="284"/>
      <c r="AY446">
        <f>COUNTA($G$448)</f>
        <v>0</v>
      </c>
    </row>
    <row r="447" spans="1:51" ht="18.75" hidden="1" customHeight="1">
      <c r="A447" s="882"/>
      <c r="B447" s="883"/>
      <c r="C447" s="887"/>
      <c r="D447" s="883"/>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82"/>
      <c r="B448" s="883"/>
      <c r="C448" s="887"/>
      <c r="D448" s="883"/>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145</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226</v>
      </c>
      <c r="AJ451" s="468"/>
      <c r="AK451" s="468"/>
      <c r="AL451" s="265"/>
      <c r="AM451" s="468" t="s">
        <v>144</v>
      </c>
      <c r="AN451" s="468"/>
      <c r="AO451" s="468"/>
      <c r="AP451" s="265"/>
      <c r="AQ451" s="265" t="s">
        <v>132</v>
      </c>
      <c r="AR451" s="266"/>
      <c r="AS451" s="266"/>
      <c r="AT451" s="267"/>
      <c r="AU451" s="283" t="s">
        <v>119</v>
      </c>
      <c r="AV451" s="283"/>
      <c r="AW451" s="283"/>
      <c r="AX451" s="284"/>
      <c r="AY451">
        <f>COUNTA($G$453)</f>
        <v>0</v>
      </c>
    </row>
    <row r="452" spans="1:51" ht="18.75" hidden="1" customHeight="1">
      <c r="A452" s="882"/>
      <c r="B452" s="883"/>
      <c r="C452" s="887"/>
      <c r="D452" s="883"/>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82"/>
      <c r="B453" s="883"/>
      <c r="C453" s="887"/>
      <c r="D453" s="883"/>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145</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228</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226</v>
      </c>
      <c r="AJ456" s="468"/>
      <c r="AK456" s="468"/>
      <c r="AL456" s="265"/>
      <c r="AM456" s="468" t="s">
        <v>144</v>
      </c>
      <c r="AN456" s="468"/>
      <c r="AO456" s="468"/>
      <c r="AP456" s="265"/>
      <c r="AQ456" s="265" t="s">
        <v>132</v>
      </c>
      <c r="AR456" s="266"/>
      <c r="AS456" s="266"/>
      <c r="AT456" s="267"/>
      <c r="AU456" s="283" t="s">
        <v>119</v>
      </c>
      <c r="AV456" s="283"/>
      <c r="AW456" s="283"/>
      <c r="AX456" s="284"/>
      <c r="AY456">
        <f>COUNTA($G$458)</f>
        <v>0</v>
      </c>
    </row>
    <row r="457" spans="1:51" ht="18.75" hidden="1" customHeight="1">
      <c r="A457" s="882"/>
      <c r="B457" s="883"/>
      <c r="C457" s="887"/>
      <c r="D457" s="883"/>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82"/>
      <c r="B458" s="883"/>
      <c r="C458" s="887"/>
      <c r="D458" s="883"/>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145</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228</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226</v>
      </c>
      <c r="AJ461" s="468"/>
      <c r="AK461" s="468"/>
      <c r="AL461" s="265"/>
      <c r="AM461" s="468" t="s">
        <v>144</v>
      </c>
      <c r="AN461" s="468"/>
      <c r="AO461" s="468"/>
      <c r="AP461" s="265"/>
      <c r="AQ461" s="265" t="s">
        <v>132</v>
      </c>
      <c r="AR461" s="266"/>
      <c r="AS461" s="266"/>
      <c r="AT461" s="267"/>
      <c r="AU461" s="283" t="s">
        <v>119</v>
      </c>
      <c r="AV461" s="283"/>
      <c r="AW461" s="283"/>
      <c r="AX461" s="284"/>
      <c r="AY461">
        <f>COUNTA($G$463)</f>
        <v>0</v>
      </c>
    </row>
    <row r="462" spans="1:51" ht="18.75" hidden="1" customHeight="1">
      <c r="A462" s="882"/>
      <c r="B462" s="883"/>
      <c r="C462" s="887"/>
      <c r="D462" s="883"/>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82"/>
      <c r="B463" s="883"/>
      <c r="C463" s="887"/>
      <c r="D463" s="883"/>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145</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228</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226</v>
      </c>
      <c r="AJ466" s="468"/>
      <c r="AK466" s="468"/>
      <c r="AL466" s="265"/>
      <c r="AM466" s="468" t="s">
        <v>144</v>
      </c>
      <c r="AN466" s="468"/>
      <c r="AO466" s="468"/>
      <c r="AP466" s="265"/>
      <c r="AQ466" s="265" t="s">
        <v>132</v>
      </c>
      <c r="AR466" s="266"/>
      <c r="AS466" s="266"/>
      <c r="AT466" s="267"/>
      <c r="AU466" s="283" t="s">
        <v>119</v>
      </c>
      <c r="AV466" s="283"/>
      <c r="AW466" s="283"/>
      <c r="AX466" s="284"/>
      <c r="AY466">
        <f>COUNTA($G$468)</f>
        <v>0</v>
      </c>
    </row>
    <row r="467" spans="1:51" ht="18.75" hidden="1" customHeight="1">
      <c r="A467" s="882"/>
      <c r="B467" s="883"/>
      <c r="C467" s="887"/>
      <c r="D467" s="883"/>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82"/>
      <c r="B468" s="883"/>
      <c r="C468" s="887"/>
      <c r="D468" s="883"/>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145</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228</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226</v>
      </c>
      <c r="AJ471" s="468"/>
      <c r="AK471" s="468"/>
      <c r="AL471" s="265"/>
      <c r="AM471" s="468" t="s">
        <v>144</v>
      </c>
      <c r="AN471" s="468"/>
      <c r="AO471" s="468"/>
      <c r="AP471" s="265"/>
      <c r="AQ471" s="265" t="s">
        <v>132</v>
      </c>
      <c r="AR471" s="266"/>
      <c r="AS471" s="266"/>
      <c r="AT471" s="267"/>
      <c r="AU471" s="283" t="s">
        <v>119</v>
      </c>
      <c r="AV471" s="283"/>
      <c r="AW471" s="283"/>
      <c r="AX471" s="284"/>
      <c r="AY471">
        <f>COUNTA($G$473)</f>
        <v>0</v>
      </c>
    </row>
    <row r="472" spans="1:51" ht="18.75" hidden="1" customHeight="1">
      <c r="A472" s="882"/>
      <c r="B472" s="883"/>
      <c r="C472" s="887"/>
      <c r="D472" s="883"/>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82"/>
      <c r="B473" s="883"/>
      <c r="C473" s="887"/>
      <c r="D473" s="883"/>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145</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228</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226</v>
      </c>
      <c r="AJ476" s="468"/>
      <c r="AK476" s="468"/>
      <c r="AL476" s="265"/>
      <c r="AM476" s="468" t="s">
        <v>144</v>
      </c>
      <c r="AN476" s="468"/>
      <c r="AO476" s="468"/>
      <c r="AP476" s="265"/>
      <c r="AQ476" s="265" t="s">
        <v>132</v>
      </c>
      <c r="AR476" s="266"/>
      <c r="AS476" s="266"/>
      <c r="AT476" s="267"/>
      <c r="AU476" s="283" t="s">
        <v>119</v>
      </c>
      <c r="AV476" s="283"/>
      <c r="AW476" s="283"/>
      <c r="AX476" s="284"/>
      <c r="AY476">
        <f>COUNTA($G$478)</f>
        <v>0</v>
      </c>
    </row>
    <row r="477" spans="1:51" ht="18.75" hidden="1" customHeight="1">
      <c r="A477" s="882"/>
      <c r="B477" s="883"/>
      <c r="C477" s="887"/>
      <c r="D477" s="883"/>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82"/>
      <c r="B478" s="883"/>
      <c r="C478" s="887"/>
      <c r="D478" s="883"/>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145</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2"/>
      <c r="B482" s="883"/>
      <c r="C482" s="887"/>
      <c r="D482" s="883"/>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2"/>
      <c r="B483" s="883"/>
      <c r="C483" s="887"/>
      <c r="D483" s="883"/>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2"/>
      <c r="B484" s="883"/>
      <c r="C484" s="887"/>
      <c r="D484" s="883"/>
      <c r="E484" s="403" t="s">
        <v>230</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226</v>
      </c>
      <c r="AJ485" s="468"/>
      <c r="AK485" s="468"/>
      <c r="AL485" s="265"/>
      <c r="AM485" s="468" t="s">
        <v>144</v>
      </c>
      <c r="AN485" s="468"/>
      <c r="AO485" s="468"/>
      <c r="AP485" s="265"/>
      <c r="AQ485" s="265" t="s">
        <v>132</v>
      </c>
      <c r="AR485" s="266"/>
      <c r="AS485" s="266"/>
      <c r="AT485" s="267"/>
      <c r="AU485" s="283" t="s">
        <v>119</v>
      </c>
      <c r="AV485" s="283"/>
      <c r="AW485" s="283"/>
      <c r="AX485" s="284"/>
      <c r="AY485">
        <f>COUNTA($G$487)</f>
        <v>0</v>
      </c>
    </row>
    <row r="486" spans="1:51" ht="18.75" hidden="1" customHeight="1">
      <c r="A486" s="882"/>
      <c r="B486" s="883"/>
      <c r="C486" s="887"/>
      <c r="D486" s="883"/>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82"/>
      <c r="B487" s="883"/>
      <c r="C487" s="887"/>
      <c r="D487" s="883"/>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145</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226</v>
      </c>
      <c r="AJ490" s="468"/>
      <c r="AK490" s="468"/>
      <c r="AL490" s="265"/>
      <c r="AM490" s="468" t="s">
        <v>144</v>
      </c>
      <c r="AN490" s="468"/>
      <c r="AO490" s="468"/>
      <c r="AP490" s="265"/>
      <c r="AQ490" s="265" t="s">
        <v>132</v>
      </c>
      <c r="AR490" s="266"/>
      <c r="AS490" s="266"/>
      <c r="AT490" s="267"/>
      <c r="AU490" s="283" t="s">
        <v>119</v>
      </c>
      <c r="AV490" s="283"/>
      <c r="AW490" s="283"/>
      <c r="AX490" s="284"/>
      <c r="AY490">
        <f>COUNTA($G$492)</f>
        <v>0</v>
      </c>
    </row>
    <row r="491" spans="1:51" ht="18.75" hidden="1" customHeight="1">
      <c r="A491" s="882"/>
      <c r="B491" s="883"/>
      <c r="C491" s="887"/>
      <c r="D491" s="883"/>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82"/>
      <c r="B492" s="883"/>
      <c r="C492" s="887"/>
      <c r="D492" s="883"/>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145</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226</v>
      </c>
      <c r="AJ495" s="468"/>
      <c r="AK495" s="468"/>
      <c r="AL495" s="265"/>
      <c r="AM495" s="468" t="s">
        <v>144</v>
      </c>
      <c r="AN495" s="468"/>
      <c r="AO495" s="468"/>
      <c r="AP495" s="265"/>
      <c r="AQ495" s="265" t="s">
        <v>132</v>
      </c>
      <c r="AR495" s="266"/>
      <c r="AS495" s="266"/>
      <c r="AT495" s="267"/>
      <c r="AU495" s="283" t="s">
        <v>119</v>
      </c>
      <c r="AV495" s="283"/>
      <c r="AW495" s="283"/>
      <c r="AX495" s="284"/>
      <c r="AY495">
        <f>COUNTA($G$497)</f>
        <v>0</v>
      </c>
    </row>
    <row r="496" spans="1:51" ht="18.75" hidden="1" customHeight="1">
      <c r="A496" s="882"/>
      <c r="B496" s="883"/>
      <c r="C496" s="887"/>
      <c r="D496" s="883"/>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82"/>
      <c r="B497" s="883"/>
      <c r="C497" s="887"/>
      <c r="D497" s="883"/>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145</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226</v>
      </c>
      <c r="AJ500" s="468"/>
      <c r="AK500" s="468"/>
      <c r="AL500" s="265"/>
      <c r="AM500" s="468" t="s">
        <v>144</v>
      </c>
      <c r="AN500" s="468"/>
      <c r="AO500" s="468"/>
      <c r="AP500" s="265"/>
      <c r="AQ500" s="265" t="s">
        <v>132</v>
      </c>
      <c r="AR500" s="266"/>
      <c r="AS500" s="266"/>
      <c r="AT500" s="267"/>
      <c r="AU500" s="283" t="s">
        <v>119</v>
      </c>
      <c r="AV500" s="283"/>
      <c r="AW500" s="283"/>
      <c r="AX500" s="284"/>
      <c r="AY500">
        <f>COUNTA($G$502)</f>
        <v>0</v>
      </c>
    </row>
    <row r="501" spans="1:51" ht="18.75" hidden="1" customHeight="1">
      <c r="A501" s="882"/>
      <c r="B501" s="883"/>
      <c r="C501" s="887"/>
      <c r="D501" s="883"/>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82"/>
      <c r="B502" s="883"/>
      <c r="C502" s="887"/>
      <c r="D502" s="883"/>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145</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226</v>
      </c>
      <c r="AJ505" s="468"/>
      <c r="AK505" s="468"/>
      <c r="AL505" s="265"/>
      <c r="AM505" s="468" t="s">
        <v>144</v>
      </c>
      <c r="AN505" s="468"/>
      <c r="AO505" s="468"/>
      <c r="AP505" s="265"/>
      <c r="AQ505" s="265" t="s">
        <v>132</v>
      </c>
      <c r="AR505" s="266"/>
      <c r="AS505" s="266"/>
      <c r="AT505" s="267"/>
      <c r="AU505" s="283" t="s">
        <v>119</v>
      </c>
      <c r="AV505" s="283"/>
      <c r="AW505" s="283"/>
      <c r="AX505" s="284"/>
      <c r="AY505">
        <f>COUNTA($G$507)</f>
        <v>0</v>
      </c>
    </row>
    <row r="506" spans="1:51" ht="18.75" hidden="1" customHeight="1">
      <c r="A506" s="882"/>
      <c r="B506" s="883"/>
      <c r="C506" s="887"/>
      <c r="D506" s="883"/>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82"/>
      <c r="B507" s="883"/>
      <c r="C507" s="887"/>
      <c r="D507" s="883"/>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145</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228</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226</v>
      </c>
      <c r="AJ510" s="468"/>
      <c r="AK510" s="468"/>
      <c r="AL510" s="265"/>
      <c r="AM510" s="468" t="s">
        <v>144</v>
      </c>
      <c r="AN510" s="468"/>
      <c r="AO510" s="468"/>
      <c r="AP510" s="265"/>
      <c r="AQ510" s="265" t="s">
        <v>132</v>
      </c>
      <c r="AR510" s="266"/>
      <c r="AS510" s="266"/>
      <c r="AT510" s="267"/>
      <c r="AU510" s="283" t="s">
        <v>119</v>
      </c>
      <c r="AV510" s="283"/>
      <c r="AW510" s="283"/>
      <c r="AX510" s="284"/>
      <c r="AY510">
        <f>COUNTA($G$512)</f>
        <v>0</v>
      </c>
    </row>
    <row r="511" spans="1:51" ht="18.75" hidden="1" customHeight="1">
      <c r="A511" s="882"/>
      <c r="B511" s="883"/>
      <c r="C511" s="887"/>
      <c r="D511" s="883"/>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82"/>
      <c r="B512" s="883"/>
      <c r="C512" s="887"/>
      <c r="D512" s="883"/>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145</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228</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226</v>
      </c>
      <c r="AJ515" s="468"/>
      <c r="AK515" s="468"/>
      <c r="AL515" s="265"/>
      <c r="AM515" s="468" t="s">
        <v>144</v>
      </c>
      <c r="AN515" s="468"/>
      <c r="AO515" s="468"/>
      <c r="AP515" s="265"/>
      <c r="AQ515" s="265" t="s">
        <v>132</v>
      </c>
      <c r="AR515" s="266"/>
      <c r="AS515" s="266"/>
      <c r="AT515" s="267"/>
      <c r="AU515" s="283" t="s">
        <v>119</v>
      </c>
      <c r="AV515" s="283"/>
      <c r="AW515" s="283"/>
      <c r="AX515" s="284"/>
      <c r="AY515">
        <f>COUNTA($G$517)</f>
        <v>0</v>
      </c>
    </row>
    <row r="516" spans="1:51" ht="18.75" hidden="1" customHeight="1">
      <c r="A516" s="882"/>
      <c r="B516" s="883"/>
      <c r="C516" s="887"/>
      <c r="D516" s="883"/>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82"/>
      <c r="B517" s="883"/>
      <c r="C517" s="887"/>
      <c r="D517" s="883"/>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145</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228</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226</v>
      </c>
      <c r="AJ520" s="468"/>
      <c r="AK520" s="468"/>
      <c r="AL520" s="265"/>
      <c r="AM520" s="468" t="s">
        <v>144</v>
      </c>
      <c r="AN520" s="468"/>
      <c r="AO520" s="468"/>
      <c r="AP520" s="265"/>
      <c r="AQ520" s="265" t="s">
        <v>132</v>
      </c>
      <c r="AR520" s="266"/>
      <c r="AS520" s="266"/>
      <c r="AT520" s="267"/>
      <c r="AU520" s="283" t="s">
        <v>119</v>
      </c>
      <c r="AV520" s="283"/>
      <c r="AW520" s="283"/>
      <c r="AX520" s="284"/>
      <c r="AY520">
        <f>COUNTA($G$522)</f>
        <v>0</v>
      </c>
    </row>
    <row r="521" spans="1:51" ht="18.75" hidden="1" customHeight="1">
      <c r="A521" s="882"/>
      <c r="B521" s="883"/>
      <c r="C521" s="887"/>
      <c r="D521" s="883"/>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82"/>
      <c r="B522" s="883"/>
      <c r="C522" s="887"/>
      <c r="D522" s="883"/>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145</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228</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226</v>
      </c>
      <c r="AJ525" s="468"/>
      <c r="AK525" s="468"/>
      <c r="AL525" s="265"/>
      <c r="AM525" s="468" t="s">
        <v>144</v>
      </c>
      <c r="AN525" s="468"/>
      <c r="AO525" s="468"/>
      <c r="AP525" s="265"/>
      <c r="AQ525" s="265" t="s">
        <v>132</v>
      </c>
      <c r="AR525" s="266"/>
      <c r="AS525" s="266"/>
      <c r="AT525" s="267"/>
      <c r="AU525" s="283" t="s">
        <v>119</v>
      </c>
      <c r="AV525" s="283"/>
      <c r="AW525" s="283"/>
      <c r="AX525" s="284"/>
      <c r="AY525">
        <f>COUNTA($G$527)</f>
        <v>0</v>
      </c>
    </row>
    <row r="526" spans="1:51" ht="18.75" hidden="1" customHeight="1">
      <c r="A526" s="882"/>
      <c r="B526" s="883"/>
      <c r="C526" s="887"/>
      <c r="D526" s="883"/>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82"/>
      <c r="B527" s="883"/>
      <c r="C527" s="887"/>
      <c r="D527" s="883"/>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145</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228</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226</v>
      </c>
      <c r="AJ530" s="468"/>
      <c r="AK530" s="468"/>
      <c r="AL530" s="265"/>
      <c r="AM530" s="468" t="s">
        <v>144</v>
      </c>
      <c r="AN530" s="468"/>
      <c r="AO530" s="468"/>
      <c r="AP530" s="265"/>
      <c r="AQ530" s="265" t="s">
        <v>132</v>
      </c>
      <c r="AR530" s="266"/>
      <c r="AS530" s="266"/>
      <c r="AT530" s="267"/>
      <c r="AU530" s="283" t="s">
        <v>119</v>
      </c>
      <c r="AV530" s="283"/>
      <c r="AW530" s="283"/>
      <c r="AX530" s="284"/>
      <c r="AY530">
        <f>COUNTA($G$532)</f>
        <v>0</v>
      </c>
    </row>
    <row r="531" spans="1:51" ht="18.75" hidden="1" customHeight="1">
      <c r="A531" s="882"/>
      <c r="B531" s="883"/>
      <c r="C531" s="887"/>
      <c r="D531" s="883"/>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82"/>
      <c r="B532" s="883"/>
      <c r="C532" s="887"/>
      <c r="D532" s="883"/>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145</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21" t="s">
        <v>232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2"/>
      <c r="B536" s="883"/>
      <c r="C536" s="887"/>
      <c r="D536" s="883"/>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2"/>
      <c r="B537" s="883"/>
      <c r="C537" s="887"/>
      <c r="D537" s="883"/>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2"/>
      <c r="B538" s="883"/>
      <c r="C538" s="887"/>
      <c r="D538" s="883"/>
      <c r="E538" s="403" t="s">
        <v>230</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226</v>
      </c>
      <c r="AJ539" s="468"/>
      <c r="AK539" s="468"/>
      <c r="AL539" s="265"/>
      <c r="AM539" s="468" t="s">
        <v>144</v>
      </c>
      <c r="AN539" s="468"/>
      <c r="AO539" s="468"/>
      <c r="AP539" s="265"/>
      <c r="AQ539" s="265" t="s">
        <v>132</v>
      </c>
      <c r="AR539" s="266"/>
      <c r="AS539" s="266"/>
      <c r="AT539" s="267"/>
      <c r="AU539" s="283" t="s">
        <v>119</v>
      </c>
      <c r="AV539" s="283"/>
      <c r="AW539" s="283"/>
      <c r="AX539" s="284"/>
      <c r="AY539">
        <f>COUNTA($G$541)</f>
        <v>0</v>
      </c>
    </row>
    <row r="540" spans="1:51" ht="18.75" hidden="1" customHeight="1">
      <c r="A540" s="882"/>
      <c r="B540" s="883"/>
      <c r="C540" s="887"/>
      <c r="D540" s="883"/>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82"/>
      <c r="B541" s="883"/>
      <c r="C541" s="887"/>
      <c r="D541" s="883"/>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145</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226</v>
      </c>
      <c r="AJ544" s="468"/>
      <c r="AK544" s="468"/>
      <c r="AL544" s="265"/>
      <c r="AM544" s="468" t="s">
        <v>144</v>
      </c>
      <c r="AN544" s="468"/>
      <c r="AO544" s="468"/>
      <c r="AP544" s="265"/>
      <c r="AQ544" s="265" t="s">
        <v>132</v>
      </c>
      <c r="AR544" s="266"/>
      <c r="AS544" s="266"/>
      <c r="AT544" s="267"/>
      <c r="AU544" s="283" t="s">
        <v>119</v>
      </c>
      <c r="AV544" s="283"/>
      <c r="AW544" s="283"/>
      <c r="AX544" s="284"/>
      <c r="AY544">
        <f>COUNTA($G$546)</f>
        <v>0</v>
      </c>
    </row>
    <row r="545" spans="1:51" ht="18.75" hidden="1" customHeight="1">
      <c r="A545" s="882"/>
      <c r="B545" s="883"/>
      <c r="C545" s="887"/>
      <c r="D545" s="883"/>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82"/>
      <c r="B546" s="883"/>
      <c r="C546" s="887"/>
      <c r="D546" s="883"/>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145</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226</v>
      </c>
      <c r="AJ549" s="468"/>
      <c r="AK549" s="468"/>
      <c r="AL549" s="265"/>
      <c r="AM549" s="468" t="s">
        <v>144</v>
      </c>
      <c r="AN549" s="468"/>
      <c r="AO549" s="468"/>
      <c r="AP549" s="265"/>
      <c r="AQ549" s="265" t="s">
        <v>132</v>
      </c>
      <c r="AR549" s="266"/>
      <c r="AS549" s="266"/>
      <c r="AT549" s="267"/>
      <c r="AU549" s="283" t="s">
        <v>119</v>
      </c>
      <c r="AV549" s="283"/>
      <c r="AW549" s="283"/>
      <c r="AX549" s="284"/>
      <c r="AY549">
        <f>COUNTA($G$551)</f>
        <v>0</v>
      </c>
    </row>
    <row r="550" spans="1:51" ht="18.75" hidden="1" customHeight="1">
      <c r="A550" s="882"/>
      <c r="B550" s="883"/>
      <c r="C550" s="887"/>
      <c r="D550" s="883"/>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82"/>
      <c r="B551" s="883"/>
      <c r="C551" s="887"/>
      <c r="D551" s="883"/>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145</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226</v>
      </c>
      <c r="AJ554" s="468"/>
      <c r="AK554" s="468"/>
      <c r="AL554" s="265"/>
      <c r="AM554" s="468" t="s">
        <v>144</v>
      </c>
      <c r="AN554" s="468"/>
      <c r="AO554" s="468"/>
      <c r="AP554" s="265"/>
      <c r="AQ554" s="265" t="s">
        <v>132</v>
      </c>
      <c r="AR554" s="266"/>
      <c r="AS554" s="266"/>
      <c r="AT554" s="267"/>
      <c r="AU554" s="283" t="s">
        <v>119</v>
      </c>
      <c r="AV554" s="283"/>
      <c r="AW554" s="283"/>
      <c r="AX554" s="284"/>
      <c r="AY554">
        <f>COUNTA($G$556)</f>
        <v>0</v>
      </c>
    </row>
    <row r="555" spans="1:51" ht="18.75" hidden="1" customHeight="1">
      <c r="A555" s="882"/>
      <c r="B555" s="883"/>
      <c r="C555" s="887"/>
      <c r="D555" s="883"/>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82"/>
      <c r="B556" s="883"/>
      <c r="C556" s="887"/>
      <c r="D556" s="883"/>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145</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226</v>
      </c>
      <c r="AJ559" s="468"/>
      <c r="AK559" s="468"/>
      <c r="AL559" s="265"/>
      <c r="AM559" s="468" t="s">
        <v>144</v>
      </c>
      <c r="AN559" s="468"/>
      <c r="AO559" s="468"/>
      <c r="AP559" s="265"/>
      <c r="AQ559" s="265" t="s">
        <v>132</v>
      </c>
      <c r="AR559" s="266"/>
      <c r="AS559" s="266"/>
      <c r="AT559" s="267"/>
      <c r="AU559" s="283" t="s">
        <v>119</v>
      </c>
      <c r="AV559" s="283"/>
      <c r="AW559" s="283"/>
      <c r="AX559" s="284"/>
      <c r="AY559">
        <f>COUNTA($G$561)</f>
        <v>0</v>
      </c>
    </row>
    <row r="560" spans="1:51" ht="18.75" hidden="1" customHeight="1">
      <c r="A560" s="882"/>
      <c r="B560" s="883"/>
      <c r="C560" s="887"/>
      <c r="D560" s="883"/>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82"/>
      <c r="B561" s="883"/>
      <c r="C561" s="887"/>
      <c r="D561" s="883"/>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145</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228</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226</v>
      </c>
      <c r="AJ564" s="468"/>
      <c r="AK564" s="468"/>
      <c r="AL564" s="265"/>
      <c r="AM564" s="468" t="s">
        <v>144</v>
      </c>
      <c r="AN564" s="468"/>
      <c r="AO564" s="468"/>
      <c r="AP564" s="265"/>
      <c r="AQ564" s="265" t="s">
        <v>132</v>
      </c>
      <c r="AR564" s="266"/>
      <c r="AS564" s="266"/>
      <c r="AT564" s="267"/>
      <c r="AU564" s="283" t="s">
        <v>119</v>
      </c>
      <c r="AV564" s="283"/>
      <c r="AW564" s="283"/>
      <c r="AX564" s="284"/>
      <c r="AY564">
        <f>COUNTA($G$566)</f>
        <v>0</v>
      </c>
    </row>
    <row r="565" spans="1:51" ht="18.75" hidden="1" customHeight="1">
      <c r="A565" s="882"/>
      <c r="B565" s="883"/>
      <c r="C565" s="887"/>
      <c r="D565" s="883"/>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82"/>
      <c r="B566" s="883"/>
      <c r="C566" s="887"/>
      <c r="D566" s="883"/>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145</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228</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226</v>
      </c>
      <c r="AJ569" s="468"/>
      <c r="AK569" s="468"/>
      <c r="AL569" s="265"/>
      <c r="AM569" s="468" t="s">
        <v>144</v>
      </c>
      <c r="AN569" s="468"/>
      <c r="AO569" s="468"/>
      <c r="AP569" s="265"/>
      <c r="AQ569" s="265" t="s">
        <v>132</v>
      </c>
      <c r="AR569" s="266"/>
      <c r="AS569" s="266"/>
      <c r="AT569" s="267"/>
      <c r="AU569" s="283" t="s">
        <v>119</v>
      </c>
      <c r="AV569" s="283"/>
      <c r="AW569" s="283"/>
      <c r="AX569" s="284"/>
      <c r="AY569">
        <f>COUNTA($G$571)</f>
        <v>0</v>
      </c>
    </row>
    <row r="570" spans="1:51" ht="18.75" hidden="1" customHeight="1">
      <c r="A570" s="882"/>
      <c r="B570" s="883"/>
      <c r="C570" s="887"/>
      <c r="D570" s="883"/>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82"/>
      <c r="B571" s="883"/>
      <c r="C571" s="887"/>
      <c r="D571" s="883"/>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145</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228</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226</v>
      </c>
      <c r="AJ574" s="468"/>
      <c r="AK574" s="468"/>
      <c r="AL574" s="265"/>
      <c r="AM574" s="468" t="s">
        <v>144</v>
      </c>
      <c r="AN574" s="468"/>
      <c r="AO574" s="468"/>
      <c r="AP574" s="265"/>
      <c r="AQ574" s="265" t="s">
        <v>132</v>
      </c>
      <c r="AR574" s="266"/>
      <c r="AS574" s="266"/>
      <c r="AT574" s="267"/>
      <c r="AU574" s="283" t="s">
        <v>119</v>
      </c>
      <c r="AV574" s="283"/>
      <c r="AW574" s="283"/>
      <c r="AX574" s="284"/>
      <c r="AY574">
        <f>COUNTA($G$576)</f>
        <v>0</v>
      </c>
    </row>
    <row r="575" spans="1:51" ht="18.75" hidden="1" customHeight="1">
      <c r="A575" s="882"/>
      <c r="B575" s="883"/>
      <c r="C575" s="887"/>
      <c r="D575" s="883"/>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82"/>
      <c r="B576" s="883"/>
      <c r="C576" s="887"/>
      <c r="D576" s="883"/>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145</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228</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226</v>
      </c>
      <c r="AJ579" s="468"/>
      <c r="AK579" s="468"/>
      <c r="AL579" s="265"/>
      <c r="AM579" s="468" t="s">
        <v>144</v>
      </c>
      <c r="AN579" s="468"/>
      <c r="AO579" s="468"/>
      <c r="AP579" s="265"/>
      <c r="AQ579" s="265" t="s">
        <v>132</v>
      </c>
      <c r="AR579" s="266"/>
      <c r="AS579" s="266"/>
      <c r="AT579" s="267"/>
      <c r="AU579" s="283" t="s">
        <v>119</v>
      </c>
      <c r="AV579" s="283"/>
      <c r="AW579" s="283"/>
      <c r="AX579" s="284"/>
      <c r="AY579">
        <f>COUNTA($G$581)</f>
        <v>0</v>
      </c>
    </row>
    <row r="580" spans="1:51" ht="18.75" hidden="1" customHeight="1">
      <c r="A580" s="882"/>
      <c r="B580" s="883"/>
      <c r="C580" s="887"/>
      <c r="D580" s="883"/>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82"/>
      <c r="B581" s="883"/>
      <c r="C581" s="887"/>
      <c r="D581" s="883"/>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145</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228</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226</v>
      </c>
      <c r="AJ584" s="468"/>
      <c r="AK584" s="468"/>
      <c r="AL584" s="265"/>
      <c r="AM584" s="468" t="s">
        <v>144</v>
      </c>
      <c r="AN584" s="468"/>
      <c r="AO584" s="468"/>
      <c r="AP584" s="265"/>
      <c r="AQ584" s="265" t="s">
        <v>132</v>
      </c>
      <c r="AR584" s="266"/>
      <c r="AS584" s="266"/>
      <c r="AT584" s="267"/>
      <c r="AU584" s="283" t="s">
        <v>119</v>
      </c>
      <c r="AV584" s="283"/>
      <c r="AW584" s="283"/>
      <c r="AX584" s="284"/>
      <c r="AY584">
        <f>COUNTA($G$586)</f>
        <v>0</v>
      </c>
    </row>
    <row r="585" spans="1:51" ht="18.75" hidden="1" customHeight="1">
      <c r="A585" s="882"/>
      <c r="B585" s="883"/>
      <c r="C585" s="887"/>
      <c r="D585" s="883"/>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82"/>
      <c r="B586" s="883"/>
      <c r="C586" s="887"/>
      <c r="D586" s="883"/>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145</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21" t="s">
        <v>232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2"/>
      <c r="B590" s="883"/>
      <c r="C590" s="887"/>
      <c r="D590" s="883"/>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2"/>
      <c r="B591" s="883"/>
      <c r="C591" s="887"/>
      <c r="D591" s="883"/>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2"/>
      <c r="B592" s="883"/>
      <c r="C592" s="887"/>
      <c r="D592" s="883"/>
      <c r="E592" s="403" t="s">
        <v>230</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226</v>
      </c>
      <c r="AJ593" s="468"/>
      <c r="AK593" s="468"/>
      <c r="AL593" s="265"/>
      <c r="AM593" s="468" t="s">
        <v>144</v>
      </c>
      <c r="AN593" s="468"/>
      <c r="AO593" s="468"/>
      <c r="AP593" s="265"/>
      <c r="AQ593" s="265" t="s">
        <v>132</v>
      </c>
      <c r="AR593" s="266"/>
      <c r="AS593" s="266"/>
      <c r="AT593" s="267"/>
      <c r="AU593" s="283" t="s">
        <v>119</v>
      </c>
      <c r="AV593" s="283"/>
      <c r="AW593" s="283"/>
      <c r="AX593" s="284"/>
      <c r="AY593">
        <f>COUNTA($G$595)</f>
        <v>0</v>
      </c>
    </row>
    <row r="594" spans="1:51" ht="18.75" hidden="1" customHeight="1">
      <c r="A594" s="882"/>
      <c r="B594" s="883"/>
      <c r="C594" s="887"/>
      <c r="D594" s="883"/>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82"/>
      <c r="B595" s="883"/>
      <c r="C595" s="887"/>
      <c r="D595" s="883"/>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145</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226</v>
      </c>
      <c r="AJ598" s="468"/>
      <c r="AK598" s="468"/>
      <c r="AL598" s="265"/>
      <c r="AM598" s="468" t="s">
        <v>144</v>
      </c>
      <c r="AN598" s="468"/>
      <c r="AO598" s="468"/>
      <c r="AP598" s="265"/>
      <c r="AQ598" s="265" t="s">
        <v>132</v>
      </c>
      <c r="AR598" s="266"/>
      <c r="AS598" s="266"/>
      <c r="AT598" s="267"/>
      <c r="AU598" s="283" t="s">
        <v>119</v>
      </c>
      <c r="AV598" s="283"/>
      <c r="AW598" s="283"/>
      <c r="AX598" s="284"/>
      <c r="AY598">
        <f>COUNTA($G$600)</f>
        <v>0</v>
      </c>
    </row>
    <row r="599" spans="1:51" ht="18.75" hidden="1" customHeight="1">
      <c r="A599" s="882"/>
      <c r="B599" s="883"/>
      <c r="C599" s="887"/>
      <c r="D599" s="883"/>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82"/>
      <c r="B600" s="883"/>
      <c r="C600" s="887"/>
      <c r="D600" s="883"/>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145</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226</v>
      </c>
      <c r="AJ603" s="468"/>
      <c r="AK603" s="468"/>
      <c r="AL603" s="265"/>
      <c r="AM603" s="468" t="s">
        <v>144</v>
      </c>
      <c r="AN603" s="468"/>
      <c r="AO603" s="468"/>
      <c r="AP603" s="265"/>
      <c r="AQ603" s="265" t="s">
        <v>132</v>
      </c>
      <c r="AR603" s="266"/>
      <c r="AS603" s="266"/>
      <c r="AT603" s="267"/>
      <c r="AU603" s="283" t="s">
        <v>119</v>
      </c>
      <c r="AV603" s="283"/>
      <c r="AW603" s="283"/>
      <c r="AX603" s="284"/>
      <c r="AY603">
        <f>COUNTA($G$605)</f>
        <v>0</v>
      </c>
    </row>
    <row r="604" spans="1:51" ht="18.75" hidden="1" customHeight="1">
      <c r="A604" s="882"/>
      <c r="B604" s="883"/>
      <c r="C604" s="887"/>
      <c r="D604" s="883"/>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82"/>
      <c r="B605" s="883"/>
      <c r="C605" s="887"/>
      <c r="D605" s="883"/>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145</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226</v>
      </c>
      <c r="AJ608" s="468"/>
      <c r="AK608" s="468"/>
      <c r="AL608" s="265"/>
      <c r="AM608" s="468" t="s">
        <v>144</v>
      </c>
      <c r="AN608" s="468"/>
      <c r="AO608" s="468"/>
      <c r="AP608" s="265"/>
      <c r="AQ608" s="265" t="s">
        <v>132</v>
      </c>
      <c r="AR608" s="266"/>
      <c r="AS608" s="266"/>
      <c r="AT608" s="267"/>
      <c r="AU608" s="283" t="s">
        <v>119</v>
      </c>
      <c r="AV608" s="283"/>
      <c r="AW608" s="283"/>
      <c r="AX608" s="284"/>
      <c r="AY608">
        <f>COUNTA($G$610)</f>
        <v>0</v>
      </c>
    </row>
    <row r="609" spans="1:51" ht="18.75" hidden="1" customHeight="1">
      <c r="A609" s="882"/>
      <c r="B609" s="883"/>
      <c r="C609" s="887"/>
      <c r="D609" s="883"/>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82"/>
      <c r="B610" s="883"/>
      <c r="C610" s="887"/>
      <c r="D610" s="883"/>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145</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226</v>
      </c>
      <c r="AJ613" s="468"/>
      <c r="AK613" s="468"/>
      <c r="AL613" s="265"/>
      <c r="AM613" s="468" t="s">
        <v>144</v>
      </c>
      <c r="AN613" s="468"/>
      <c r="AO613" s="468"/>
      <c r="AP613" s="265"/>
      <c r="AQ613" s="265" t="s">
        <v>132</v>
      </c>
      <c r="AR613" s="266"/>
      <c r="AS613" s="266"/>
      <c r="AT613" s="267"/>
      <c r="AU613" s="283" t="s">
        <v>119</v>
      </c>
      <c r="AV613" s="283"/>
      <c r="AW613" s="283"/>
      <c r="AX613" s="284"/>
      <c r="AY613">
        <f>COUNTA($G$615)</f>
        <v>0</v>
      </c>
    </row>
    <row r="614" spans="1:51" ht="18.75" hidden="1" customHeight="1">
      <c r="A614" s="882"/>
      <c r="B614" s="883"/>
      <c r="C614" s="887"/>
      <c r="D614" s="883"/>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82"/>
      <c r="B615" s="883"/>
      <c r="C615" s="887"/>
      <c r="D615" s="883"/>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145</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228</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226</v>
      </c>
      <c r="AJ618" s="468"/>
      <c r="AK618" s="468"/>
      <c r="AL618" s="265"/>
      <c r="AM618" s="468" t="s">
        <v>144</v>
      </c>
      <c r="AN618" s="468"/>
      <c r="AO618" s="468"/>
      <c r="AP618" s="265"/>
      <c r="AQ618" s="265" t="s">
        <v>132</v>
      </c>
      <c r="AR618" s="266"/>
      <c r="AS618" s="266"/>
      <c r="AT618" s="267"/>
      <c r="AU618" s="283" t="s">
        <v>119</v>
      </c>
      <c r="AV618" s="283"/>
      <c r="AW618" s="283"/>
      <c r="AX618" s="284"/>
      <c r="AY618">
        <f>COUNTA($G$620)</f>
        <v>0</v>
      </c>
    </row>
    <row r="619" spans="1:51" ht="18.75" hidden="1" customHeight="1">
      <c r="A619" s="882"/>
      <c r="B619" s="883"/>
      <c r="C619" s="887"/>
      <c r="D619" s="883"/>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82"/>
      <c r="B620" s="883"/>
      <c r="C620" s="887"/>
      <c r="D620" s="883"/>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145</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228</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226</v>
      </c>
      <c r="AJ623" s="468"/>
      <c r="AK623" s="468"/>
      <c r="AL623" s="265"/>
      <c r="AM623" s="468" t="s">
        <v>144</v>
      </c>
      <c r="AN623" s="468"/>
      <c r="AO623" s="468"/>
      <c r="AP623" s="265"/>
      <c r="AQ623" s="265" t="s">
        <v>132</v>
      </c>
      <c r="AR623" s="266"/>
      <c r="AS623" s="266"/>
      <c r="AT623" s="267"/>
      <c r="AU623" s="283" t="s">
        <v>119</v>
      </c>
      <c r="AV623" s="283"/>
      <c r="AW623" s="283"/>
      <c r="AX623" s="284"/>
      <c r="AY623">
        <f>COUNTA($G$625)</f>
        <v>0</v>
      </c>
    </row>
    <row r="624" spans="1:51" ht="18.75" hidden="1" customHeight="1">
      <c r="A624" s="882"/>
      <c r="B624" s="883"/>
      <c r="C624" s="887"/>
      <c r="D624" s="883"/>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82"/>
      <c r="B625" s="883"/>
      <c r="C625" s="887"/>
      <c r="D625" s="883"/>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145</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228</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226</v>
      </c>
      <c r="AJ628" s="468"/>
      <c r="AK628" s="468"/>
      <c r="AL628" s="265"/>
      <c r="AM628" s="468" t="s">
        <v>144</v>
      </c>
      <c r="AN628" s="468"/>
      <c r="AO628" s="468"/>
      <c r="AP628" s="265"/>
      <c r="AQ628" s="265" t="s">
        <v>132</v>
      </c>
      <c r="AR628" s="266"/>
      <c r="AS628" s="266"/>
      <c r="AT628" s="267"/>
      <c r="AU628" s="283" t="s">
        <v>119</v>
      </c>
      <c r="AV628" s="283"/>
      <c r="AW628" s="283"/>
      <c r="AX628" s="284"/>
      <c r="AY628">
        <f>COUNTA($G$630)</f>
        <v>0</v>
      </c>
    </row>
    <row r="629" spans="1:51" ht="18.75" hidden="1" customHeight="1">
      <c r="A629" s="882"/>
      <c r="B629" s="883"/>
      <c r="C629" s="887"/>
      <c r="D629" s="883"/>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82"/>
      <c r="B630" s="883"/>
      <c r="C630" s="887"/>
      <c r="D630" s="883"/>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145</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228</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226</v>
      </c>
      <c r="AJ633" s="468"/>
      <c r="AK633" s="468"/>
      <c r="AL633" s="265"/>
      <c r="AM633" s="468" t="s">
        <v>144</v>
      </c>
      <c r="AN633" s="468"/>
      <c r="AO633" s="468"/>
      <c r="AP633" s="265"/>
      <c r="AQ633" s="265" t="s">
        <v>132</v>
      </c>
      <c r="AR633" s="266"/>
      <c r="AS633" s="266"/>
      <c r="AT633" s="267"/>
      <c r="AU633" s="283" t="s">
        <v>119</v>
      </c>
      <c r="AV633" s="283"/>
      <c r="AW633" s="283"/>
      <c r="AX633" s="284"/>
      <c r="AY633">
        <f>COUNTA($G$635)</f>
        <v>0</v>
      </c>
    </row>
    <row r="634" spans="1:51" ht="18.75" hidden="1" customHeight="1">
      <c r="A634" s="882"/>
      <c r="B634" s="883"/>
      <c r="C634" s="887"/>
      <c r="D634" s="883"/>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82"/>
      <c r="B635" s="883"/>
      <c r="C635" s="887"/>
      <c r="D635" s="883"/>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145</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228</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226</v>
      </c>
      <c r="AJ638" s="468"/>
      <c r="AK638" s="468"/>
      <c r="AL638" s="265"/>
      <c r="AM638" s="468" t="s">
        <v>144</v>
      </c>
      <c r="AN638" s="468"/>
      <c r="AO638" s="468"/>
      <c r="AP638" s="265"/>
      <c r="AQ638" s="265" t="s">
        <v>132</v>
      </c>
      <c r="AR638" s="266"/>
      <c r="AS638" s="266"/>
      <c r="AT638" s="267"/>
      <c r="AU638" s="283" t="s">
        <v>119</v>
      </c>
      <c r="AV638" s="283"/>
      <c r="AW638" s="283"/>
      <c r="AX638" s="284"/>
      <c r="AY638">
        <f>COUNTA($G$640)</f>
        <v>0</v>
      </c>
    </row>
    <row r="639" spans="1:51" ht="18.75" hidden="1" customHeight="1">
      <c r="A639" s="882"/>
      <c r="B639" s="883"/>
      <c r="C639" s="887"/>
      <c r="D639" s="883"/>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82"/>
      <c r="B640" s="883"/>
      <c r="C640" s="887"/>
      <c r="D640" s="883"/>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145</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21" t="s">
        <v>232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2"/>
      <c r="B644" s="883"/>
      <c r="C644" s="887"/>
      <c r="D644" s="883"/>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2"/>
      <c r="B645" s="883"/>
      <c r="C645" s="887"/>
      <c r="D645" s="883"/>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2"/>
      <c r="B646" s="883"/>
      <c r="C646" s="887"/>
      <c r="D646" s="883"/>
      <c r="E646" s="403" t="s">
        <v>230</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226</v>
      </c>
      <c r="AJ647" s="468"/>
      <c r="AK647" s="468"/>
      <c r="AL647" s="265"/>
      <c r="AM647" s="468" t="s">
        <v>144</v>
      </c>
      <c r="AN647" s="468"/>
      <c r="AO647" s="468"/>
      <c r="AP647" s="265"/>
      <c r="AQ647" s="265" t="s">
        <v>132</v>
      </c>
      <c r="AR647" s="266"/>
      <c r="AS647" s="266"/>
      <c r="AT647" s="267"/>
      <c r="AU647" s="283" t="s">
        <v>119</v>
      </c>
      <c r="AV647" s="283"/>
      <c r="AW647" s="283"/>
      <c r="AX647" s="284"/>
      <c r="AY647">
        <f>COUNTA($G$649)</f>
        <v>0</v>
      </c>
    </row>
    <row r="648" spans="1:51" ht="18.75" hidden="1" customHeight="1">
      <c r="A648" s="882"/>
      <c r="B648" s="883"/>
      <c r="C648" s="887"/>
      <c r="D648" s="883"/>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82"/>
      <c r="B649" s="883"/>
      <c r="C649" s="887"/>
      <c r="D649" s="883"/>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145</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226</v>
      </c>
      <c r="AJ652" s="468"/>
      <c r="AK652" s="468"/>
      <c r="AL652" s="265"/>
      <c r="AM652" s="468" t="s">
        <v>144</v>
      </c>
      <c r="AN652" s="468"/>
      <c r="AO652" s="468"/>
      <c r="AP652" s="265"/>
      <c r="AQ652" s="265" t="s">
        <v>132</v>
      </c>
      <c r="AR652" s="266"/>
      <c r="AS652" s="266"/>
      <c r="AT652" s="267"/>
      <c r="AU652" s="283" t="s">
        <v>119</v>
      </c>
      <c r="AV652" s="283"/>
      <c r="AW652" s="283"/>
      <c r="AX652" s="284"/>
      <c r="AY652">
        <f>COUNTA($G$654)</f>
        <v>0</v>
      </c>
    </row>
    <row r="653" spans="1:51" ht="18.75" hidden="1" customHeight="1">
      <c r="A653" s="882"/>
      <c r="B653" s="883"/>
      <c r="C653" s="887"/>
      <c r="D653" s="883"/>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82"/>
      <c r="B654" s="883"/>
      <c r="C654" s="887"/>
      <c r="D654" s="883"/>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145</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226</v>
      </c>
      <c r="AJ657" s="468"/>
      <c r="AK657" s="468"/>
      <c r="AL657" s="265"/>
      <c r="AM657" s="468" t="s">
        <v>144</v>
      </c>
      <c r="AN657" s="468"/>
      <c r="AO657" s="468"/>
      <c r="AP657" s="265"/>
      <c r="AQ657" s="265" t="s">
        <v>132</v>
      </c>
      <c r="AR657" s="266"/>
      <c r="AS657" s="266"/>
      <c r="AT657" s="267"/>
      <c r="AU657" s="283" t="s">
        <v>119</v>
      </c>
      <c r="AV657" s="283"/>
      <c r="AW657" s="283"/>
      <c r="AX657" s="284"/>
      <c r="AY657">
        <f>COUNTA($G$659)</f>
        <v>0</v>
      </c>
    </row>
    <row r="658" spans="1:51" ht="18.75" hidden="1" customHeight="1">
      <c r="A658" s="882"/>
      <c r="B658" s="883"/>
      <c r="C658" s="887"/>
      <c r="D658" s="883"/>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82"/>
      <c r="B659" s="883"/>
      <c r="C659" s="887"/>
      <c r="D659" s="883"/>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145</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226</v>
      </c>
      <c r="AJ662" s="468"/>
      <c r="AK662" s="468"/>
      <c r="AL662" s="265"/>
      <c r="AM662" s="468" t="s">
        <v>144</v>
      </c>
      <c r="AN662" s="468"/>
      <c r="AO662" s="468"/>
      <c r="AP662" s="265"/>
      <c r="AQ662" s="265" t="s">
        <v>132</v>
      </c>
      <c r="AR662" s="266"/>
      <c r="AS662" s="266"/>
      <c r="AT662" s="267"/>
      <c r="AU662" s="283" t="s">
        <v>119</v>
      </c>
      <c r="AV662" s="283"/>
      <c r="AW662" s="283"/>
      <c r="AX662" s="284"/>
      <c r="AY662">
        <f>COUNTA($G$664)</f>
        <v>0</v>
      </c>
    </row>
    <row r="663" spans="1:51" ht="18.75" hidden="1" customHeight="1">
      <c r="A663" s="882"/>
      <c r="B663" s="883"/>
      <c r="C663" s="887"/>
      <c r="D663" s="883"/>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82"/>
      <c r="B664" s="883"/>
      <c r="C664" s="887"/>
      <c r="D664" s="883"/>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145</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226</v>
      </c>
      <c r="AJ667" s="468"/>
      <c r="AK667" s="468"/>
      <c r="AL667" s="265"/>
      <c r="AM667" s="468" t="s">
        <v>144</v>
      </c>
      <c r="AN667" s="468"/>
      <c r="AO667" s="468"/>
      <c r="AP667" s="265"/>
      <c r="AQ667" s="265" t="s">
        <v>132</v>
      </c>
      <c r="AR667" s="266"/>
      <c r="AS667" s="266"/>
      <c r="AT667" s="267"/>
      <c r="AU667" s="283" t="s">
        <v>119</v>
      </c>
      <c r="AV667" s="283"/>
      <c r="AW667" s="283"/>
      <c r="AX667" s="284"/>
      <c r="AY667">
        <f>COUNTA($G$669)</f>
        <v>0</v>
      </c>
    </row>
    <row r="668" spans="1:51" ht="18.75" hidden="1" customHeight="1">
      <c r="A668" s="882"/>
      <c r="B668" s="883"/>
      <c r="C668" s="887"/>
      <c r="D668" s="883"/>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82"/>
      <c r="B669" s="883"/>
      <c r="C669" s="887"/>
      <c r="D669" s="883"/>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145</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228</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226</v>
      </c>
      <c r="AJ672" s="468"/>
      <c r="AK672" s="468"/>
      <c r="AL672" s="265"/>
      <c r="AM672" s="468" t="s">
        <v>144</v>
      </c>
      <c r="AN672" s="468"/>
      <c r="AO672" s="468"/>
      <c r="AP672" s="265"/>
      <c r="AQ672" s="265" t="s">
        <v>132</v>
      </c>
      <c r="AR672" s="266"/>
      <c r="AS672" s="266"/>
      <c r="AT672" s="267"/>
      <c r="AU672" s="283" t="s">
        <v>119</v>
      </c>
      <c r="AV672" s="283"/>
      <c r="AW672" s="283"/>
      <c r="AX672" s="284"/>
      <c r="AY672">
        <f>COUNTA($G$674)</f>
        <v>0</v>
      </c>
    </row>
    <row r="673" spans="1:51" ht="18.75" hidden="1" customHeight="1">
      <c r="A673" s="882"/>
      <c r="B673" s="883"/>
      <c r="C673" s="887"/>
      <c r="D673" s="883"/>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82"/>
      <c r="B674" s="883"/>
      <c r="C674" s="887"/>
      <c r="D674" s="883"/>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145</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228</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226</v>
      </c>
      <c r="AJ677" s="468"/>
      <c r="AK677" s="468"/>
      <c r="AL677" s="265"/>
      <c r="AM677" s="468" t="s">
        <v>144</v>
      </c>
      <c r="AN677" s="468"/>
      <c r="AO677" s="468"/>
      <c r="AP677" s="265"/>
      <c r="AQ677" s="265" t="s">
        <v>132</v>
      </c>
      <c r="AR677" s="266"/>
      <c r="AS677" s="266"/>
      <c r="AT677" s="267"/>
      <c r="AU677" s="283" t="s">
        <v>119</v>
      </c>
      <c r="AV677" s="283"/>
      <c r="AW677" s="283"/>
      <c r="AX677" s="284"/>
      <c r="AY677">
        <f>COUNTA($G$679)</f>
        <v>0</v>
      </c>
    </row>
    <row r="678" spans="1:51" ht="18.75" hidden="1" customHeight="1">
      <c r="A678" s="882"/>
      <c r="B678" s="883"/>
      <c r="C678" s="887"/>
      <c r="D678" s="883"/>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82"/>
      <c r="B679" s="883"/>
      <c r="C679" s="887"/>
      <c r="D679" s="883"/>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145</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228</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226</v>
      </c>
      <c r="AJ682" s="468"/>
      <c r="AK682" s="468"/>
      <c r="AL682" s="265"/>
      <c r="AM682" s="468" t="s">
        <v>144</v>
      </c>
      <c r="AN682" s="468"/>
      <c r="AO682" s="468"/>
      <c r="AP682" s="265"/>
      <c r="AQ682" s="265" t="s">
        <v>132</v>
      </c>
      <c r="AR682" s="266"/>
      <c r="AS682" s="266"/>
      <c r="AT682" s="267"/>
      <c r="AU682" s="283" t="s">
        <v>119</v>
      </c>
      <c r="AV682" s="283"/>
      <c r="AW682" s="283"/>
      <c r="AX682" s="284"/>
      <c r="AY682">
        <f>COUNTA($G$684)</f>
        <v>0</v>
      </c>
    </row>
    <row r="683" spans="1:51" ht="18.75" hidden="1" customHeight="1">
      <c r="A683" s="882"/>
      <c r="B683" s="883"/>
      <c r="C683" s="887"/>
      <c r="D683" s="883"/>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82"/>
      <c r="B684" s="883"/>
      <c r="C684" s="887"/>
      <c r="D684" s="883"/>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145</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228</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226</v>
      </c>
      <c r="AJ687" s="468"/>
      <c r="AK687" s="468"/>
      <c r="AL687" s="265"/>
      <c r="AM687" s="468" t="s">
        <v>144</v>
      </c>
      <c r="AN687" s="468"/>
      <c r="AO687" s="468"/>
      <c r="AP687" s="265"/>
      <c r="AQ687" s="265" t="s">
        <v>132</v>
      </c>
      <c r="AR687" s="266"/>
      <c r="AS687" s="266"/>
      <c r="AT687" s="267"/>
      <c r="AU687" s="283" t="s">
        <v>119</v>
      </c>
      <c r="AV687" s="283"/>
      <c r="AW687" s="283"/>
      <c r="AX687" s="284"/>
      <c r="AY687">
        <f>COUNTA($G$689)</f>
        <v>0</v>
      </c>
    </row>
    <row r="688" spans="1:51" ht="18.75" hidden="1" customHeight="1">
      <c r="A688" s="882"/>
      <c r="B688" s="883"/>
      <c r="C688" s="887"/>
      <c r="D688" s="883"/>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82"/>
      <c r="B689" s="883"/>
      <c r="C689" s="887"/>
      <c r="D689" s="883"/>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145</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228</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226</v>
      </c>
      <c r="AJ692" s="468"/>
      <c r="AK692" s="468"/>
      <c r="AL692" s="265"/>
      <c r="AM692" s="468" t="s">
        <v>144</v>
      </c>
      <c r="AN692" s="468"/>
      <c r="AO692" s="468"/>
      <c r="AP692" s="265"/>
      <c r="AQ692" s="265" t="s">
        <v>132</v>
      </c>
      <c r="AR692" s="266"/>
      <c r="AS692" s="266"/>
      <c r="AT692" s="267"/>
      <c r="AU692" s="283" t="s">
        <v>119</v>
      </c>
      <c r="AV692" s="283"/>
      <c r="AW692" s="283"/>
      <c r="AX692" s="284"/>
      <c r="AY692">
        <f>COUNTA($G$694)</f>
        <v>0</v>
      </c>
    </row>
    <row r="693" spans="1:51" ht="18.75" hidden="1" customHeight="1">
      <c r="A693" s="882"/>
      <c r="B693" s="883"/>
      <c r="C693" s="887"/>
      <c r="D693" s="883"/>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82"/>
      <c r="B694" s="883"/>
      <c r="C694" s="887"/>
      <c r="D694" s="883"/>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145</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21" t="s">
        <v>232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2"/>
      <c r="B698" s="883"/>
      <c r="C698" s="887"/>
      <c r="D698" s="883"/>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7" t="s">
        <v>244</v>
      </c>
      <c r="B702" s="838"/>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148</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741</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672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7" t="s">
        <v>253</v>
      </c>
      <c r="B705" s="896"/>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652</v>
      </c>
      <c r="AE705" s="508"/>
      <c r="AF705" s="508"/>
      <c r="AG705" s="432" t="s">
        <v>10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9"/>
      <c r="B706" s="897"/>
      <c r="C706" s="843"/>
      <c r="D706" s="844"/>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9"/>
      <c r="B707" s="897"/>
      <c r="C707" s="845"/>
      <c r="D707" s="846"/>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9"/>
      <c r="B708" s="850"/>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732</v>
      </c>
      <c r="AE708" s="521"/>
      <c r="AF708" s="521"/>
      <c r="AG708" s="522" t="s">
        <v>573</v>
      </c>
      <c r="AH708" s="523"/>
      <c r="AI708" s="523"/>
      <c r="AJ708" s="523"/>
      <c r="AK708" s="523"/>
      <c r="AL708" s="523"/>
      <c r="AM708" s="523"/>
      <c r="AN708" s="523"/>
      <c r="AO708" s="523"/>
      <c r="AP708" s="523"/>
      <c r="AQ708" s="523"/>
      <c r="AR708" s="523"/>
      <c r="AS708" s="523"/>
      <c r="AT708" s="523"/>
      <c r="AU708" s="523"/>
      <c r="AV708" s="523"/>
      <c r="AW708" s="523"/>
      <c r="AX708" s="524"/>
    </row>
    <row r="709" spans="1:50" ht="27" customHeight="1">
      <c r="A709" s="849"/>
      <c r="B709" s="850"/>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625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652</v>
      </c>
      <c r="AE710" s="493"/>
      <c r="AF710" s="493"/>
      <c r="AG710" s="494" t="s">
        <v>10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532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652</v>
      </c>
      <c r="AE712" s="501"/>
      <c r="AF712" s="501"/>
      <c r="AG712" s="527" t="s">
        <v>10</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9"/>
      <c r="B713" s="850"/>
      <c r="C713" s="530" t="s">
        <v>198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652</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27" customHeight="1">
      <c r="A714" s="851"/>
      <c r="B714" s="852"/>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539" t="s">
        <v>742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7" t="s">
        <v>272</v>
      </c>
      <c r="B715" s="848"/>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732</v>
      </c>
      <c r="AE715" s="521"/>
      <c r="AF715" s="545"/>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9"/>
      <c r="B716" s="850"/>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652</v>
      </c>
      <c r="AE716" s="550"/>
      <c r="AF716" s="550"/>
      <c r="AG716" s="494" t="s">
        <v>70</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651</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36" t="s">
        <v>744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8" t="s">
        <v>281</v>
      </c>
      <c r="B719" s="899"/>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732</v>
      </c>
      <c r="AE719" s="521"/>
      <c r="AF719" s="521"/>
      <c r="AG719" s="432" t="s">
        <v>745</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900"/>
      <c r="B720" s="901"/>
      <c r="C720" s="553" t="s">
        <v>283</v>
      </c>
      <c r="D720" s="554"/>
      <c r="E720" s="554"/>
      <c r="F720" s="555"/>
      <c r="G720" s="556" t="s">
        <v>242</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0"/>
      <c r="B721" s="901"/>
      <c r="C721" s="558" t="s">
        <v>147</v>
      </c>
      <c r="D721" s="559"/>
      <c r="E721" s="559"/>
      <c r="F721" s="560"/>
      <c r="G721" s="561"/>
      <c r="H721" s="562"/>
      <c r="I721" s="21" t="str">
        <f>IF(OR(G721="　",G721=""),"","-")</f>
        <v/>
      </c>
      <c r="J721" s="563"/>
      <c r="K721" s="563"/>
      <c r="L721" s="21" t="str">
        <f>IF(M721="","","-")</f>
        <v/>
      </c>
      <c r="M721" s="24"/>
      <c r="N721" s="564" t="s">
        <v>737</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0"/>
      <c r="B722" s="901"/>
      <c r="C722" s="558" t="s">
        <v>506</v>
      </c>
      <c r="D722" s="559"/>
      <c r="E722" s="559"/>
      <c r="F722" s="560"/>
      <c r="G722" s="561"/>
      <c r="H722" s="562"/>
      <c r="I722" s="21" t="str">
        <f>IF(OR(G722="　",G722=""),"","-")</f>
        <v/>
      </c>
      <c r="J722" s="563"/>
      <c r="K722" s="563"/>
      <c r="L722" s="21" t="str">
        <f>IF(M722="","","-")</f>
        <v/>
      </c>
      <c r="M722" s="24"/>
      <c r="N722" s="564" t="s">
        <v>737</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0"/>
      <c r="B723" s="901"/>
      <c r="C723" s="558" t="s">
        <v>366</v>
      </c>
      <c r="D723" s="559"/>
      <c r="E723" s="559"/>
      <c r="F723" s="560"/>
      <c r="G723" s="561"/>
      <c r="H723" s="562"/>
      <c r="I723" s="21" t="str">
        <f>IF(OR(G723="　",G723=""),"","-")</f>
        <v/>
      </c>
      <c r="J723" s="563"/>
      <c r="K723" s="563"/>
      <c r="L723" s="21" t="str">
        <f>IF(M723="","","-")</f>
        <v/>
      </c>
      <c r="M723" s="24"/>
      <c r="N723" s="564" t="s">
        <v>737</v>
      </c>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0"/>
      <c r="B724" s="901"/>
      <c r="C724" s="558" t="s">
        <v>449</v>
      </c>
      <c r="D724" s="559"/>
      <c r="E724" s="559"/>
      <c r="F724" s="560"/>
      <c r="G724" s="561"/>
      <c r="H724" s="562"/>
      <c r="I724" s="21" t="str">
        <f>IF(OR(G724="　",G724=""),"","-")</f>
        <v/>
      </c>
      <c r="J724" s="563"/>
      <c r="K724" s="563"/>
      <c r="L724" s="21" t="str">
        <f>IF(M724="","","-")</f>
        <v/>
      </c>
      <c r="M724" s="24"/>
      <c r="N724" s="564" t="s">
        <v>737</v>
      </c>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2"/>
      <c r="B725" s="903"/>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7" t="s">
        <v>289</v>
      </c>
      <c r="B726" s="853"/>
      <c r="C726" s="573" t="s">
        <v>290</v>
      </c>
      <c r="D726" s="574"/>
      <c r="E726" s="574"/>
      <c r="F726" s="575"/>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4"/>
      <c r="B727" s="855"/>
      <c r="C727" s="578" t="s">
        <v>291</v>
      </c>
      <c r="D727" s="579"/>
      <c r="E727" s="579"/>
      <c r="F727" s="580"/>
      <c r="G727" s="581" t="s">
        <v>33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754</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436</v>
      </c>
      <c r="B731" s="593"/>
      <c r="C731" s="593"/>
      <c r="D731" s="593"/>
      <c r="E731" s="594"/>
      <c r="F731" s="595" t="s">
        <v>755</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436</v>
      </c>
      <c r="B733" s="593"/>
      <c r="C733" s="593"/>
      <c r="D733" s="593"/>
      <c r="E733" s="594"/>
      <c r="F733" s="595" t="s">
        <v>756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390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t="s">
        <v>746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301</v>
      </c>
      <c r="B738" s="610"/>
      <c r="C738" s="610"/>
      <c r="D738" s="610"/>
      <c r="E738" s="606" t="s">
        <v>747</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305</v>
      </c>
      <c r="B739" s="610"/>
      <c r="C739" s="610"/>
      <c r="D739" s="610"/>
      <c r="E739" s="606" t="s">
        <v>706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308</v>
      </c>
      <c r="B740" s="610"/>
      <c r="C740" s="610"/>
      <c r="D740" s="610"/>
      <c r="E740" s="606" t="s">
        <v>660</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t="s">
        <v>265</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309</v>
      </c>
      <c r="B742" s="610"/>
      <c r="C742" s="610"/>
      <c r="D742" s="610"/>
      <c r="E742" s="606" t="s">
        <v>419</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187</v>
      </c>
      <c r="B743" s="610"/>
      <c r="C743" s="610"/>
      <c r="D743" s="610"/>
      <c r="E743" s="606" t="s">
        <v>76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310</v>
      </c>
      <c r="B744" s="610"/>
      <c r="C744" s="610"/>
      <c r="D744" s="610"/>
      <c r="E744" s="606" t="s">
        <v>748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748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303</v>
      </c>
      <c r="B746" s="610"/>
      <c r="C746" s="610"/>
      <c r="D746" s="610"/>
      <c r="E746" s="614" t="s">
        <v>422</v>
      </c>
      <c r="F746" s="615"/>
      <c r="G746" s="615"/>
      <c r="H746" s="18" t="str">
        <f>IF(E746="","","-")</f>
        <v>-</v>
      </c>
      <c r="I746" s="615"/>
      <c r="J746" s="615"/>
      <c r="K746" s="18" t="str">
        <f>IF(I746="","","-")</f>
        <v/>
      </c>
      <c r="L746" s="616">
        <v>190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422</v>
      </c>
      <c r="F747" s="615"/>
      <c r="G747" s="615"/>
      <c r="H747" s="18" t="str">
        <f>IF(E747="","","-")</f>
        <v>-</v>
      </c>
      <c r="I747" s="615"/>
      <c r="J747" s="615"/>
      <c r="K747" s="18" t="str">
        <f>IF(I747="","","-")</f>
        <v/>
      </c>
      <c r="L747" s="616">
        <v>198</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6" t="s">
        <v>315</v>
      </c>
      <c r="B748" s="827"/>
      <c r="C748" s="827"/>
      <c r="D748" s="827"/>
      <c r="E748" s="827"/>
      <c r="F748" s="82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311</v>
      </c>
      <c r="B787" s="833"/>
      <c r="C787" s="833"/>
      <c r="D787" s="833"/>
      <c r="E787" s="833"/>
      <c r="F787" s="834"/>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0"/>
      <c r="B788" s="835"/>
      <c r="C788" s="835"/>
      <c r="D788" s="835"/>
      <c r="E788" s="835"/>
      <c r="F788" s="836"/>
      <c r="G788" s="573" t="s">
        <v>319</v>
      </c>
      <c r="H788" s="574"/>
      <c r="I788" s="574"/>
      <c r="J788" s="574"/>
      <c r="K788" s="574"/>
      <c r="L788" s="623" t="s">
        <v>322</v>
      </c>
      <c r="M788" s="574"/>
      <c r="N788" s="574"/>
      <c r="O788" s="574"/>
      <c r="P788" s="574"/>
      <c r="Q788" s="574"/>
      <c r="R788" s="574"/>
      <c r="S788" s="574"/>
      <c r="T788" s="574"/>
      <c r="U788" s="574"/>
      <c r="V788" s="574"/>
      <c r="W788" s="574"/>
      <c r="X788" s="575"/>
      <c r="Y788" s="624" t="s">
        <v>324</v>
      </c>
      <c r="Z788" s="625"/>
      <c r="AA788" s="625"/>
      <c r="AB788" s="626"/>
      <c r="AC788" s="573" t="s">
        <v>319</v>
      </c>
      <c r="AD788" s="574"/>
      <c r="AE788" s="574"/>
      <c r="AF788" s="574"/>
      <c r="AG788" s="574"/>
      <c r="AH788" s="623" t="s">
        <v>322</v>
      </c>
      <c r="AI788" s="574"/>
      <c r="AJ788" s="574"/>
      <c r="AK788" s="574"/>
      <c r="AL788" s="574"/>
      <c r="AM788" s="574"/>
      <c r="AN788" s="574"/>
      <c r="AO788" s="574"/>
      <c r="AP788" s="574"/>
      <c r="AQ788" s="574"/>
      <c r="AR788" s="574"/>
      <c r="AS788" s="574"/>
      <c r="AT788" s="575"/>
      <c r="AU788" s="624" t="s">
        <v>324</v>
      </c>
      <c r="AV788" s="625"/>
      <c r="AW788" s="625"/>
      <c r="AX788" s="627"/>
    </row>
    <row r="789" spans="1:51" ht="24.75" customHeight="1">
      <c r="A789" s="820"/>
      <c r="B789" s="835"/>
      <c r="C789" s="835"/>
      <c r="D789" s="835"/>
      <c r="E789" s="835"/>
      <c r="F789" s="836"/>
      <c r="G789" s="628" t="s">
        <v>11</v>
      </c>
      <c r="H789" s="629"/>
      <c r="I789" s="629"/>
      <c r="J789" s="629"/>
      <c r="K789" s="630"/>
      <c r="L789" s="631" t="s">
        <v>465</v>
      </c>
      <c r="M789" s="632"/>
      <c r="N789" s="632"/>
      <c r="O789" s="632"/>
      <c r="P789" s="632"/>
      <c r="Q789" s="632"/>
      <c r="R789" s="632"/>
      <c r="S789" s="632"/>
      <c r="T789" s="632"/>
      <c r="U789" s="632"/>
      <c r="V789" s="632"/>
      <c r="W789" s="632"/>
      <c r="X789" s="633"/>
      <c r="Y789" s="634">
        <v>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20"/>
      <c r="B790" s="835"/>
      <c r="C790" s="835"/>
      <c r="D790" s="835"/>
      <c r="E790" s="835"/>
      <c r="F790" s="836"/>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20"/>
      <c r="B791" s="835"/>
      <c r="C791" s="835"/>
      <c r="D791" s="835"/>
      <c r="E791" s="835"/>
      <c r="F791" s="836"/>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0"/>
      <c r="B792" s="835"/>
      <c r="C792" s="835"/>
      <c r="D792" s="835"/>
      <c r="E792" s="835"/>
      <c r="F792" s="836"/>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0"/>
      <c r="B793" s="835"/>
      <c r="C793" s="835"/>
      <c r="D793" s="835"/>
      <c r="E793" s="835"/>
      <c r="F793" s="836"/>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0"/>
      <c r="B794" s="835"/>
      <c r="C794" s="835"/>
      <c r="D794" s="835"/>
      <c r="E794" s="835"/>
      <c r="F794" s="836"/>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0"/>
      <c r="B795" s="835"/>
      <c r="C795" s="835"/>
      <c r="D795" s="835"/>
      <c r="E795" s="835"/>
      <c r="F795" s="836"/>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0"/>
      <c r="B796" s="835"/>
      <c r="C796" s="835"/>
      <c r="D796" s="835"/>
      <c r="E796" s="835"/>
      <c r="F796" s="836"/>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0"/>
      <c r="B797" s="835"/>
      <c r="C797" s="835"/>
      <c r="D797" s="835"/>
      <c r="E797" s="835"/>
      <c r="F797" s="836"/>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0"/>
      <c r="B798" s="835"/>
      <c r="C798" s="835"/>
      <c r="D798" s="835"/>
      <c r="E798" s="835"/>
      <c r="F798" s="836"/>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0"/>
      <c r="B799" s="835"/>
      <c r="C799" s="835"/>
      <c r="D799" s="835"/>
      <c r="E799" s="835"/>
      <c r="F799" s="836"/>
      <c r="G799" s="648" t="s">
        <v>109</v>
      </c>
      <c r="H799" s="649"/>
      <c r="I799" s="649"/>
      <c r="J799" s="649"/>
      <c r="K799" s="649"/>
      <c r="L799" s="650"/>
      <c r="M799" s="362"/>
      <c r="N799" s="362"/>
      <c r="O799" s="362"/>
      <c r="P799" s="362"/>
      <c r="Q799" s="362"/>
      <c r="R799" s="362"/>
      <c r="S799" s="362"/>
      <c r="T799" s="362"/>
      <c r="U799" s="362"/>
      <c r="V799" s="362"/>
      <c r="W799" s="362"/>
      <c r="X799" s="363"/>
      <c r="Y799" s="651">
        <f>SUM(Y789:AB798)</f>
        <v>6</v>
      </c>
      <c r="Z799" s="652"/>
      <c r="AA799" s="652"/>
      <c r="AB799" s="653"/>
      <c r="AC799" s="648" t="s">
        <v>109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0"/>
      <c r="B800" s="835"/>
      <c r="C800" s="835"/>
      <c r="D800" s="835"/>
      <c r="E800" s="835"/>
      <c r="F800" s="836"/>
      <c r="G800" s="619" t="s">
        <v>325</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0"/>
      <c r="B801" s="835"/>
      <c r="C801" s="835"/>
      <c r="D801" s="835"/>
      <c r="E801" s="835"/>
      <c r="F801" s="836"/>
      <c r="G801" s="573" t="s">
        <v>319</v>
      </c>
      <c r="H801" s="574"/>
      <c r="I801" s="574"/>
      <c r="J801" s="574"/>
      <c r="K801" s="574"/>
      <c r="L801" s="623" t="s">
        <v>322</v>
      </c>
      <c r="M801" s="574"/>
      <c r="N801" s="574"/>
      <c r="O801" s="574"/>
      <c r="P801" s="574"/>
      <c r="Q801" s="574"/>
      <c r="R801" s="574"/>
      <c r="S801" s="574"/>
      <c r="T801" s="574"/>
      <c r="U801" s="574"/>
      <c r="V801" s="574"/>
      <c r="W801" s="574"/>
      <c r="X801" s="575"/>
      <c r="Y801" s="624" t="s">
        <v>324</v>
      </c>
      <c r="Z801" s="625"/>
      <c r="AA801" s="625"/>
      <c r="AB801" s="626"/>
      <c r="AC801" s="573" t="s">
        <v>319</v>
      </c>
      <c r="AD801" s="574"/>
      <c r="AE801" s="574"/>
      <c r="AF801" s="574"/>
      <c r="AG801" s="574"/>
      <c r="AH801" s="623" t="s">
        <v>322</v>
      </c>
      <c r="AI801" s="574"/>
      <c r="AJ801" s="574"/>
      <c r="AK801" s="574"/>
      <c r="AL801" s="574"/>
      <c r="AM801" s="574"/>
      <c r="AN801" s="574"/>
      <c r="AO801" s="574"/>
      <c r="AP801" s="574"/>
      <c r="AQ801" s="574"/>
      <c r="AR801" s="574"/>
      <c r="AS801" s="574"/>
      <c r="AT801" s="575"/>
      <c r="AU801" s="624" t="s">
        <v>324</v>
      </c>
      <c r="AV801" s="625"/>
      <c r="AW801" s="625"/>
      <c r="AX801" s="627"/>
      <c r="AY801">
        <f t="shared" ref="AY801:AY812" si="31">$AY$800</f>
        <v>0</v>
      </c>
    </row>
    <row r="802" spans="1:51" ht="24.75" hidden="1" customHeight="1">
      <c r="A802" s="820"/>
      <c r="B802" s="835"/>
      <c r="C802" s="835"/>
      <c r="D802" s="835"/>
      <c r="E802" s="835"/>
      <c r="F802" s="836"/>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0"/>
      <c r="B803" s="835"/>
      <c r="C803" s="835"/>
      <c r="D803" s="835"/>
      <c r="E803" s="835"/>
      <c r="F803" s="836"/>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0"/>
      <c r="B804" s="835"/>
      <c r="C804" s="835"/>
      <c r="D804" s="835"/>
      <c r="E804" s="835"/>
      <c r="F804" s="836"/>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0"/>
      <c r="B805" s="835"/>
      <c r="C805" s="835"/>
      <c r="D805" s="835"/>
      <c r="E805" s="835"/>
      <c r="F805" s="836"/>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0"/>
      <c r="B806" s="835"/>
      <c r="C806" s="835"/>
      <c r="D806" s="835"/>
      <c r="E806" s="835"/>
      <c r="F806" s="836"/>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0"/>
      <c r="B807" s="835"/>
      <c r="C807" s="835"/>
      <c r="D807" s="835"/>
      <c r="E807" s="835"/>
      <c r="F807" s="836"/>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0"/>
      <c r="B808" s="835"/>
      <c r="C808" s="835"/>
      <c r="D808" s="835"/>
      <c r="E808" s="835"/>
      <c r="F808" s="836"/>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0"/>
      <c r="B809" s="835"/>
      <c r="C809" s="835"/>
      <c r="D809" s="835"/>
      <c r="E809" s="835"/>
      <c r="F809" s="836"/>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0"/>
      <c r="B810" s="835"/>
      <c r="C810" s="835"/>
      <c r="D810" s="835"/>
      <c r="E810" s="835"/>
      <c r="F810" s="836"/>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0"/>
      <c r="B811" s="835"/>
      <c r="C811" s="835"/>
      <c r="D811" s="835"/>
      <c r="E811" s="835"/>
      <c r="F811" s="836"/>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0"/>
      <c r="B812" s="835"/>
      <c r="C812" s="835"/>
      <c r="D812" s="835"/>
      <c r="E812" s="835"/>
      <c r="F812" s="836"/>
      <c r="G812" s="648" t="s">
        <v>109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0"/>
      <c r="B813" s="835"/>
      <c r="C813" s="835"/>
      <c r="D813" s="835"/>
      <c r="E813" s="835"/>
      <c r="F813" s="836"/>
      <c r="G813" s="619" t="s">
        <v>176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0"/>
      <c r="B814" s="835"/>
      <c r="C814" s="835"/>
      <c r="D814" s="835"/>
      <c r="E814" s="835"/>
      <c r="F814" s="836"/>
      <c r="G814" s="573" t="s">
        <v>319</v>
      </c>
      <c r="H814" s="574"/>
      <c r="I814" s="574"/>
      <c r="J814" s="574"/>
      <c r="K814" s="574"/>
      <c r="L814" s="623" t="s">
        <v>322</v>
      </c>
      <c r="M814" s="574"/>
      <c r="N814" s="574"/>
      <c r="O814" s="574"/>
      <c r="P814" s="574"/>
      <c r="Q814" s="574"/>
      <c r="R814" s="574"/>
      <c r="S814" s="574"/>
      <c r="T814" s="574"/>
      <c r="U814" s="574"/>
      <c r="V814" s="574"/>
      <c r="W814" s="574"/>
      <c r="X814" s="575"/>
      <c r="Y814" s="624" t="s">
        <v>324</v>
      </c>
      <c r="Z814" s="625"/>
      <c r="AA814" s="625"/>
      <c r="AB814" s="626"/>
      <c r="AC814" s="573" t="s">
        <v>319</v>
      </c>
      <c r="AD814" s="574"/>
      <c r="AE814" s="574"/>
      <c r="AF814" s="574"/>
      <c r="AG814" s="574"/>
      <c r="AH814" s="623" t="s">
        <v>322</v>
      </c>
      <c r="AI814" s="574"/>
      <c r="AJ814" s="574"/>
      <c r="AK814" s="574"/>
      <c r="AL814" s="574"/>
      <c r="AM814" s="574"/>
      <c r="AN814" s="574"/>
      <c r="AO814" s="574"/>
      <c r="AP814" s="574"/>
      <c r="AQ814" s="574"/>
      <c r="AR814" s="574"/>
      <c r="AS814" s="574"/>
      <c r="AT814" s="575"/>
      <c r="AU814" s="624" t="s">
        <v>324</v>
      </c>
      <c r="AV814" s="625"/>
      <c r="AW814" s="625"/>
      <c r="AX814" s="627"/>
      <c r="AY814">
        <f t="shared" ref="AY814:AY825" si="32">$AY$813</f>
        <v>0</v>
      </c>
    </row>
    <row r="815" spans="1:51" ht="24.75" hidden="1" customHeight="1">
      <c r="A815" s="820"/>
      <c r="B815" s="835"/>
      <c r="C815" s="835"/>
      <c r="D815" s="835"/>
      <c r="E815" s="835"/>
      <c r="F815" s="836"/>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0"/>
      <c r="B816" s="835"/>
      <c r="C816" s="835"/>
      <c r="D816" s="835"/>
      <c r="E816" s="835"/>
      <c r="F816" s="836"/>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0"/>
      <c r="B817" s="835"/>
      <c r="C817" s="835"/>
      <c r="D817" s="835"/>
      <c r="E817" s="835"/>
      <c r="F817" s="836"/>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0"/>
      <c r="B818" s="835"/>
      <c r="C818" s="835"/>
      <c r="D818" s="835"/>
      <c r="E818" s="835"/>
      <c r="F818" s="836"/>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0"/>
      <c r="B819" s="835"/>
      <c r="C819" s="835"/>
      <c r="D819" s="835"/>
      <c r="E819" s="835"/>
      <c r="F819" s="836"/>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0"/>
      <c r="B820" s="835"/>
      <c r="C820" s="835"/>
      <c r="D820" s="835"/>
      <c r="E820" s="835"/>
      <c r="F820" s="836"/>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0"/>
      <c r="B821" s="835"/>
      <c r="C821" s="835"/>
      <c r="D821" s="835"/>
      <c r="E821" s="835"/>
      <c r="F821" s="836"/>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0"/>
      <c r="B822" s="835"/>
      <c r="C822" s="835"/>
      <c r="D822" s="835"/>
      <c r="E822" s="835"/>
      <c r="F822" s="836"/>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0"/>
      <c r="B823" s="835"/>
      <c r="C823" s="835"/>
      <c r="D823" s="835"/>
      <c r="E823" s="835"/>
      <c r="F823" s="836"/>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0"/>
      <c r="B824" s="835"/>
      <c r="C824" s="835"/>
      <c r="D824" s="835"/>
      <c r="E824" s="835"/>
      <c r="F824" s="836"/>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0"/>
      <c r="B825" s="835"/>
      <c r="C825" s="835"/>
      <c r="D825" s="835"/>
      <c r="E825" s="835"/>
      <c r="F825" s="836"/>
      <c r="G825" s="648" t="s">
        <v>109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0"/>
      <c r="B826" s="835"/>
      <c r="C826" s="835"/>
      <c r="D826" s="835"/>
      <c r="E826" s="835"/>
      <c r="F826" s="836"/>
      <c r="G826" s="619" t="s">
        <v>329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0"/>
      <c r="B827" s="835"/>
      <c r="C827" s="835"/>
      <c r="D827" s="835"/>
      <c r="E827" s="835"/>
      <c r="F827" s="836"/>
      <c r="G827" s="573" t="s">
        <v>319</v>
      </c>
      <c r="H827" s="574"/>
      <c r="I827" s="574"/>
      <c r="J827" s="574"/>
      <c r="K827" s="574"/>
      <c r="L827" s="623" t="s">
        <v>322</v>
      </c>
      <c r="M827" s="574"/>
      <c r="N827" s="574"/>
      <c r="O827" s="574"/>
      <c r="P827" s="574"/>
      <c r="Q827" s="574"/>
      <c r="R827" s="574"/>
      <c r="S827" s="574"/>
      <c r="T827" s="574"/>
      <c r="U827" s="574"/>
      <c r="V827" s="574"/>
      <c r="W827" s="574"/>
      <c r="X827" s="575"/>
      <c r="Y827" s="624" t="s">
        <v>324</v>
      </c>
      <c r="Z827" s="625"/>
      <c r="AA827" s="625"/>
      <c r="AB827" s="626"/>
      <c r="AC827" s="573" t="s">
        <v>319</v>
      </c>
      <c r="AD827" s="574"/>
      <c r="AE827" s="574"/>
      <c r="AF827" s="574"/>
      <c r="AG827" s="574"/>
      <c r="AH827" s="623" t="s">
        <v>322</v>
      </c>
      <c r="AI827" s="574"/>
      <c r="AJ827" s="574"/>
      <c r="AK827" s="574"/>
      <c r="AL827" s="574"/>
      <c r="AM827" s="574"/>
      <c r="AN827" s="574"/>
      <c r="AO827" s="574"/>
      <c r="AP827" s="574"/>
      <c r="AQ827" s="574"/>
      <c r="AR827" s="574"/>
      <c r="AS827" s="574"/>
      <c r="AT827" s="575"/>
      <c r="AU827" s="624" t="s">
        <v>324</v>
      </c>
      <c r="AV827" s="625"/>
      <c r="AW827" s="625"/>
      <c r="AX827" s="627"/>
      <c r="AY827">
        <f t="shared" ref="AY827:AY838" si="33">$AY$826</f>
        <v>0</v>
      </c>
    </row>
    <row r="828" spans="1:51" s="1" customFormat="1" ht="24.75" hidden="1" customHeight="1">
      <c r="A828" s="820"/>
      <c r="B828" s="835"/>
      <c r="C828" s="835"/>
      <c r="D828" s="835"/>
      <c r="E828" s="835"/>
      <c r="F828" s="836"/>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0"/>
      <c r="B829" s="835"/>
      <c r="C829" s="835"/>
      <c r="D829" s="835"/>
      <c r="E829" s="835"/>
      <c r="F829" s="836"/>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0"/>
      <c r="B830" s="835"/>
      <c r="C830" s="835"/>
      <c r="D830" s="835"/>
      <c r="E830" s="835"/>
      <c r="F830" s="836"/>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0"/>
      <c r="B831" s="835"/>
      <c r="C831" s="835"/>
      <c r="D831" s="835"/>
      <c r="E831" s="835"/>
      <c r="F831" s="836"/>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0"/>
      <c r="B832" s="835"/>
      <c r="C832" s="835"/>
      <c r="D832" s="835"/>
      <c r="E832" s="835"/>
      <c r="F832" s="836"/>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0"/>
      <c r="B833" s="835"/>
      <c r="C833" s="835"/>
      <c r="D833" s="835"/>
      <c r="E833" s="835"/>
      <c r="F833" s="836"/>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0"/>
      <c r="B834" s="835"/>
      <c r="C834" s="835"/>
      <c r="D834" s="835"/>
      <c r="E834" s="835"/>
      <c r="F834" s="836"/>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0"/>
      <c r="B835" s="835"/>
      <c r="C835" s="835"/>
      <c r="D835" s="835"/>
      <c r="E835" s="835"/>
      <c r="F835" s="836"/>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0"/>
      <c r="B836" s="835"/>
      <c r="C836" s="835"/>
      <c r="D836" s="835"/>
      <c r="E836" s="835"/>
      <c r="F836" s="836"/>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0"/>
      <c r="B837" s="835"/>
      <c r="C837" s="835"/>
      <c r="D837" s="835"/>
      <c r="E837" s="835"/>
      <c r="F837" s="836"/>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0"/>
      <c r="B838" s="835"/>
      <c r="C838" s="835"/>
      <c r="D838" s="835"/>
      <c r="E838" s="835"/>
      <c r="F838" s="836"/>
      <c r="G838" s="648" t="s">
        <v>109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153</v>
      </c>
      <c r="AM839" s="659"/>
      <c r="AN839" s="659"/>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338</v>
      </c>
      <c r="D844" s="364"/>
      <c r="E844" s="364"/>
      <c r="F844" s="364"/>
      <c r="G844" s="364"/>
      <c r="H844" s="364"/>
      <c r="I844" s="364"/>
      <c r="J844" s="417" t="s">
        <v>128</v>
      </c>
      <c r="K844" s="610"/>
      <c r="L844" s="610"/>
      <c r="M844" s="610"/>
      <c r="N844" s="610"/>
      <c r="O844" s="610"/>
      <c r="P844" s="364" t="s">
        <v>72</v>
      </c>
      <c r="Q844" s="364"/>
      <c r="R844" s="364"/>
      <c r="S844" s="364"/>
      <c r="T844" s="364"/>
      <c r="U844" s="364"/>
      <c r="V844" s="364"/>
      <c r="W844" s="364"/>
      <c r="X844" s="364"/>
      <c r="Y844" s="660" t="s">
        <v>339</v>
      </c>
      <c r="Z844" s="660"/>
      <c r="AA844" s="660"/>
      <c r="AB844" s="660"/>
      <c r="AC844" s="417" t="s">
        <v>135</v>
      </c>
      <c r="AD844" s="417"/>
      <c r="AE844" s="417"/>
      <c r="AF844" s="417"/>
      <c r="AG844" s="417"/>
      <c r="AH844" s="660" t="s">
        <v>78</v>
      </c>
      <c r="AI844" s="364"/>
      <c r="AJ844" s="364"/>
      <c r="AK844" s="364"/>
      <c r="AL844" s="364" t="s">
        <v>73</v>
      </c>
      <c r="AM844" s="364"/>
      <c r="AN844" s="364"/>
      <c r="AO844" s="246"/>
      <c r="AP844" s="417" t="s">
        <v>343</v>
      </c>
      <c r="AQ844" s="417"/>
      <c r="AR844" s="417"/>
      <c r="AS844" s="417"/>
      <c r="AT844" s="417"/>
      <c r="AU844" s="417"/>
      <c r="AV844" s="417"/>
      <c r="AW844" s="417"/>
      <c r="AX844" s="417"/>
    </row>
    <row r="845" spans="1:51" ht="30" customHeight="1">
      <c r="A845" s="661">
        <v>1</v>
      </c>
      <c r="B845" s="661">
        <v>1</v>
      </c>
      <c r="C845" s="662" t="s">
        <v>410</v>
      </c>
      <c r="D845" s="662"/>
      <c r="E845" s="662"/>
      <c r="F845" s="662"/>
      <c r="G845" s="662"/>
      <c r="H845" s="662"/>
      <c r="I845" s="662"/>
      <c r="J845" s="663" t="s">
        <v>10</v>
      </c>
      <c r="K845" s="663"/>
      <c r="L845" s="663"/>
      <c r="M845" s="663"/>
      <c r="N845" s="663"/>
      <c r="O845" s="663"/>
      <c r="P845" s="664" t="s">
        <v>708</v>
      </c>
      <c r="Q845" s="664"/>
      <c r="R845" s="664"/>
      <c r="S845" s="664"/>
      <c r="T845" s="664"/>
      <c r="U845" s="664"/>
      <c r="V845" s="664"/>
      <c r="W845" s="664"/>
      <c r="X845" s="664"/>
      <c r="Y845" s="665">
        <v>6</v>
      </c>
      <c r="Z845" s="666"/>
      <c r="AA845" s="666"/>
      <c r="AB845" s="667"/>
      <c r="AC845" s="668" t="s">
        <v>101</v>
      </c>
      <c r="AD845" s="669"/>
      <c r="AE845" s="669"/>
      <c r="AF845" s="669"/>
      <c r="AG845" s="669"/>
      <c r="AH845" s="670" t="s">
        <v>10</v>
      </c>
      <c r="AI845" s="670"/>
      <c r="AJ845" s="670"/>
      <c r="AK845" s="670"/>
      <c r="AL845" s="671" t="s">
        <v>10</v>
      </c>
      <c r="AM845" s="672"/>
      <c r="AN845" s="672"/>
      <c r="AO845" s="673"/>
      <c r="AP845" s="278" t="s">
        <v>340</v>
      </c>
      <c r="AQ845" s="278"/>
      <c r="AR845" s="278"/>
      <c r="AS845" s="278"/>
      <c r="AT845" s="278"/>
      <c r="AU845" s="278"/>
      <c r="AV845" s="278"/>
      <c r="AW845" s="278"/>
      <c r="AX845" s="278"/>
    </row>
    <row r="846" spans="1:51" ht="30"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7" t="s">
        <v>128</v>
      </c>
      <c r="K877" s="610"/>
      <c r="L877" s="610"/>
      <c r="M877" s="610"/>
      <c r="N877" s="610"/>
      <c r="O877" s="610"/>
      <c r="P877" s="364" t="s">
        <v>72</v>
      </c>
      <c r="Q877" s="364"/>
      <c r="R877" s="364"/>
      <c r="S877" s="364"/>
      <c r="T877" s="364"/>
      <c r="U877" s="364"/>
      <c r="V877" s="364"/>
      <c r="W877" s="364"/>
      <c r="X877" s="364"/>
      <c r="Y877" s="660" t="s">
        <v>339</v>
      </c>
      <c r="Z877" s="660"/>
      <c r="AA877" s="660"/>
      <c r="AB877" s="660"/>
      <c r="AC877" s="417" t="s">
        <v>135</v>
      </c>
      <c r="AD877" s="417"/>
      <c r="AE877" s="417"/>
      <c r="AF877" s="417"/>
      <c r="AG877" s="417"/>
      <c r="AH877" s="660" t="s">
        <v>78</v>
      </c>
      <c r="AI877" s="364"/>
      <c r="AJ877" s="364"/>
      <c r="AK877" s="364"/>
      <c r="AL877" s="364" t="s">
        <v>73</v>
      </c>
      <c r="AM877" s="364"/>
      <c r="AN877" s="364"/>
      <c r="AO877" s="246"/>
      <c r="AP877" s="417" t="s">
        <v>343</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7" t="s">
        <v>128</v>
      </c>
      <c r="K910" s="610"/>
      <c r="L910" s="610"/>
      <c r="M910" s="610"/>
      <c r="N910" s="610"/>
      <c r="O910" s="610"/>
      <c r="P910" s="364" t="s">
        <v>72</v>
      </c>
      <c r="Q910" s="364"/>
      <c r="R910" s="364"/>
      <c r="S910" s="364"/>
      <c r="T910" s="364"/>
      <c r="U910" s="364"/>
      <c r="V910" s="364"/>
      <c r="W910" s="364"/>
      <c r="X910" s="364"/>
      <c r="Y910" s="660" t="s">
        <v>339</v>
      </c>
      <c r="Z910" s="660"/>
      <c r="AA910" s="660"/>
      <c r="AB910" s="660"/>
      <c r="AC910" s="417" t="s">
        <v>135</v>
      </c>
      <c r="AD910" s="417"/>
      <c r="AE910" s="417"/>
      <c r="AF910" s="417"/>
      <c r="AG910" s="417"/>
      <c r="AH910" s="660" t="s">
        <v>78</v>
      </c>
      <c r="AI910" s="364"/>
      <c r="AJ910" s="364"/>
      <c r="AK910" s="364"/>
      <c r="AL910" s="364" t="s">
        <v>73</v>
      </c>
      <c r="AM910" s="364"/>
      <c r="AN910" s="364"/>
      <c r="AO910" s="246"/>
      <c r="AP910" s="417" t="s">
        <v>343</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7" t="s">
        <v>128</v>
      </c>
      <c r="K943" s="610"/>
      <c r="L943" s="610"/>
      <c r="M943" s="610"/>
      <c r="N943" s="610"/>
      <c r="O943" s="610"/>
      <c r="P943" s="364" t="s">
        <v>72</v>
      </c>
      <c r="Q943" s="364"/>
      <c r="R943" s="364"/>
      <c r="S943" s="364"/>
      <c r="T943" s="364"/>
      <c r="U943" s="364"/>
      <c r="V943" s="364"/>
      <c r="W943" s="364"/>
      <c r="X943" s="364"/>
      <c r="Y943" s="660" t="s">
        <v>339</v>
      </c>
      <c r="Z943" s="660"/>
      <c r="AA943" s="660"/>
      <c r="AB943" s="660"/>
      <c r="AC943" s="417" t="s">
        <v>135</v>
      </c>
      <c r="AD943" s="417"/>
      <c r="AE943" s="417"/>
      <c r="AF943" s="417"/>
      <c r="AG943" s="417"/>
      <c r="AH943" s="660" t="s">
        <v>78</v>
      </c>
      <c r="AI943" s="364"/>
      <c r="AJ943" s="364"/>
      <c r="AK943" s="364"/>
      <c r="AL943" s="364" t="s">
        <v>73</v>
      </c>
      <c r="AM943" s="364"/>
      <c r="AN943" s="364"/>
      <c r="AO943" s="246"/>
      <c r="AP943" s="417" t="s">
        <v>343</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7" t="s">
        <v>128</v>
      </c>
      <c r="K976" s="610"/>
      <c r="L976" s="610"/>
      <c r="M976" s="610"/>
      <c r="N976" s="610"/>
      <c r="O976" s="610"/>
      <c r="P976" s="364" t="s">
        <v>72</v>
      </c>
      <c r="Q976" s="364"/>
      <c r="R976" s="364"/>
      <c r="S976" s="364"/>
      <c r="T976" s="364"/>
      <c r="U976" s="364"/>
      <c r="V976" s="364"/>
      <c r="W976" s="364"/>
      <c r="X976" s="364"/>
      <c r="Y976" s="660" t="s">
        <v>339</v>
      </c>
      <c r="Z976" s="660"/>
      <c r="AA976" s="660"/>
      <c r="AB976" s="660"/>
      <c r="AC976" s="417" t="s">
        <v>135</v>
      </c>
      <c r="AD976" s="417"/>
      <c r="AE976" s="417"/>
      <c r="AF976" s="417"/>
      <c r="AG976" s="417"/>
      <c r="AH976" s="660" t="s">
        <v>78</v>
      </c>
      <c r="AI976" s="364"/>
      <c r="AJ976" s="364"/>
      <c r="AK976" s="364"/>
      <c r="AL976" s="364" t="s">
        <v>73</v>
      </c>
      <c r="AM976" s="364"/>
      <c r="AN976" s="364"/>
      <c r="AO976" s="246"/>
      <c r="AP976" s="417" t="s">
        <v>343</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7" t="s">
        <v>128</v>
      </c>
      <c r="K1009" s="610"/>
      <c r="L1009" s="610"/>
      <c r="M1009" s="610"/>
      <c r="N1009" s="610"/>
      <c r="O1009" s="610"/>
      <c r="P1009" s="364" t="s">
        <v>72</v>
      </c>
      <c r="Q1009" s="364"/>
      <c r="R1009" s="364"/>
      <c r="S1009" s="364"/>
      <c r="T1009" s="364"/>
      <c r="U1009" s="364"/>
      <c r="V1009" s="364"/>
      <c r="W1009" s="364"/>
      <c r="X1009" s="364"/>
      <c r="Y1009" s="660" t="s">
        <v>339</v>
      </c>
      <c r="Z1009" s="660"/>
      <c r="AA1009" s="660"/>
      <c r="AB1009" s="660"/>
      <c r="AC1009" s="417" t="s">
        <v>135</v>
      </c>
      <c r="AD1009" s="417"/>
      <c r="AE1009" s="417"/>
      <c r="AF1009" s="417"/>
      <c r="AG1009" s="417"/>
      <c r="AH1009" s="660" t="s">
        <v>78</v>
      </c>
      <c r="AI1009" s="364"/>
      <c r="AJ1009" s="364"/>
      <c r="AK1009" s="364"/>
      <c r="AL1009" s="364" t="s">
        <v>73</v>
      </c>
      <c r="AM1009" s="364"/>
      <c r="AN1009" s="364"/>
      <c r="AO1009" s="246"/>
      <c r="AP1009" s="417" t="s">
        <v>343</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7" t="s">
        <v>128</v>
      </c>
      <c r="K1042" s="610"/>
      <c r="L1042" s="610"/>
      <c r="M1042" s="610"/>
      <c r="N1042" s="610"/>
      <c r="O1042" s="610"/>
      <c r="P1042" s="364" t="s">
        <v>72</v>
      </c>
      <c r="Q1042" s="364"/>
      <c r="R1042" s="364"/>
      <c r="S1042" s="364"/>
      <c r="T1042" s="364"/>
      <c r="U1042" s="364"/>
      <c r="V1042" s="364"/>
      <c r="W1042" s="364"/>
      <c r="X1042" s="364"/>
      <c r="Y1042" s="660" t="s">
        <v>339</v>
      </c>
      <c r="Z1042" s="660"/>
      <c r="AA1042" s="660"/>
      <c r="AB1042" s="660"/>
      <c r="AC1042" s="417" t="s">
        <v>135</v>
      </c>
      <c r="AD1042" s="417"/>
      <c r="AE1042" s="417"/>
      <c r="AF1042" s="417"/>
      <c r="AG1042" s="417"/>
      <c r="AH1042" s="660" t="s">
        <v>78</v>
      </c>
      <c r="AI1042" s="364"/>
      <c r="AJ1042" s="364"/>
      <c r="AK1042" s="364"/>
      <c r="AL1042" s="364" t="s">
        <v>73</v>
      </c>
      <c r="AM1042" s="364"/>
      <c r="AN1042" s="364"/>
      <c r="AO1042" s="246"/>
      <c r="AP1042" s="417" t="s">
        <v>343</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128</v>
      </c>
      <c r="K1075" s="610"/>
      <c r="L1075" s="610"/>
      <c r="M1075" s="610"/>
      <c r="N1075" s="610"/>
      <c r="O1075" s="610"/>
      <c r="P1075" s="364" t="s">
        <v>72</v>
      </c>
      <c r="Q1075" s="364"/>
      <c r="R1075" s="364"/>
      <c r="S1075" s="364"/>
      <c r="T1075" s="364"/>
      <c r="U1075" s="364"/>
      <c r="V1075" s="364"/>
      <c r="W1075" s="364"/>
      <c r="X1075" s="364"/>
      <c r="Y1075" s="660" t="s">
        <v>339</v>
      </c>
      <c r="Z1075" s="660"/>
      <c r="AA1075" s="660"/>
      <c r="AB1075" s="660"/>
      <c r="AC1075" s="417" t="s">
        <v>135</v>
      </c>
      <c r="AD1075" s="417"/>
      <c r="AE1075" s="417"/>
      <c r="AF1075" s="417"/>
      <c r="AG1075" s="417"/>
      <c r="AH1075" s="660" t="s">
        <v>78</v>
      </c>
      <c r="AI1075" s="364"/>
      <c r="AJ1075" s="364"/>
      <c r="AK1075" s="364"/>
      <c r="AL1075" s="364" t="s">
        <v>73</v>
      </c>
      <c r="AM1075" s="364"/>
      <c r="AN1075" s="364"/>
      <c r="AO1075" s="246"/>
      <c r="AP1075" s="417" t="s">
        <v>343</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153</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356</v>
      </c>
      <c r="F1109" s="417"/>
      <c r="G1109" s="417"/>
      <c r="H1109" s="417"/>
      <c r="I1109" s="417"/>
      <c r="J1109" s="417" t="s">
        <v>128</v>
      </c>
      <c r="K1109" s="417"/>
      <c r="L1109" s="417"/>
      <c r="M1109" s="417"/>
      <c r="N1109" s="417"/>
      <c r="O1109" s="417"/>
      <c r="P1109" s="660" t="s">
        <v>72</v>
      </c>
      <c r="Q1109" s="660"/>
      <c r="R1109" s="660"/>
      <c r="S1109" s="660"/>
      <c r="T1109" s="660"/>
      <c r="U1109" s="660"/>
      <c r="V1109" s="660"/>
      <c r="W1109" s="660"/>
      <c r="X1109" s="660"/>
      <c r="Y1109" s="417" t="s">
        <v>277</v>
      </c>
      <c r="Z1109" s="417"/>
      <c r="AA1109" s="417"/>
      <c r="AB1109" s="417"/>
      <c r="AC1109" s="417" t="s">
        <v>354</v>
      </c>
      <c r="AD1109" s="417"/>
      <c r="AE1109" s="417"/>
      <c r="AF1109" s="417"/>
      <c r="AG1109" s="417"/>
      <c r="AH1109" s="660" t="s">
        <v>357</v>
      </c>
      <c r="AI1109" s="660"/>
      <c r="AJ1109" s="660"/>
      <c r="AK1109" s="660"/>
      <c r="AL1109" s="660" t="s">
        <v>73</v>
      </c>
      <c r="AM1109" s="660"/>
      <c r="AN1109" s="660"/>
      <c r="AO1109" s="680"/>
      <c r="AP1109" s="417" t="s">
        <v>358</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4" max="49" man="1"/>
    <brk id="747" max="49" man="1"/>
    <brk id="84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231</v>
      </c>
      <c r="F1" s="61" t="s">
        <v>50</v>
      </c>
      <c r="G1" s="61" t="s">
        <v>231</v>
      </c>
      <c r="K1" s="66" t="s">
        <v>360</v>
      </c>
      <c r="L1" s="54" t="s">
        <v>231</v>
      </c>
      <c r="O1" s="51"/>
      <c r="P1" s="61" t="s">
        <v>71</v>
      </c>
      <c r="Q1" s="61" t="s">
        <v>231</v>
      </c>
      <c r="T1" s="51"/>
      <c r="U1" s="67" t="s">
        <v>361</v>
      </c>
      <c r="W1" s="67" t="s">
        <v>362</v>
      </c>
      <c r="Y1" s="67" t="s">
        <v>164</v>
      </c>
      <c r="Z1" s="67" t="s">
        <v>364</v>
      </c>
      <c r="AA1" s="67" t="s">
        <v>368</v>
      </c>
      <c r="AB1" s="67" t="s">
        <v>218</v>
      </c>
      <c r="AC1" s="67" t="s">
        <v>64</v>
      </c>
      <c r="AD1" s="52"/>
      <c r="AE1" s="67" t="s">
        <v>151</v>
      </c>
      <c r="AF1" s="74"/>
      <c r="AG1" s="75" t="s">
        <v>354</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732</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216</v>
      </c>
      <c r="AB2" s="70" t="s">
        <v>386</v>
      </c>
      <c r="AC2" s="73" t="s">
        <v>388</v>
      </c>
      <c r="AD2" s="52"/>
      <c r="AE2" s="69" t="s">
        <v>313</v>
      </c>
      <c r="AF2" s="74"/>
      <c r="AG2" s="76" t="s">
        <v>45</v>
      </c>
      <c r="AI2" s="75" t="s">
        <v>10</v>
      </c>
      <c r="AK2" s="75" t="s">
        <v>389</v>
      </c>
      <c r="AM2" s="78"/>
      <c r="AN2" s="78"/>
      <c r="AP2" s="76" t="s">
        <v>45</v>
      </c>
    </row>
    <row r="3" spans="1:42" ht="13.5" customHeight="1">
      <c r="A3" s="55" t="s">
        <v>392</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29</v>
      </c>
      <c r="Y3" s="69" t="s">
        <v>398</v>
      </c>
      <c r="Z3" s="69" t="s">
        <v>90</v>
      </c>
      <c r="AA3" s="70" t="s">
        <v>399</v>
      </c>
      <c r="AB3" s="70" t="s">
        <v>401</v>
      </c>
      <c r="AC3" s="73" t="s">
        <v>404</v>
      </c>
      <c r="AD3" s="52"/>
      <c r="AE3" s="69" t="s">
        <v>405</v>
      </c>
      <c r="AF3" s="74"/>
      <c r="AG3" s="76" t="s">
        <v>344</v>
      </c>
      <c r="AI3" s="75" t="s">
        <v>12</v>
      </c>
      <c r="AK3" s="75" t="str">
        <f t="shared" ref="AK3:AK27" si="8">CHAR(CODE(AK2)+1)</f>
        <v>B</v>
      </c>
      <c r="AM3" s="78"/>
      <c r="AN3" s="78"/>
      <c r="AP3" s="76" t="s">
        <v>344</v>
      </c>
    </row>
    <row r="4" spans="1:42" ht="13.5" customHeight="1">
      <c r="A4" s="55" t="s">
        <v>175</v>
      </c>
      <c r="B4" s="58"/>
      <c r="C4" s="51" t="str">
        <f t="shared" si="0"/>
        <v/>
      </c>
      <c r="D4" s="51" t="str">
        <f t="shared" si="4"/>
        <v/>
      </c>
      <c r="F4" s="63" t="s">
        <v>406</v>
      </c>
      <c r="G4" s="64"/>
      <c r="H4" s="51" t="str">
        <f t="shared" si="1"/>
        <v/>
      </c>
      <c r="I4" s="51" t="str">
        <f t="shared" si="5"/>
        <v>一般会計</v>
      </c>
      <c r="K4" s="55" t="s">
        <v>25</v>
      </c>
      <c r="L4" s="58"/>
      <c r="M4" s="51" t="str">
        <f t="shared" si="2"/>
        <v/>
      </c>
      <c r="N4" s="51" t="str">
        <f t="shared" si="6"/>
        <v/>
      </c>
      <c r="O4" s="51"/>
      <c r="P4" s="62" t="s">
        <v>407</v>
      </c>
      <c r="Q4" s="64"/>
      <c r="R4" s="51" t="str">
        <f t="shared" si="3"/>
        <v/>
      </c>
      <c r="S4" s="51" t="str">
        <f t="shared" si="7"/>
        <v/>
      </c>
      <c r="T4" s="51"/>
      <c r="U4" s="69" t="s">
        <v>174</v>
      </c>
      <c r="W4" s="69" t="s">
        <v>411</v>
      </c>
      <c r="Y4" s="69" t="s">
        <v>172</v>
      </c>
      <c r="Z4" s="69" t="s">
        <v>412</v>
      </c>
      <c r="AA4" s="70" t="s">
        <v>292</v>
      </c>
      <c r="AB4" s="70" t="s">
        <v>413</v>
      </c>
      <c r="AC4" s="70" t="s">
        <v>414</v>
      </c>
      <c r="AD4" s="52"/>
      <c r="AE4" s="69" t="s">
        <v>247</v>
      </c>
      <c r="AF4" s="74"/>
      <c r="AG4" s="76" t="s">
        <v>191</v>
      </c>
      <c r="AI4" s="75" t="s">
        <v>416</v>
      </c>
      <c r="AK4" s="75" t="str">
        <f t="shared" si="8"/>
        <v>C</v>
      </c>
      <c r="AM4" s="78"/>
      <c r="AN4" s="78"/>
      <c r="AP4" s="76" t="s">
        <v>191</v>
      </c>
    </row>
    <row r="5" spans="1:42" ht="13.5" customHeight="1">
      <c r="A5" s="55" t="s">
        <v>417</v>
      </c>
      <c r="B5" s="58"/>
      <c r="C5" s="51" t="str">
        <f t="shared" si="0"/>
        <v/>
      </c>
      <c r="D5" s="51" t="str">
        <f t="shared" si="4"/>
        <v/>
      </c>
      <c r="F5" s="63" t="s">
        <v>241</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420</v>
      </c>
      <c r="Y5" s="69" t="s">
        <v>201</v>
      </c>
      <c r="Z5" s="69" t="s">
        <v>240</v>
      </c>
      <c r="AA5" s="70" t="s">
        <v>421</v>
      </c>
      <c r="AB5" s="70" t="s">
        <v>423</v>
      </c>
      <c r="AC5" s="70" t="s">
        <v>115</v>
      </c>
      <c r="AD5" s="72"/>
      <c r="AE5" s="69" t="s">
        <v>79</v>
      </c>
      <c r="AF5" s="74"/>
      <c r="AG5" s="76" t="s">
        <v>427</v>
      </c>
      <c r="AI5" s="75" t="s">
        <v>259</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316</v>
      </c>
      <c r="Y6" s="69" t="s">
        <v>433</v>
      </c>
      <c r="Z6" s="69" t="s">
        <v>434</v>
      </c>
      <c r="AA6" s="70" t="s">
        <v>224</v>
      </c>
      <c r="AB6" s="70" t="s">
        <v>435</v>
      </c>
      <c r="AC6" s="70" t="s">
        <v>436</v>
      </c>
      <c r="AD6" s="72"/>
      <c r="AE6" s="69" t="s">
        <v>437</v>
      </c>
      <c r="AF6" s="74"/>
      <c r="AG6" s="76" t="s">
        <v>438</v>
      </c>
      <c r="AI6" s="75" t="s">
        <v>439</v>
      </c>
      <c r="AK6" s="75" t="str">
        <f t="shared" si="8"/>
        <v>E</v>
      </c>
      <c r="AP6" s="76" t="s">
        <v>438</v>
      </c>
    </row>
    <row r="7" spans="1:42" ht="13.5" customHeight="1">
      <c r="A7" s="55" t="s">
        <v>295</v>
      </c>
      <c r="B7" s="58"/>
      <c r="C7" s="51" t="str">
        <f t="shared" si="0"/>
        <v/>
      </c>
      <c r="D7" s="51" t="str">
        <f t="shared" si="4"/>
        <v/>
      </c>
      <c r="F7" s="63" t="s">
        <v>3</v>
      </c>
      <c r="G7" s="64"/>
      <c r="H7" s="51" t="str">
        <f t="shared" si="1"/>
        <v/>
      </c>
      <c r="I7" s="51" t="str">
        <f t="shared" si="5"/>
        <v>一般会計</v>
      </c>
      <c r="K7" s="55" t="s">
        <v>365</v>
      </c>
      <c r="L7" s="58" t="s">
        <v>732</v>
      </c>
      <c r="M7" s="51" t="str">
        <f t="shared" si="2"/>
        <v>経済協力</v>
      </c>
      <c r="N7" s="51" t="str">
        <f t="shared" si="6"/>
        <v>経済協力</v>
      </c>
      <c r="O7" s="51"/>
      <c r="P7" s="62" t="s">
        <v>440</v>
      </c>
      <c r="Q7" s="64"/>
      <c r="R7" s="51" t="str">
        <f t="shared" si="3"/>
        <v/>
      </c>
      <c r="S7" s="51" t="str">
        <f t="shared" si="7"/>
        <v/>
      </c>
      <c r="T7" s="51"/>
      <c r="U7" s="69"/>
      <c r="W7" s="69" t="s">
        <v>147</v>
      </c>
      <c r="Y7" s="69" t="s">
        <v>8</v>
      </c>
      <c r="Z7" s="69" t="s">
        <v>425</v>
      </c>
      <c r="AA7" s="70" t="s">
        <v>441</v>
      </c>
      <c r="AB7" s="70" t="s">
        <v>443</v>
      </c>
      <c r="AC7" s="72"/>
      <c r="AD7" s="72"/>
      <c r="AE7" s="69" t="s">
        <v>436</v>
      </c>
      <c r="AF7" s="74"/>
      <c r="AG7" s="76" t="s">
        <v>209</v>
      </c>
      <c r="AH7" s="79"/>
      <c r="AI7" s="76" t="s">
        <v>446</v>
      </c>
      <c r="AK7" s="75" t="str">
        <f t="shared" si="8"/>
        <v>F</v>
      </c>
      <c r="AP7" s="76" t="s">
        <v>209</v>
      </c>
    </row>
    <row r="8" spans="1:42" ht="13.5" customHeight="1">
      <c r="A8" s="55" t="s">
        <v>110</v>
      </c>
      <c r="B8" s="58"/>
      <c r="C8" s="51" t="str">
        <f t="shared" si="0"/>
        <v/>
      </c>
      <c r="D8" s="51" t="str">
        <f t="shared" si="4"/>
        <v/>
      </c>
      <c r="F8" s="63" t="s">
        <v>447</v>
      </c>
      <c r="G8" s="64"/>
      <c r="H8" s="51" t="str">
        <f t="shared" si="1"/>
        <v/>
      </c>
      <c r="I8" s="51" t="str">
        <f t="shared" si="5"/>
        <v>一般会計</v>
      </c>
      <c r="K8" s="55" t="s">
        <v>155</v>
      </c>
      <c r="L8" s="58"/>
      <c r="M8" s="51" t="str">
        <f t="shared" si="2"/>
        <v/>
      </c>
      <c r="N8" s="51" t="str">
        <f t="shared" si="6"/>
        <v>経済協力</v>
      </c>
      <c r="O8" s="51"/>
      <c r="P8" s="62" t="s">
        <v>101</v>
      </c>
      <c r="Q8" s="64" t="s">
        <v>732</v>
      </c>
      <c r="R8" s="51" t="str">
        <f t="shared" si="3"/>
        <v>その他</v>
      </c>
      <c r="S8" s="51" t="str">
        <f t="shared" si="7"/>
        <v>その他</v>
      </c>
      <c r="T8" s="51"/>
      <c r="U8" s="69" t="s">
        <v>448</v>
      </c>
      <c r="W8" s="69" t="s">
        <v>449</v>
      </c>
      <c r="Y8" s="69" t="s">
        <v>450</v>
      </c>
      <c r="Z8" s="69" t="s">
        <v>321</v>
      </c>
      <c r="AA8" s="70" t="s">
        <v>452</v>
      </c>
      <c r="AB8" s="70" t="s">
        <v>165</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382</v>
      </c>
      <c r="L9" s="58"/>
      <c r="M9" s="51" t="str">
        <f t="shared" si="2"/>
        <v/>
      </c>
      <c r="N9" s="51" t="str">
        <f t="shared" si="6"/>
        <v>経済協力</v>
      </c>
      <c r="O9" s="51"/>
      <c r="P9" s="51"/>
      <c r="Q9" s="65"/>
      <c r="T9" s="51"/>
      <c r="U9" s="69" t="s">
        <v>89</v>
      </c>
      <c r="W9" s="69" t="s">
        <v>456</v>
      </c>
      <c r="Y9" s="69" t="s">
        <v>463</v>
      </c>
      <c r="Z9" s="69" t="s">
        <v>270</v>
      </c>
      <c r="AA9" s="70" t="s">
        <v>464</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285</v>
      </c>
      <c r="Y10" s="69" t="s">
        <v>472</v>
      </c>
      <c r="Z10" s="69" t="s">
        <v>476</v>
      </c>
      <c r="AA10" s="70" t="s">
        <v>479</v>
      </c>
      <c r="AB10" s="70" t="s">
        <v>252</v>
      </c>
      <c r="AC10" s="72"/>
      <c r="AD10" s="72"/>
      <c r="AE10" s="72"/>
      <c r="AF10" s="74"/>
      <c r="AG10" s="76" t="s">
        <v>480</v>
      </c>
      <c r="AK10" s="75" t="str">
        <f t="shared" si="8"/>
        <v>I</v>
      </c>
      <c r="AP10" s="75" t="s">
        <v>101</v>
      </c>
    </row>
    <row r="11" spans="1:42" ht="13.5" customHeight="1">
      <c r="A11" s="55" t="s">
        <v>93</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31</v>
      </c>
      <c r="Z11" s="69" t="s">
        <v>485</v>
      </c>
      <c r="AA11" s="70" t="s">
        <v>487</v>
      </c>
      <c r="AB11" s="70" t="s">
        <v>488</v>
      </c>
      <c r="AC11" s="72"/>
      <c r="AD11" s="72"/>
      <c r="AE11" s="72"/>
      <c r="AF11" s="74"/>
      <c r="AG11" s="75" t="s">
        <v>489</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461</v>
      </c>
      <c r="W12" s="69" t="s">
        <v>366</v>
      </c>
      <c r="Y12" s="69" t="s">
        <v>490</v>
      </c>
      <c r="Z12" s="69" t="s">
        <v>491</v>
      </c>
      <c r="AA12" s="70" t="s">
        <v>351</v>
      </c>
      <c r="AB12" s="70" t="s">
        <v>493</v>
      </c>
      <c r="AC12" s="72"/>
      <c r="AD12" s="72"/>
      <c r="AE12" s="72"/>
      <c r="AF12" s="74"/>
      <c r="AG12" s="75" t="s">
        <v>496</v>
      </c>
      <c r="AK12" s="75" t="str">
        <f t="shared" si="8"/>
        <v>K</v>
      </c>
    </row>
    <row r="13" spans="1:42" ht="13.5" customHeight="1">
      <c r="A13" s="55" t="s">
        <v>159</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381</v>
      </c>
      <c r="W13" s="69" t="s">
        <v>422</v>
      </c>
      <c r="Y13" s="69" t="s">
        <v>497</v>
      </c>
      <c r="Z13" s="69" t="s">
        <v>499</v>
      </c>
      <c r="AA13" s="70" t="s">
        <v>502</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514</v>
      </c>
      <c r="Y15" s="69" t="s">
        <v>193</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149</v>
      </c>
      <c r="Y16" s="69" t="s">
        <v>256</v>
      </c>
      <c r="Z16" s="69" t="s">
        <v>266</v>
      </c>
      <c r="AA16" s="70" t="s">
        <v>22</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525</v>
      </c>
      <c r="G17" s="64"/>
      <c r="H17" s="51" t="str">
        <f t="shared" si="1"/>
        <v/>
      </c>
      <c r="I17" s="51" t="str">
        <f t="shared" si="5"/>
        <v>一般会計</v>
      </c>
      <c r="K17" s="51"/>
      <c r="L17" s="51"/>
      <c r="O17" s="51"/>
      <c r="P17" s="51"/>
      <c r="Q17" s="65"/>
      <c r="T17" s="51"/>
      <c r="U17" s="69" t="s">
        <v>51</v>
      </c>
      <c r="W17" s="69" t="s">
        <v>526</v>
      </c>
      <c r="Y17" s="69" t="s">
        <v>527</v>
      </c>
      <c r="Z17" s="69" t="s">
        <v>517</v>
      </c>
      <c r="AA17" s="70" t="s">
        <v>139</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161</v>
      </c>
      <c r="Y18" s="69" t="s">
        <v>306</v>
      </c>
      <c r="Z18" s="69" t="s">
        <v>531</v>
      </c>
      <c r="AA18" s="70" t="s">
        <v>524</v>
      </c>
      <c r="AB18" s="70" t="s">
        <v>7</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220</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44</v>
      </c>
      <c r="G20" s="64"/>
      <c r="H20" s="51" t="str">
        <f t="shared" si="1"/>
        <v/>
      </c>
      <c r="I20" s="51" t="str">
        <f t="shared" si="5"/>
        <v>一般会計</v>
      </c>
      <c r="K20" s="51"/>
      <c r="L20" s="51"/>
      <c r="O20" s="51"/>
      <c r="P20" s="51"/>
      <c r="Q20" s="65"/>
      <c r="T20" s="51"/>
      <c r="U20" s="69" t="s">
        <v>544</v>
      </c>
      <c r="W20" s="69" t="s">
        <v>286</v>
      </c>
      <c r="Y20" s="69" t="s">
        <v>536</v>
      </c>
      <c r="Z20" s="69" t="s">
        <v>546</v>
      </c>
      <c r="AA20" s="70" t="s">
        <v>547</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548</v>
      </c>
      <c r="W21" s="69" t="s">
        <v>248</v>
      </c>
      <c r="Y21" s="69" t="s">
        <v>207</v>
      </c>
      <c r="Z21" s="69" t="s">
        <v>468</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227</v>
      </c>
      <c r="W22" s="69" t="s">
        <v>551</v>
      </c>
      <c r="Y22" s="69" t="s">
        <v>552</v>
      </c>
      <c r="Z22" s="69" t="s">
        <v>553</v>
      </c>
      <c r="AA22" s="70" t="s">
        <v>19</v>
      </c>
      <c r="AB22" s="70" t="s">
        <v>352</v>
      </c>
      <c r="AC22" s="72"/>
      <c r="AD22" s="72"/>
      <c r="AE22" s="72"/>
      <c r="AF22" s="74"/>
      <c r="AK22" s="75" t="str">
        <f t="shared" si="8"/>
        <v>U</v>
      </c>
    </row>
    <row r="23" spans="1:37" ht="13.5" customHeight="1">
      <c r="A23" s="55" t="s">
        <v>458</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554</v>
      </c>
      <c r="Y23" s="69" t="s">
        <v>555</v>
      </c>
      <c r="Z23" s="69" t="s">
        <v>336</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451</v>
      </c>
      <c r="Z25" s="69" t="s">
        <v>478</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108</v>
      </c>
      <c r="AA26" s="70" t="s">
        <v>570</v>
      </c>
      <c r="AB26" s="70" t="s">
        <v>562</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263</v>
      </c>
      <c r="Y27" s="69" t="s">
        <v>571</v>
      </c>
      <c r="Z27" s="69" t="s">
        <v>261</v>
      </c>
      <c r="AA27" s="70" t="s">
        <v>137</v>
      </c>
      <c r="AB27" s="70" t="s">
        <v>346</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453</v>
      </c>
      <c r="Y28" s="69" t="s">
        <v>473</v>
      </c>
      <c r="Z28" s="69" t="s">
        <v>213</v>
      </c>
      <c r="AA28" s="70" t="s">
        <v>575</v>
      </c>
      <c r="AB28" s="70" t="s">
        <v>97</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208</v>
      </c>
      <c r="Z29" s="69" t="s">
        <v>579</v>
      </c>
      <c r="AA29" s="70" t="s">
        <v>118</v>
      </c>
      <c r="AB29" s="70" t="s">
        <v>581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293</v>
      </c>
      <c r="AA30" s="70" t="s">
        <v>199</v>
      </c>
      <c r="AB30" s="70" t="s">
        <v>582</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106</v>
      </c>
      <c r="Y31" s="69" t="s">
        <v>103</v>
      </c>
      <c r="Z31" s="69" t="s">
        <v>27</v>
      </c>
      <c r="AA31" s="70" t="s">
        <v>585</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162</v>
      </c>
      <c r="Y32" s="69" t="s">
        <v>445</v>
      </c>
      <c r="Z32" s="69" t="s">
        <v>576</v>
      </c>
      <c r="AA32" s="70" t="s">
        <v>112</v>
      </c>
      <c r="AB32" s="70" t="s">
        <v>112</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498</v>
      </c>
      <c r="Z33" s="69" t="s">
        <v>337</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341</v>
      </c>
      <c r="Y34" s="69" t="s">
        <v>494</v>
      </c>
      <c r="Z34" s="69" t="s">
        <v>87</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486</v>
      </c>
      <c r="AF37" s="74"/>
      <c r="AK37" s="75" t="str">
        <f t="shared" si="9"/>
        <v>j</v>
      </c>
    </row>
    <row r="38" spans="1:37">
      <c r="A38" s="51"/>
      <c r="B38" s="51"/>
      <c r="F38" s="51"/>
      <c r="G38" s="65"/>
      <c r="K38" s="51"/>
      <c r="L38" s="51"/>
      <c r="O38" s="51"/>
      <c r="P38" s="51"/>
      <c r="Q38" s="65"/>
      <c r="T38" s="51"/>
      <c r="U38" s="69" t="s">
        <v>257</v>
      </c>
      <c r="Y38" s="69" t="s">
        <v>474</v>
      </c>
      <c r="Z38" s="69" t="s">
        <v>409</v>
      </c>
      <c r="AF38" s="74"/>
      <c r="AK38" s="75" t="str">
        <f t="shared" si="9"/>
        <v>k</v>
      </c>
    </row>
    <row r="39" spans="1:37">
      <c r="A39" s="51"/>
      <c r="B39" s="51"/>
      <c r="F39" s="51" t="str">
        <f>I37</f>
        <v>一般会計</v>
      </c>
      <c r="G39" s="65"/>
      <c r="K39" s="51"/>
      <c r="L39" s="51"/>
      <c r="O39" s="51"/>
      <c r="P39" s="51"/>
      <c r="Q39" s="65"/>
      <c r="T39" s="51"/>
      <c r="U39" s="69" t="s">
        <v>594</v>
      </c>
      <c r="Y39" s="69" t="s">
        <v>595</v>
      </c>
      <c r="Z39" s="69" t="s">
        <v>307</v>
      </c>
      <c r="AF39" s="74"/>
      <c r="AK39" s="75" t="str">
        <f t="shared" si="9"/>
        <v>l</v>
      </c>
    </row>
    <row r="40" spans="1:37">
      <c r="A40" s="51"/>
      <c r="B40" s="51"/>
      <c r="F40" s="51"/>
      <c r="G40" s="65"/>
      <c r="K40" s="51"/>
      <c r="L40" s="51"/>
      <c r="O40" s="51"/>
      <c r="P40" s="51"/>
      <c r="Q40" s="65"/>
      <c r="T40" s="51"/>
      <c r="Y40" s="69" t="s">
        <v>596</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183</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387</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626</v>
      </c>
      <c r="Z57" s="69" t="s">
        <v>80</v>
      </c>
      <c r="AF57" s="74"/>
    </row>
    <row r="58" spans="1:37">
      <c r="A58" s="51"/>
      <c r="B58" s="51"/>
      <c r="F58" s="51"/>
      <c r="G58" s="65"/>
      <c r="K58" s="51"/>
      <c r="L58" s="51"/>
      <c r="O58" s="51"/>
      <c r="P58" s="51"/>
      <c r="Q58" s="65"/>
      <c r="T58" s="51"/>
      <c r="Y58" s="69" t="s">
        <v>627</v>
      </c>
      <c r="Z58" s="69" t="s">
        <v>314</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373</v>
      </c>
      <c r="Z60" s="69" t="s">
        <v>630</v>
      </c>
      <c r="AF60" s="74"/>
    </row>
    <row r="61" spans="1:37">
      <c r="A61" s="51"/>
      <c r="B61" s="51"/>
      <c r="F61" s="51"/>
      <c r="G61" s="65"/>
      <c r="K61" s="51"/>
      <c r="L61" s="51"/>
      <c r="O61" s="51"/>
      <c r="P61" s="51"/>
      <c r="Q61" s="65"/>
      <c r="T61" s="51"/>
      <c r="Y61" s="69" t="s">
        <v>111</v>
      </c>
      <c r="Z61" s="69" t="s">
        <v>288</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600</v>
      </c>
      <c r="Z65" s="69" t="s">
        <v>504</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37</v>
      </c>
      <c r="AF67" s="74"/>
    </row>
    <row r="68" spans="1:32">
      <c r="A68" s="51"/>
      <c r="B68" s="51"/>
      <c r="F68" s="51"/>
      <c r="G68" s="65"/>
      <c r="K68" s="51"/>
      <c r="L68" s="51"/>
      <c r="O68" s="51"/>
      <c r="P68" s="51"/>
      <c r="Q68" s="65"/>
      <c r="T68" s="51"/>
      <c r="Y68" s="69" t="s">
        <v>369</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234</v>
      </c>
      <c r="Z70" s="69" t="s">
        <v>637</v>
      </c>
    </row>
    <row r="71" spans="1:32">
      <c r="Y71" s="69" t="s">
        <v>638</v>
      </c>
      <c r="Z71" s="69" t="s">
        <v>519</v>
      </c>
    </row>
    <row r="72" spans="1:32">
      <c r="Y72" s="69" t="s">
        <v>639</v>
      </c>
      <c r="Z72" s="69" t="s">
        <v>510</v>
      </c>
    </row>
    <row r="73" spans="1:32">
      <c r="Y73" s="69" t="s">
        <v>501</v>
      </c>
      <c r="Z73" s="69" t="s">
        <v>641</v>
      </c>
    </row>
    <row r="74" spans="1:32">
      <c r="Y74" s="69" t="s">
        <v>643</v>
      </c>
      <c r="Z74" s="69" t="s">
        <v>245</v>
      </c>
    </row>
    <row r="75" spans="1:32">
      <c r="Y75" s="69" t="s">
        <v>645</v>
      </c>
      <c r="Z75" s="69" t="s">
        <v>646</v>
      </c>
    </row>
    <row r="76" spans="1:32">
      <c r="Y76" s="69" t="s">
        <v>647</v>
      </c>
      <c r="Z76" s="69" t="s">
        <v>400</v>
      </c>
    </row>
    <row r="77" spans="1:32">
      <c r="Y77" s="69" t="s">
        <v>648</v>
      </c>
      <c r="Z77" s="69" t="s">
        <v>273</v>
      </c>
    </row>
    <row r="78" spans="1:32">
      <c r="Y78" s="69" t="s">
        <v>649</v>
      </c>
      <c r="Z78" s="69" t="s">
        <v>650</v>
      </c>
    </row>
    <row r="79" spans="1:32">
      <c r="Y79" s="69" t="s">
        <v>653</v>
      </c>
      <c r="Z79" s="69" t="s">
        <v>603</v>
      </c>
    </row>
    <row r="80" spans="1:32">
      <c r="Y80" s="69" t="s">
        <v>654</v>
      </c>
      <c r="Z80" s="69" t="s">
        <v>640</v>
      </c>
    </row>
    <row r="81" spans="25:26">
      <c r="Y81" s="69" t="s">
        <v>251</v>
      </c>
      <c r="Z81" s="69" t="s">
        <v>513</v>
      </c>
    </row>
    <row r="82" spans="25:26">
      <c r="Y82" s="69" t="s">
        <v>342</v>
      </c>
      <c r="Z82" s="69" t="s">
        <v>655</v>
      </c>
    </row>
    <row r="83" spans="25:26">
      <c r="Y83" s="69" t="s">
        <v>88</v>
      </c>
      <c r="Z83" s="69" t="s">
        <v>533</v>
      </c>
    </row>
    <row r="84" spans="25:26">
      <c r="Y84" s="69" t="s">
        <v>656</v>
      </c>
      <c r="Z84" s="69" t="s">
        <v>475</v>
      </c>
    </row>
    <row r="85" spans="25:26">
      <c r="Y85" s="69" t="s">
        <v>657</v>
      </c>
      <c r="Z85" s="69" t="s">
        <v>659</v>
      </c>
    </row>
    <row r="86" spans="25:26">
      <c r="Y86" s="69" t="s">
        <v>492</v>
      </c>
      <c r="Z86" s="69" t="s">
        <v>661</v>
      </c>
    </row>
    <row r="87" spans="25:26">
      <c r="Y87" s="69" t="s">
        <v>662</v>
      </c>
      <c r="Z87" s="69" t="s">
        <v>663</v>
      </c>
    </row>
    <row r="88" spans="25:26">
      <c r="Y88" s="69" t="s">
        <v>664</v>
      </c>
      <c r="Z88" s="69" t="s">
        <v>665</v>
      </c>
    </row>
    <row r="89" spans="25:26">
      <c r="Y89" s="69" t="s">
        <v>62</v>
      </c>
      <c r="Z89" s="69" t="s">
        <v>666</v>
      </c>
    </row>
    <row r="90" spans="25:26">
      <c r="Y90" s="69" t="s">
        <v>509</v>
      </c>
      <c r="Z90" s="69" t="s">
        <v>667</v>
      </c>
    </row>
    <row r="91" spans="25:26">
      <c r="Y91" s="69" t="s">
        <v>668</v>
      </c>
      <c r="Z91" s="69" t="s">
        <v>669</v>
      </c>
    </row>
    <row r="92" spans="25:26">
      <c r="Y92" s="69" t="s">
        <v>670</v>
      </c>
      <c r="Z92" s="69" t="s">
        <v>363</v>
      </c>
    </row>
    <row r="93" spans="25:26">
      <c r="Y93" s="69" t="s">
        <v>671</v>
      </c>
      <c r="Z93" s="69" t="s">
        <v>673</v>
      </c>
    </row>
    <row r="94" spans="25:26">
      <c r="Y94" s="69" t="s">
        <v>367</v>
      </c>
      <c r="Z94" s="69" t="s">
        <v>658</v>
      </c>
    </row>
    <row r="95" spans="25:26">
      <c r="Y95" s="69" t="s">
        <v>457</v>
      </c>
      <c r="Z95" s="69" t="s">
        <v>674</v>
      </c>
    </row>
    <row r="96" spans="25:26">
      <c r="Y96" s="69" t="s">
        <v>65</v>
      </c>
      <c r="Z96" s="69" t="s">
        <v>386</v>
      </c>
    </row>
    <row r="97" spans="25:26">
      <c r="Y97" s="69" t="s">
        <v>131</v>
      </c>
      <c r="Z97" s="69" t="s">
        <v>401</v>
      </c>
    </row>
    <row r="98" spans="25:26">
      <c r="Y98" s="69" t="s">
        <v>675</v>
      </c>
      <c r="Z98" s="69" t="s">
        <v>413</v>
      </c>
    </row>
    <row r="99" spans="25:26">
      <c r="Y99" s="69" t="s">
        <v>677</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126</v>
      </c>
      <c r="B2" s="692"/>
      <c r="C2" s="692"/>
      <c r="D2" s="692"/>
      <c r="E2" s="692"/>
      <c r="F2" s="693"/>
      <c r="G2" s="326" t="s">
        <v>122</v>
      </c>
      <c r="H2" s="310"/>
      <c r="I2" s="310"/>
      <c r="J2" s="310"/>
      <c r="K2" s="310"/>
      <c r="L2" s="310"/>
      <c r="M2" s="310"/>
      <c r="N2" s="310"/>
      <c r="O2" s="311"/>
      <c r="P2" s="313" t="s">
        <v>129</v>
      </c>
      <c r="Q2" s="310"/>
      <c r="R2" s="310"/>
      <c r="S2" s="310"/>
      <c r="T2" s="310"/>
      <c r="U2" s="310"/>
      <c r="V2" s="310"/>
      <c r="W2" s="310"/>
      <c r="X2" s="311"/>
      <c r="Y2" s="361"/>
      <c r="Z2" s="362"/>
      <c r="AA2" s="363"/>
      <c r="AB2" s="787" t="s">
        <v>81</v>
      </c>
      <c r="AC2" s="788"/>
      <c r="AD2" s="789"/>
      <c r="AE2" s="904" t="s">
        <v>77</v>
      </c>
      <c r="AF2" s="904"/>
      <c r="AG2" s="904"/>
      <c r="AH2" s="904"/>
      <c r="AI2" s="904" t="s">
        <v>66</v>
      </c>
      <c r="AJ2" s="904"/>
      <c r="AK2" s="904"/>
      <c r="AL2" s="787"/>
      <c r="AM2" s="904" t="s">
        <v>131</v>
      </c>
      <c r="AN2" s="904"/>
      <c r="AO2" s="904"/>
      <c r="AP2" s="787"/>
      <c r="AQ2" s="265" t="s">
        <v>132</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134</v>
      </c>
      <c r="AT3" s="231"/>
      <c r="AU3" s="232"/>
      <c r="AV3" s="232"/>
      <c r="AW3" s="233" t="s">
        <v>136</v>
      </c>
      <c r="AX3" s="234"/>
      <c r="AY3" s="2">
        <f t="shared" ref="AY3:AY8" si="0">$AY$2</f>
        <v>0</v>
      </c>
    </row>
    <row r="4" spans="1:51" ht="22.5" customHeight="1">
      <c r="A4" s="694"/>
      <c r="B4" s="692"/>
      <c r="C4" s="692"/>
      <c r="D4" s="692"/>
      <c r="E4" s="692"/>
      <c r="F4" s="693"/>
      <c r="G4" s="709"/>
      <c r="H4" s="576"/>
      <c r="I4" s="576"/>
      <c r="J4" s="576"/>
      <c r="K4" s="576"/>
      <c r="L4" s="576"/>
      <c r="M4" s="576"/>
      <c r="N4" s="576"/>
      <c r="O4" s="711"/>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2"/>
      <c r="H5" s="713"/>
      <c r="I5" s="713"/>
      <c r="J5" s="713"/>
      <c r="K5" s="713"/>
      <c r="L5" s="713"/>
      <c r="M5" s="713"/>
      <c r="N5" s="713"/>
      <c r="O5" s="714"/>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5"/>
      <c r="H6" s="716"/>
      <c r="I6" s="716"/>
      <c r="J6" s="716"/>
      <c r="K6" s="716"/>
      <c r="L6" s="716"/>
      <c r="M6" s="716"/>
      <c r="N6" s="716"/>
      <c r="O6" s="717"/>
      <c r="P6" s="430"/>
      <c r="Q6" s="430"/>
      <c r="R6" s="430"/>
      <c r="S6" s="430"/>
      <c r="T6" s="430"/>
      <c r="U6" s="430"/>
      <c r="V6" s="430"/>
      <c r="W6" s="430"/>
      <c r="X6" s="431"/>
      <c r="Y6" s="161" t="s">
        <v>145</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146</v>
      </c>
      <c r="B7" s="719"/>
      <c r="C7" s="719"/>
      <c r="D7" s="719"/>
      <c r="E7" s="719"/>
      <c r="F7" s="720"/>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1" t="s">
        <v>126</v>
      </c>
      <c r="B9" s="692"/>
      <c r="C9" s="692"/>
      <c r="D9" s="692"/>
      <c r="E9" s="692"/>
      <c r="F9" s="693"/>
      <c r="G9" s="326" t="s">
        <v>122</v>
      </c>
      <c r="H9" s="310"/>
      <c r="I9" s="310"/>
      <c r="J9" s="310"/>
      <c r="K9" s="310"/>
      <c r="L9" s="310"/>
      <c r="M9" s="310"/>
      <c r="N9" s="310"/>
      <c r="O9" s="311"/>
      <c r="P9" s="313" t="s">
        <v>129</v>
      </c>
      <c r="Q9" s="310"/>
      <c r="R9" s="310"/>
      <c r="S9" s="310"/>
      <c r="T9" s="310"/>
      <c r="U9" s="310"/>
      <c r="V9" s="310"/>
      <c r="W9" s="310"/>
      <c r="X9" s="311"/>
      <c r="Y9" s="361"/>
      <c r="Z9" s="362"/>
      <c r="AA9" s="363"/>
      <c r="AB9" s="787" t="s">
        <v>81</v>
      </c>
      <c r="AC9" s="788"/>
      <c r="AD9" s="789"/>
      <c r="AE9" s="904" t="s">
        <v>77</v>
      </c>
      <c r="AF9" s="904"/>
      <c r="AG9" s="904"/>
      <c r="AH9" s="904"/>
      <c r="AI9" s="904" t="s">
        <v>66</v>
      </c>
      <c r="AJ9" s="904"/>
      <c r="AK9" s="904"/>
      <c r="AL9" s="787"/>
      <c r="AM9" s="904" t="s">
        <v>131</v>
      </c>
      <c r="AN9" s="904"/>
      <c r="AO9" s="904"/>
      <c r="AP9" s="787"/>
      <c r="AQ9" s="265" t="s">
        <v>132</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134</v>
      </c>
      <c r="AT10" s="231"/>
      <c r="AU10" s="232"/>
      <c r="AV10" s="232"/>
      <c r="AW10" s="233" t="s">
        <v>136</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1"/>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2"/>
      <c r="H12" s="713"/>
      <c r="I12" s="713"/>
      <c r="J12" s="713"/>
      <c r="K12" s="713"/>
      <c r="L12" s="713"/>
      <c r="M12" s="713"/>
      <c r="N12" s="713"/>
      <c r="O12" s="714"/>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145</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146</v>
      </c>
      <c r="B14" s="719"/>
      <c r="C14" s="719"/>
      <c r="D14" s="719"/>
      <c r="E14" s="719"/>
      <c r="F14" s="720"/>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1" t="s">
        <v>126</v>
      </c>
      <c r="B16" s="692"/>
      <c r="C16" s="692"/>
      <c r="D16" s="692"/>
      <c r="E16" s="692"/>
      <c r="F16" s="693"/>
      <c r="G16" s="326" t="s">
        <v>122</v>
      </c>
      <c r="H16" s="310"/>
      <c r="I16" s="310"/>
      <c r="J16" s="310"/>
      <c r="K16" s="310"/>
      <c r="L16" s="310"/>
      <c r="M16" s="310"/>
      <c r="N16" s="310"/>
      <c r="O16" s="311"/>
      <c r="P16" s="313" t="s">
        <v>129</v>
      </c>
      <c r="Q16" s="310"/>
      <c r="R16" s="310"/>
      <c r="S16" s="310"/>
      <c r="T16" s="310"/>
      <c r="U16" s="310"/>
      <c r="V16" s="310"/>
      <c r="W16" s="310"/>
      <c r="X16" s="311"/>
      <c r="Y16" s="361"/>
      <c r="Z16" s="362"/>
      <c r="AA16" s="363"/>
      <c r="AB16" s="787" t="s">
        <v>81</v>
      </c>
      <c r="AC16" s="788"/>
      <c r="AD16" s="789"/>
      <c r="AE16" s="904" t="s">
        <v>77</v>
      </c>
      <c r="AF16" s="904"/>
      <c r="AG16" s="904"/>
      <c r="AH16" s="904"/>
      <c r="AI16" s="904" t="s">
        <v>66</v>
      </c>
      <c r="AJ16" s="904"/>
      <c r="AK16" s="904"/>
      <c r="AL16" s="787"/>
      <c r="AM16" s="904" t="s">
        <v>131</v>
      </c>
      <c r="AN16" s="904"/>
      <c r="AO16" s="904"/>
      <c r="AP16" s="787"/>
      <c r="AQ16" s="265" t="s">
        <v>132</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134</v>
      </c>
      <c r="AT17" s="231"/>
      <c r="AU17" s="232"/>
      <c r="AV17" s="232"/>
      <c r="AW17" s="233" t="s">
        <v>136</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1"/>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2"/>
      <c r="H19" s="713"/>
      <c r="I19" s="713"/>
      <c r="J19" s="713"/>
      <c r="K19" s="713"/>
      <c r="L19" s="713"/>
      <c r="M19" s="713"/>
      <c r="N19" s="713"/>
      <c r="O19" s="714"/>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145</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146</v>
      </c>
      <c r="B21" s="719"/>
      <c r="C21" s="719"/>
      <c r="D21" s="719"/>
      <c r="E21" s="719"/>
      <c r="F21" s="720"/>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1" t="s">
        <v>126</v>
      </c>
      <c r="B23" s="692"/>
      <c r="C23" s="692"/>
      <c r="D23" s="692"/>
      <c r="E23" s="692"/>
      <c r="F23" s="693"/>
      <c r="G23" s="326" t="s">
        <v>122</v>
      </c>
      <c r="H23" s="310"/>
      <c r="I23" s="310"/>
      <c r="J23" s="310"/>
      <c r="K23" s="310"/>
      <c r="L23" s="310"/>
      <c r="M23" s="310"/>
      <c r="N23" s="310"/>
      <c r="O23" s="311"/>
      <c r="P23" s="313" t="s">
        <v>129</v>
      </c>
      <c r="Q23" s="310"/>
      <c r="R23" s="310"/>
      <c r="S23" s="310"/>
      <c r="T23" s="310"/>
      <c r="U23" s="310"/>
      <c r="V23" s="310"/>
      <c r="W23" s="310"/>
      <c r="X23" s="311"/>
      <c r="Y23" s="361"/>
      <c r="Z23" s="362"/>
      <c r="AA23" s="363"/>
      <c r="AB23" s="787" t="s">
        <v>81</v>
      </c>
      <c r="AC23" s="788"/>
      <c r="AD23" s="789"/>
      <c r="AE23" s="904" t="s">
        <v>77</v>
      </c>
      <c r="AF23" s="904"/>
      <c r="AG23" s="904"/>
      <c r="AH23" s="904"/>
      <c r="AI23" s="904" t="s">
        <v>66</v>
      </c>
      <c r="AJ23" s="904"/>
      <c r="AK23" s="904"/>
      <c r="AL23" s="787"/>
      <c r="AM23" s="904" t="s">
        <v>131</v>
      </c>
      <c r="AN23" s="904"/>
      <c r="AO23" s="904"/>
      <c r="AP23" s="787"/>
      <c r="AQ23" s="265" t="s">
        <v>132</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134</v>
      </c>
      <c r="AT24" s="231"/>
      <c r="AU24" s="232"/>
      <c r="AV24" s="232"/>
      <c r="AW24" s="233" t="s">
        <v>136</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1"/>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2"/>
      <c r="H26" s="713"/>
      <c r="I26" s="713"/>
      <c r="J26" s="713"/>
      <c r="K26" s="713"/>
      <c r="L26" s="713"/>
      <c r="M26" s="713"/>
      <c r="N26" s="713"/>
      <c r="O26" s="714"/>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145</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146</v>
      </c>
      <c r="B28" s="719"/>
      <c r="C28" s="719"/>
      <c r="D28" s="719"/>
      <c r="E28" s="719"/>
      <c r="F28" s="720"/>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1" t="s">
        <v>126</v>
      </c>
      <c r="B30" s="692"/>
      <c r="C30" s="692"/>
      <c r="D30" s="692"/>
      <c r="E30" s="692"/>
      <c r="F30" s="693"/>
      <c r="G30" s="326" t="s">
        <v>122</v>
      </c>
      <c r="H30" s="310"/>
      <c r="I30" s="310"/>
      <c r="J30" s="310"/>
      <c r="K30" s="310"/>
      <c r="L30" s="310"/>
      <c r="M30" s="310"/>
      <c r="N30" s="310"/>
      <c r="O30" s="311"/>
      <c r="P30" s="313" t="s">
        <v>129</v>
      </c>
      <c r="Q30" s="310"/>
      <c r="R30" s="310"/>
      <c r="S30" s="310"/>
      <c r="T30" s="310"/>
      <c r="U30" s="310"/>
      <c r="V30" s="310"/>
      <c r="W30" s="310"/>
      <c r="X30" s="311"/>
      <c r="Y30" s="361"/>
      <c r="Z30" s="362"/>
      <c r="AA30" s="363"/>
      <c r="AB30" s="787" t="s">
        <v>81</v>
      </c>
      <c r="AC30" s="788"/>
      <c r="AD30" s="789"/>
      <c r="AE30" s="904" t="s">
        <v>77</v>
      </c>
      <c r="AF30" s="904"/>
      <c r="AG30" s="904"/>
      <c r="AH30" s="904"/>
      <c r="AI30" s="904" t="s">
        <v>66</v>
      </c>
      <c r="AJ30" s="904"/>
      <c r="AK30" s="904"/>
      <c r="AL30" s="787"/>
      <c r="AM30" s="904" t="s">
        <v>131</v>
      </c>
      <c r="AN30" s="904"/>
      <c r="AO30" s="904"/>
      <c r="AP30" s="787"/>
      <c r="AQ30" s="265" t="s">
        <v>132</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134</v>
      </c>
      <c r="AT31" s="231"/>
      <c r="AU31" s="232"/>
      <c r="AV31" s="232"/>
      <c r="AW31" s="233" t="s">
        <v>136</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1"/>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2"/>
      <c r="H33" s="713"/>
      <c r="I33" s="713"/>
      <c r="J33" s="713"/>
      <c r="K33" s="713"/>
      <c r="L33" s="713"/>
      <c r="M33" s="713"/>
      <c r="N33" s="713"/>
      <c r="O33" s="714"/>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145</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146</v>
      </c>
      <c r="B35" s="719"/>
      <c r="C35" s="719"/>
      <c r="D35" s="719"/>
      <c r="E35" s="719"/>
      <c r="F35" s="720"/>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1" t="s">
        <v>126</v>
      </c>
      <c r="B37" s="692"/>
      <c r="C37" s="692"/>
      <c r="D37" s="692"/>
      <c r="E37" s="692"/>
      <c r="F37" s="693"/>
      <c r="G37" s="326" t="s">
        <v>122</v>
      </c>
      <c r="H37" s="310"/>
      <c r="I37" s="310"/>
      <c r="J37" s="310"/>
      <c r="K37" s="310"/>
      <c r="L37" s="310"/>
      <c r="M37" s="310"/>
      <c r="N37" s="310"/>
      <c r="O37" s="311"/>
      <c r="P37" s="313" t="s">
        <v>129</v>
      </c>
      <c r="Q37" s="310"/>
      <c r="R37" s="310"/>
      <c r="S37" s="310"/>
      <c r="T37" s="310"/>
      <c r="U37" s="310"/>
      <c r="V37" s="310"/>
      <c r="W37" s="310"/>
      <c r="X37" s="311"/>
      <c r="Y37" s="361"/>
      <c r="Z37" s="362"/>
      <c r="AA37" s="363"/>
      <c r="AB37" s="787" t="s">
        <v>81</v>
      </c>
      <c r="AC37" s="788"/>
      <c r="AD37" s="789"/>
      <c r="AE37" s="904" t="s">
        <v>77</v>
      </c>
      <c r="AF37" s="904"/>
      <c r="AG37" s="904"/>
      <c r="AH37" s="904"/>
      <c r="AI37" s="904" t="s">
        <v>66</v>
      </c>
      <c r="AJ37" s="904"/>
      <c r="AK37" s="904"/>
      <c r="AL37" s="787"/>
      <c r="AM37" s="904" t="s">
        <v>131</v>
      </c>
      <c r="AN37" s="904"/>
      <c r="AO37" s="904"/>
      <c r="AP37" s="787"/>
      <c r="AQ37" s="265" t="s">
        <v>132</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134</v>
      </c>
      <c r="AT38" s="231"/>
      <c r="AU38" s="232"/>
      <c r="AV38" s="232"/>
      <c r="AW38" s="233" t="s">
        <v>136</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1"/>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2"/>
      <c r="H40" s="713"/>
      <c r="I40" s="713"/>
      <c r="J40" s="713"/>
      <c r="K40" s="713"/>
      <c r="L40" s="713"/>
      <c r="M40" s="713"/>
      <c r="N40" s="713"/>
      <c r="O40" s="714"/>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145</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146</v>
      </c>
      <c r="B42" s="719"/>
      <c r="C42" s="719"/>
      <c r="D42" s="719"/>
      <c r="E42" s="719"/>
      <c r="F42" s="720"/>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1" t="s">
        <v>126</v>
      </c>
      <c r="B44" s="692"/>
      <c r="C44" s="692"/>
      <c r="D44" s="692"/>
      <c r="E44" s="692"/>
      <c r="F44" s="693"/>
      <c r="G44" s="326" t="s">
        <v>122</v>
      </c>
      <c r="H44" s="310"/>
      <c r="I44" s="310"/>
      <c r="J44" s="310"/>
      <c r="K44" s="310"/>
      <c r="L44" s="310"/>
      <c r="M44" s="310"/>
      <c r="N44" s="310"/>
      <c r="O44" s="311"/>
      <c r="P44" s="313" t="s">
        <v>129</v>
      </c>
      <c r="Q44" s="310"/>
      <c r="R44" s="310"/>
      <c r="S44" s="310"/>
      <c r="T44" s="310"/>
      <c r="U44" s="310"/>
      <c r="V44" s="310"/>
      <c r="W44" s="310"/>
      <c r="X44" s="311"/>
      <c r="Y44" s="361"/>
      <c r="Z44" s="362"/>
      <c r="AA44" s="363"/>
      <c r="AB44" s="787" t="s">
        <v>81</v>
      </c>
      <c r="AC44" s="788"/>
      <c r="AD44" s="789"/>
      <c r="AE44" s="904" t="s">
        <v>77</v>
      </c>
      <c r="AF44" s="904"/>
      <c r="AG44" s="904"/>
      <c r="AH44" s="904"/>
      <c r="AI44" s="904" t="s">
        <v>66</v>
      </c>
      <c r="AJ44" s="904"/>
      <c r="AK44" s="904"/>
      <c r="AL44" s="787"/>
      <c r="AM44" s="904" t="s">
        <v>131</v>
      </c>
      <c r="AN44" s="904"/>
      <c r="AO44" s="904"/>
      <c r="AP44" s="787"/>
      <c r="AQ44" s="265" t="s">
        <v>132</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134</v>
      </c>
      <c r="AT45" s="231"/>
      <c r="AU45" s="232"/>
      <c r="AV45" s="232"/>
      <c r="AW45" s="233" t="s">
        <v>136</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1"/>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2"/>
      <c r="H47" s="713"/>
      <c r="I47" s="713"/>
      <c r="J47" s="713"/>
      <c r="K47" s="713"/>
      <c r="L47" s="713"/>
      <c r="M47" s="713"/>
      <c r="N47" s="713"/>
      <c r="O47" s="714"/>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145</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146</v>
      </c>
      <c r="B49" s="719"/>
      <c r="C49" s="719"/>
      <c r="D49" s="719"/>
      <c r="E49" s="719"/>
      <c r="F49" s="720"/>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1" t="s">
        <v>126</v>
      </c>
      <c r="B51" s="692"/>
      <c r="C51" s="692"/>
      <c r="D51" s="692"/>
      <c r="E51" s="692"/>
      <c r="F51" s="693"/>
      <c r="G51" s="326" t="s">
        <v>122</v>
      </c>
      <c r="H51" s="310"/>
      <c r="I51" s="310"/>
      <c r="J51" s="310"/>
      <c r="K51" s="310"/>
      <c r="L51" s="310"/>
      <c r="M51" s="310"/>
      <c r="N51" s="310"/>
      <c r="O51" s="311"/>
      <c r="P51" s="313" t="s">
        <v>129</v>
      </c>
      <c r="Q51" s="310"/>
      <c r="R51" s="310"/>
      <c r="S51" s="310"/>
      <c r="T51" s="310"/>
      <c r="U51" s="310"/>
      <c r="V51" s="310"/>
      <c r="W51" s="310"/>
      <c r="X51" s="311"/>
      <c r="Y51" s="361"/>
      <c r="Z51" s="362"/>
      <c r="AA51" s="363"/>
      <c r="AB51" s="787" t="s">
        <v>81</v>
      </c>
      <c r="AC51" s="788"/>
      <c r="AD51" s="789"/>
      <c r="AE51" s="904" t="s">
        <v>77</v>
      </c>
      <c r="AF51" s="904"/>
      <c r="AG51" s="904"/>
      <c r="AH51" s="904"/>
      <c r="AI51" s="904" t="s">
        <v>66</v>
      </c>
      <c r="AJ51" s="904"/>
      <c r="AK51" s="904"/>
      <c r="AL51" s="787"/>
      <c r="AM51" s="904" t="s">
        <v>131</v>
      </c>
      <c r="AN51" s="904"/>
      <c r="AO51" s="904"/>
      <c r="AP51" s="787"/>
      <c r="AQ51" s="265" t="s">
        <v>132</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134</v>
      </c>
      <c r="AT52" s="231"/>
      <c r="AU52" s="232"/>
      <c r="AV52" s="232"/>
      <c r="AW52" s="233" t="s">
        <v>136</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146</v>
      </c>
      <c r="B56" s="719"/>
      <c r="C56" s="719"/>
      <c r="D56" s="719"/>
      <c r="E56" s="719"/>
      <c r="F56" s="720"/>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1" t="s">
        <v>126</v>
      </c>
      <c r="B58" s="692"/>
      <c r="C58" s="692"/>
      <c r="D58" s="692"/>
      <c r="E58" s="692"/>
      <c r="F58" s="693"/>
      <c r="G58" s="326" t="s">
        <v>122</v>
      </c>
      <c r="H58" s="310"/>
      <c r="I58" s="310"/>
      <c r="J58" s="310"/>
      <c r="K58" s="310"/>
      <c r="L58" s="310"/>
      <c r="M58" s="310"/>
      <c r="N58" s="310"/>
      <c r="O58" s="311"/>
      <c r="P58" s="313" t="s">
        <v>129</v>
      </c>
      <c r="Q58" s="310"/>
      <c r="R58" s="310"/>
      <c r="S58" s="310"/>
      <c r="T58" s="310"/>
      <c r="U58" s="310"/>
      <c r="V58" s="310"/>
      <c r="W58" s="310"/>
      <c r="X58" s="311"/>
      <c r="Y58" s="361"/>
      <c r="Z58" s="362"/>
      <c r="AA58" s="363"/>
      <c r="AB58" s="787" t="s">
        <v>81</v>
      </c>
      <c r="AC58" s="788"/>
      <c r="AD58" s="789"/>
      <c r="AE58" s="904" t="s">
        <v>77</v>
      </c>
      <c r="AF58" s="904"/>
      <c r="AG58" s="904"/>
      <c r="AH58" s="904"/>
      <c r="AI58" s="904" t="s">
        <v>66</v>
      </c>
      <c r="AJ58" s="904"/>
      <c r="AK58" s="904"/>
      <c r="AL58" s="787"/>
      <c r="AM58" s="904" t="s">
        <v>131</v>
      </c>
      <c r="AN58" s="904"/>
      <c r="AO58" s="904"/>
      <c r="AP58" s="787"/>
      <c r="AQ58" s="265" t="s">
        <v>132</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134</v>
      </c>
      <c r="AT59" s="231"/>
      <c r="AU59" s="232"/>
      <c r="AV59" s="232"/>
      <c r="AW59" s="233" t="s">
        <v>136</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145</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146</v>
      </c>
      <c r="B63" s="719"/>
      <c r="C63" s="719"/>
      <c r="D63" s="719"/>
      <c r="E63" s="719"/>
      <c r="F63" s="720"/>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1" t="s">
        <v>126</v>
      </c>
      <c r="B65" s="692"/>
      <c r="C65" s="692"/>
      <c r="D65" s="692"/>
      <c r="E65" s="692"/>
      <c r="F65" s="693"/>
      <c r="G65" s="326" t="s">
        <v>122</v>
      </c>
      <c r="H65" s="310"/>
      <c r="I65" s="310"/>
      <c r="J65" s="310"/>
      <c r="K65" s="310"/>
      <c r="L65" s="310"/>
      <c r="M65" s="310"/>
      <c r="N65" s="310"/>
      <c r="O65" s="311"/>
      <c r="P65" s="313" t="s">
        <v>129</v>
      </c>
      <c r="Q65" s="310"/>
      <c r="R65" s="310"/>
      <c r="S65" s="310"/>
      <c r="T65" s="310"/>
      <c r="U65" s="310"/>
      <c r="V65" s="310"/>
      <c r="W65" s="310"/>
      <c r="X65" s="311"/>
      <c r="Y65" s="361"/>
      <c r="Z65" s="362"/>
      <c r="AA65" s="363"/>
      <c r="AB65" s="787" t="s">
        <v>81</v>
      </c>
      <c r="AC65" s="788"/>
      <c r="AD65" s="789"/>
      <c r="AE65" s="904" t="s">
        <v>77</v>
      </c>
      <c r="AF65" s="904"/>
      <c r="AG65" s="904"/>
      <c r="AH65" s="904"/>
      <c r="AI65" s="904" t="s">
        <v>66</v>
      </c>
      <c r="AJ65" s="904"/>
      <c r="AK65" s="904"/>
      <c r="AL65" s="787"/>
      <c r="AM65" s="904" t="s">
        <v>131</v>
      </c>
      <c r="AN65" s="904"/>
      <c r="AO65" s="904"/>
      <c r="AP65" s="787"/>
      <c r="AQ65" s="265" t="s">
        <v>132</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134</v>
      </c>
      <c r="AT66" s="231"/>
      <c r="AU66" s="232"/>
      <c r="AV66" s="232"/>
      <c r="AW66" s="233" t="s">
        <v>136</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1"/>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2"/>
      <c r="H68" s="713"/>
      <c r="I68" s="713"/>
      <c r="J68" s="713"/>
      <c r="K68" s="713"/>
      <c r="L68" s="713"/>
      <c r="M68" s="713"/>
      <c r="N68" s="713"/>
      <c r="O68" s="714"/>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145</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146</v>
      </c>
      <c r="B70" s="719"/>
      <c r="C70" s="719"/>
      <c r="D70" s="719"/>
      <c r="E70" s="719"/>
      <c r="F70" s="720"/>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2" t="s">
        <v>678</v>
      </c>
      <c r="B2" s="833"/>
      <c r="C2" s="833"/>
      <c r="D2" s="833"/>
      <c r="E2" s="833"/>
      <c r="F2" s="834"/>
      <c r="G2" s="619" t="s">
        <v>179</v>
      </c>
      <c r="H2" s="620"/>
      <c r="I2" s="620"/>
      <c r="J2" s="620"/>
      <c r="K2" s="620"/>
      <c r="L2" s="620"/>
      <c r="M2" s="620"/>
      <c r="N2" s="620"/>
      <c r="O2" s="620"/>
      <c r="P2" s="620"/>
      <c r="Q2" s="620"/>
      <c r="R2" s="620"/>
      <c r="S2" s="620"/>
      <c r="T2" s="620"/>
      <c r="U2" s="620"/>
      <c r="V2" s="620"/>
      <c r="W2" s="620"/>
      <c r="X2" s="620"/>
      <c r="Y2" s="620"/>
      <c r="Z2" s="620"/>
      <c r="AA2" s="620"/>
      <c r="AB2" s="621"/>
      <c r="AC2" s="619" t="s">
        <v>580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0"/>
      <c r="B3" s="835"/>
      <c r="C3" s="835"/>
      <c r="D3" s="835"/>
      <c r="E3" s="835"/>
      <c r="F3" s="836"/>
      <c r="G3" s="573" t="s">
        <v>319</v>
      </c>
      <c r="H3" s="574"/>
      <c r="I3" s="574"/>
      <c r="J3" s="574"/>
      <c r="K3" s="574"/>
      <c r="L3" s="623" t="s">
        <v>322</v>
      </c>
      <c r="M3" s="574"/>
      <c r="N3" s="574"/>
      <c r="O3" s="574"/>
      <c r="P3" s="574"/>
      <c r="Q3" s="574"/>
      <c r="R3" s="574"/>
      <c r="S3" s="574"/>
      <c r="T3" s="574"/>
      <c r="U3" s="574"/>
      <c r="V3" s="574"/>
      <c r="W3" s="574"/>
      <c r="X3" s="575"/>
      <c r="Y3" s="624" t="s">
        <v>324</v>
      </c>
      <c r="Z3" s="625"/>
      <c r="AA3" s="625"/>
      <c r="AB3" s="626"/>
      <c r="AC3" s="573" t="s">
        <v>319</v>
      </c>
      <c r="AD3" s="574"/>
      <c r="AE3" s="574"/>
      <c r="AF3" s="574"/>
      <c r="AG3" s="574"/>
      <c r="AH3" s="623" t="s">
        <v>322</v>
      </c>
      <c r="AI3" s="574"/>
      <c r="AJ3" s="574"/>
      <c r="AK3" s="574"/>
      <c r="AL3" s="574"/>
      <c r="AM3" s="574"/>
      <c r="AN3" s="574"/>
      <c r="AO3" s="574"/>
      <c r="AP3" s="574"/>
      <c r="AQ3" s="574"/>
      <c r="AR3" s="574"/>
      <c r="AS3" s="574"/>
      <c r="AT3" s="575"/>
      <c r="AU3" s="624" t="s">
        <v>324</v>
      </c>
      <c r="AV3" s="625"/>
      <c r="AW3" s="625"/>
      <c r="AX3" s="627"/>
      <c r="AY3" s="2">
        <f t="shared" ref="AY3:AY14" si="0">$AY$2</f>
        <v>0</v>
      </c>
    </row>
    <row r="4" spans="1:51" ht="24.75" customHeight="1">
      <c r="A4" s="820"/>
      <c r="B4" s="835"/>
      <c r="C4" s="835"/>
      <c r="D4" s="835"/>
      <c r="E4" s="835"/>
      <c r="F4" s="836"/>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0"/>
      <c r="B5" s="835"/>
      <c r="C5" s="835"/>
      <c r="D5" s="835"/>
      <c r="E5" s="835"/>
      <c r="F5" s="836"/>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0"/>
      <c r="B6" s="835"/>
      <c r="C6" s="835"/>
      <c r="D6" s="835"/>
      <c r="E6" s="835"/>
      <c r="F6" s="836"/>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0"/>
      <c r="B7" s="835"/>
      <c r="C7" s="835"/>
      <c r="D7" s="835"/>
      <c r="E7" s="835"/>
      <c r="F7" s="836"/>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0"/>
      <c r="B8" s="835"/>
      <c r="C8" s="835"/>
      <c r="D8" s="835"/>
      <c r="E8" s="835"/>
      <c r="F8" s="836"/>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0"/>
      <c r="B9" s="835"/>
      <c r="C9" s="835"/>
      <c r="D9" s="835"/>
      <c r="E9" s="835"/>
      <c r="F9" s="836"/>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0"/>
      <c r="B10" s="835"/>
      <c r="C10" s="835"/>
      <c r="D10" s="835"/>
      <c r="E10" s="835"/>
      <c r="F10" s="836"/>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0"/>
      <c r="B11" s="835"/>
      <c r="C11" s="835"/>
      <c r="D11" s="835"/>
      <c r="E11" s="835"/>
      <c r="F11" s="836"/>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0"/>
      <c r="B12" s="835"/>
      <c r="C12" s="835"/>
      <c r="D12" s="835"/>
      <c r="E12" s="835"/>
      <c r="F12" s="836"/>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0"/>
      <c r="B13" s="835"/>
      <c r="C13" s="835"/>
      <c r="D13" s="835"/>
      <c r="E13" s="835"/>
      <c r="F13" s="836"/>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0"/>
      <c r="B14" s="835"/>
      <c r="C14" s="835"/>
      <c r="D14" s="835"/>
      <c r="E14" s="835"/>
      <c r="F14" s="836"/>
      <c r="G14" s="648" t="s">
        <v>109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0"/>
      <c r="B15" s="835"/>
      <c r="C15" s="835"/>
      <c r="D15" s="835"/>
      <c r="E15" s="835"/>
      <c r="F15" s="836"/>
      <c r="G15" s="619" t="s">
        <v>680</v>
      </c>
      <c r="H15" s="620"/>
      <c r="I15" s="620"/>
      <c r="J15" s="620"/>
      <c r="K15" s="620"/>
      <c r="L15" s="620"/>
      <c r="M15" s="620"/>
      <c r="N15" s="620"/>
      <c r="O15" s="620"/>
      <c r="P15" s="620"/>
      <c r="Q15" s="620"/>
      <c r="R15" s="620"/>
      <c r="S15" s="620"/>
      <c r="T15" s="620"/>
      <c r="U15" s="620"/>
      <c r="V15" s="620"/>
      <c r="W15" s="620"/>
      <c r="X15" s="620"/>
      <c r="Y15" s="620"/>
      <c r="Z15" s="620"/>
      <c r="AA15" s="620"/>
      <c r="AB15" s="621"/>
      <c r="AC15" s="619" t="s">
        <v>642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0"/>
      <c r="B16" s="835"/>
      <c r="C16" s="835"/>
      <c r="D16" s="835"/>
      <c r="E16" s="835"/>
      <c r="F16" s="836"/>
      <c r="G16" s="573" t="s">
        <v>319</v>
      </c>
      <c r="H16" s="574"/>
      <c r="I16" s="574"/>
      <c r="J16" s="574"/>
      <c r="K16" s="574"/>
      <c r="L16" s="623" t="s">
        <v>322</v>
      </c>
      <c r="M16" s="574"/>
      <c r="N16" s="574"/>
      <c r="O16" s="574"/>
      <c r="P16" s="574"/>
      <c r="Q16" s="574"/>
      <c r="R16" s="574"/>
      <c r="S16" s="574"/>
      <c r="T16" s="574"/>
      <c r="U16" s="574"/>
      <c r="V16" s="574"/>
      <c r="W16" s="574"/>
      <c r="X16" s="575"/>
      <c r="Y16" s="624" t="s">
        <v>324</v>
      </c>
      <c r="Z16" s="625"/>
      <c r="AA16" s="625"/>
      <c r="AB16" s="626"/>
      <c r="AC16" s="573" t="s">
        <v>319</v>
      </c>
      <c r="AD16" s="574"/>
      <c r="AE16" s="574"/>
      <c r="AF16" s="574"/>
      <c r="AG16" s="574"/>
      <c r="AH16" s="623" t="s">
        <v>322</v>
      </c>
      <c r="AI16" s="574"/>
      <c r="AJ16" s="574"/>
      <c r="AK16" s="574"/>
      <c r="AL16" s="574"/>
      <c r="AM16" s="574"/>
      <c r="AN16" s="574"/>
      <c r="AO16" s="574"/>
      <c r="AP16" s="574"/>
      <c r="AQ16" s="574"/>
      <c r="AR16" s="574"/>
      <c r="AS16" s="574"/>
      <c r="AT16" s="575"/>
      <c r="AU16" s="624" t="s">
        <v>324</v>
      </c>
      <c r="AV16" s="625"/>
      <c r="AW16" s="625"/>
      <c r="AX16" s="627"/>
      <c r="AY16" s="2">
        <f t="shared" ref="AY16:AY27" si="1">$AY$15</f>
        <v>0</v>
      </c>
    </row>
    <row r="17" spans="1:51" ht="24.75" customHeight="1">
      <c r="A17" s="820"/>
      <c r="B17" s="835"/>
      <c r="C17" s="835"/>
      <c r="D17" s="835"/>
      <c r="E17" s="835"/>
      <c r="F17" s="836"/>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0"/>
      <c r="B18" s="835"/>
      <c r="C18" s="835"/>
      <c r="D18" s="835"/>
      <c r="E18" s="835"/>
      <c r="F18" s="836"/>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0"/>
      <c r="B19" s="835"/>
      <c r="C19" s="835"/>
      <c r="D19" s="835"/>
      <c r="E19" s="835"/>
      <c r="F19" s="836"/>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0"/>
      <c r="B20" s="835"/>
      <c r="C20" s="835"/>
      <c r="D20" s="835"/>
      <c r="E20" s="835"/>
      <c r="F20" s="836"/>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0"/>
      <c r="B21" s="835"/>
      <c r="C21" s="835"/>
      <c r="D21" s="835"/>
      <c r="E21" s="835"/>
      <c r="F21" s="836"/>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0"/>
      <c r="B22" s="835"/>
      <c r="C22" s="835"/>
      <c r="D22" s="835"/>
      <c r="E22" s="835"/>
      <c r="F22" s="836"/>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0"/>
      <c r="B23" s="835"/>
      <c r="C23" s="835"/>
      <c r="D23" s="835"/>
      <c r="E23" s="835"/>
      <c r="F23" s="836"/>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0"/>
      <c r="B24" s="835"/>
      <c r="C24" s="835"/>
      <c r="D24" s="835"/>
      <c r="E24" s="835"/>
      <c r="F24" s="836"/>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0"/>
      <c r="B25" s="835"/>
      <c r="C25" s="835"/>
      <c r="D25" s="835"/>
      <c r="E25" s="835"/>
      <c r="F25" s="836"/>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0"/>
      <c r="B26" s="835"/>
      <c r="C26" s="835"/>
      <c r="D26" s="835"/>
      <c r="E26" s="835"/>
      <c r="F26" s="836"/>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0"/>
      <c r="B27" s="835"/>
      <c r="C27" s="835"/>
      <c r="D27" s="835"/>
      <c r="E27" s="835"/>
      <c r="F27" s="836"/>
      <c r="G27" s="648" t="s">
        <v>109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0"/>
      <c r="B28" s="835"/>
      <c r="C28" s="835"/>
      <c r="D28" s="835"/>
      <c r="E28" s="835"/>
      <c r="F28" s="836"/>
      <c r="G28" s="619" t="s">
        <v>681</v>
      </c>
      <c r="H28" s="620"/>
      <c r="I28" s="620"/>
      <c r="J28" s="620"/>
      <c r="K28" s="620"/>
      <c r="L28" s="620"/>
      <c r="M28" s="620"/>
      <c r="N28" s="620"/>
      <c r="O28" s="620"/>
      <c r="P28" s="620"/>
      <c r="Q28" s="620"/>
      <c r="R28" s="620"/>
      <c r="S28" s="620"/>
      <c r="T28" s="620"/>
      <c r="U28" s="620"/>
      <c r="V28" s="620"/>
      <c r="W28" s="620"/>
      <c r="X28" s="620"/>
      <c r="Y28" s="620"/>
      <c r="Z28" s="620"/>
      <c r="AA28" s="620"/>
      <c r="AB28" s="621"/>
      <c r="AC28" s="619" t="s">
        <v>682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0"/>
      <c r="B29" s="835"/>
      <c r="C29" s="835"/>
      <c r="D29" s="835"/>
      <c r="E29" s="835"/>
      <c r="F29" s="836"/>
      <c r="G29" s="573" t="s">
        <v>319</v>
      </c>
      <c r="H29" s="574"/>
      <c r="I29" s="574"/>
      <c r="J29" s="574"/>
      <c r="K29" s="574"/>
      <c r="L29" s="623" t="s">
        <v>322</v>
      </c>
      <c r="M29" s="574"/>
      <c r="N29" s="574"/>
      <c r="O29" s="574"/>
      <c r="P29" s="574"/>
      <c r="Q29" s="574"/>
      <c r="R29" s="574"/>
      <c r="S29" s="574"/>
      <c r="T29" s="574"/>
      <c r="U29" s="574"/>
      <c r="V29" s="574"/>
      <c r="W29" s="574"/>
      <c r="X29" s="575"/>
      <c r="Y29" s="624" t="s">
        <v>324</v>
      </c>
      <c r="Z29" s="625"/>
      <c r="AA29" s="625"/>
      <c r="AB29" s="626"/>
      <c r="AC29" s="573" t="s">
        <v>319</v>
      </c>
      <c r="AD29" s="574"/>
      <c r="AE29" s="574"/>
      <c r="AF29" s="574"/>
      <c r="AG29" s="574"/>
      <c r="AH29" s="623" t="s">
        <v>322</v>
      </c>
      <c r="AI29" s="574"/>
      <c r="AJ29" s="574"/>
      <c r="AK29" s="574"/>
      <c r="AL29" s="574"/>
      <c r="AM29" s="574"/>
      <c r="AN29" s="574"/>
      <c r="AO29" s="574"/>
      <c r="AP29" s="574"/>
      <c r="AQ29" s="574"/>
      <c r="AR29" s="574"/>
      <c r="AS29" s="574"/>
      <c r="AT29" s="575"/>
      <c r="AU29" s="624" t="s">
        <v>324</v>
      </c>
      <c r="AV29" s="625"/>
      <c r="AW29" s="625"/>
      <c r="AX29" s="627"/>
      <c r="AY29" s="2">
        <f t="shared" ref="AY29:AY40" si="2">$AY$28</f>
        <v>0</v>
      </c>
    </row>
    <row r="30" spans="1:51" ht="24.75" customHeight="1">
      <c r="A30" s="820"/>
      <c r="B30" s="835"/>
      <c r="C30" s="835"/>
      <c r="D30" s="835"/>
      <c r="E30" s="835"/>
      <c r="F30" s="836"/>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0"/>
      <c r="B31" s="835"/>
      <c r="C31" s="835"/>
      <c r="D31" s="835"/>
      <c r="E31" s="835"/>
      <c r="F31" s="836"/>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0"/>
      <c r="B32" s="835"/>
      <c r="C32" s="835"/>
      <c r="D32" s="835"/>
      <c r="E32" s="835"/>
      <c r="F32" s="836"/>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0"/>
      <c r="B33" s="835"/>
      <c r="C33" s="835"/>
      <c r="D33" s="835"/>
      <c r="E33" s="835"/>
      <c r="F33" s="836"/>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0"/>
      <c r="B34" s="835"/>
      <c r="C34" s="835"/>
      <c r="D34" s="835"/>
      <c r="E34" s="835"/>
      <c r="F34" s="836"/>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0"/>
      <c r="B35" s="835"/>
      <c r="C35" s="835"/>
      <c r="D35" s="835"/>
      <c r="E35" s="835"/>
      <c r="F35" s="836"/>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0"/>
      <c r="B36" s="835"/>
      <c r="C36" s="835"/>
      <c r="D36" s="835"/>
      <c r="E36" s="835"/>
      <c r="F36" s="836"/>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0"/>
      <c r="B37" s="835"/>
      <c r="C37" s="835"/>
      <c r="D37" s="835"/>
      <c r="E37" s="835"/>
      <c r="F37" s="836"/>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0"/>
      <c r="B38" s="835"/>
      <c r="C38" s="835"/>
      <c r="D38" s="835"/>
      <c r="E38" s="835"/>
      <c r="F38" s="836"/>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0"/>
      <c r="B39" s="835"/>
      <c r="C39" s="835"/>
      <c r="D39" s="835"/>
      <c r="E39" s="835"/>
      <c r="F39" s="836"/>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0"/>
      <c r="B40" s="835"/>
      <c r="C40" s="835"/>
      <c r="D40" s="835"/>
      <c r="E40" s="835"/>
      <c r="F40" s="836"/>
      <c r="G40" s="648" t="s">
        <v>109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0"/>
      <c r="B41" s="835"/>
      <c r="C41" s="835"/>
      <c r="D41" s="835"/>
      <c r="E41" s="835"/>
      <c r="F41" s="836"/>
      <c r="G41" s="619" t="s">
        <v>195</v>
      </c>
      <c r="H41" s="620"/>
      <c r="I41" s="620"/>
      <c r="J41" s="620"/>
      <c r="K41" s="620"/>
      <c r="L41" s="620"/>
      <c r="M41" s="620"/>
      <c r="N41" s="620"/>
      <c r="O41" s="620"/>
      <c r="P41" s="620"/>
      <c r="Q41" s="620"/>
      <c r="R41" s="620"/>
      <c r="S41" s="620"/>
      <c r="T41" s="620"/>
      <c r="U41" s="620"/>
      <c r="V41" s="620"/>
      <c r="W41" s="620"/>
      <c r="X41" s="620"/>
      <c r="Y41" s="620"/>
      <c r="Z41" s="620"/>
      <c r="AA41" s="620"/>
      <c r="AB41" s="621"/>
      <c r="AC41" s="619" t="s">
        <v>684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0"/>
      <c r="B42" s="835"/>
      <c r="C42" s="835"/>
      <c r="D42" s="835"/>
      <c r="E42" s="835"/>
      <c r="F42" s="836"/>
      <c r="G42" s="573" t="s">
        <v>319</v>
      </c>
      <c r="H42" s="574"/>
      <c r="I42" s="574"/>
      <c r="J42" s="574"/>
      <c r="K42" s="574"/>
      <c r="L42" s="623" t="s">
        <v>322</v>
      </c>
      <c r="M42" s="574"/>
      <c r="N42" s="574"/>
      <c r="O42" s="574"/>
      <c r="P42" s="574"/>
      <c r="Q42" s="574"/>
      <c r="R42" s="574"/>
      <c r="S42" s="574"/>
      <c r="T42" s="574"/>
      <c r="U42" s="574"/>
      <c r="V42" s="574"/>
      <c r="W42" s="574"/>
      <c r="X42" s="575"/>
      <c r="Y42" s="624" t="s">
        <v>324</v>
      </c>
      <c r="Z42" s="625"/>
      <c r="AA42" s="625"/>
      <c r="AB42" s="626"/>
      <c r="AC42" s="573" t="s">
        <v>319</v>
      </c>
      <c r="AD42" s="574"/>
      <c r="AE42" s="574"/>
      <c r="AF42" s="574"/>
      <c r="AG42" s="574"/>
      <c r="AH42" s="623" t="s">
        <v>322</v>
      </c>
      <c r="AI42" s="574"/>
      <c r="AJ42" s="574"/>
      <c r="AK42" s="574"/>
      <c r="AL42" s="574"/>
      <c r="AM42" s="574"/>
      <c r="AN42" s="574"/>
      <c r="AO42" s="574"/>
      <c r="AP42" s="574"/>
      <c r="AQ42" s="574"/>
      <c r="AR42" s="574"/>
      <c r="AS42" s="574"/>
      <c r="AT42" s="575"/>
      <c r="AU42" s="624" t="s">
        <v>324</v>
      </c>
      <c r="AV42" s="625"/>
      <c r="AW42" s="625"/>
      <c r="AX42" s="627"/>
      <c r="AY42" s="2">
        <f t="shared" ref="AY42:AY53" si="3">$AY$41</f>
        <v>0</v>
      </c>
    </row>
    <row r="43" spans="1:51" ht="24.75" customHeight="1">
      <c r="A43" s="820"/>
      <c r="B43" s="835"/>
      <c r="C43" s="835"/>
      <c r="D43" s="835"/>
      <c r="E43" s="835"/>
      <c r="F43" s="836"/>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0"/>
      <c r="B44" s="835"/>
      <c r="C44" s="835"/>
      <c r="D44" s="835"/>
      <c r="E44" s="835"/>
      <c r="F44" s="836"/>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0"/>
      <c r="B45" s="835"/>
      <c r="C45" s="835"/>
      <c r="D45" s="835"/>
      <c r="E45" s="835"/>
      <c r="F45" s="836"/>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0"/>
      <c r="B46" s="835"/>
      <c r="C46" s="835"/>
      <c r="D46" s="835"/>
      <c r="E46" s="835"/>
      <c r="F46" s="836"/>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0"/>
      <c r="B47" s="835"/>
      <c r="C47" s="835"/>
      <c r="D47" s="835"/>
      <c r="E47" s="835"/>
      <c r="F47" s="836"/>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0"/>
      <c r="B48" s="835"/>
      <c r="C48" s="835"/>
      <c r="D48" s="835"/>
      <c r="E48" s="835"/>
      <c r="F48" s="836"/>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0"/>
      <c r="B49" s="835"/>
      <c r="C49" s="835"/>
      <c r="D49" s="835"/>
      <c r="E49" s="835"/>
      <c r="F49" s="836"/>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0"/>
      <c r="B50" s="835"/>
      <c r="C50" s="835"/>
      <c r="D50" s="835"/>
      <c r="E50" s="835"/>
      <c r="F50" s="836"/>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0"/>
      <c r="B51" s="835"/>
      <c r="C51" s="835"/>
      <c r="D51" s="835"/>
      <c r="E51" s="835"/>
      <c r="F51" s="836"/>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0"/>
      <c r="B52" s="835"/>
      <c r="C52" s="835"/>
      <c r="D52" s="835"/>
      <c r="E52" s="835"/>
      <c r="F52" s="836"/>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5"/>
      <c r="B53" s="916"/>
      <c r="C53" s="916"/>
      <c r="D53" s="916"/>
      <c r="E53" s="916"/>
      <c r="F53" s="917"/>
      <c r="G53" s="217" t="s">
        <v>109</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109</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678</v>
      </c>
      <c r="B55" s="833"/>
      <c r="C55" s="833"/>
      <c r="D55" s="833"/>
      <c r="E55" s="833"/>
      <c r="F55" s="834"/>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426</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0"/>
      <c r="B56" s="835"/>
      <c r="C56" s="835"/>
      <c r="D56" s="835"/>
      <c r="E56" s="835"/>
      <c r="F56" s="836"/>
      <c r="G56" s="573" t="s">
        <v>319</v>
      </c>
      <c r="H56" s="574"/>
      <c r="I56" s="574"/>
      <c r="J56" s="574"/>
      <c r="K56" s="574"/>
      <c r="L56" s="623" t="s">
        <v>322</v>
      </c>
      <c r="M56" s="574"/>
      <c r="N56" s="574"/>
      <c r="O56" s="574"/>
      <c r="P56" s="574"/>
      <c r="Q56" s="574"/>
      <c r="R56" s="574"/>
      <c r="S56" s="574"/>
      <c r="T56" s="574"/>
      <c r="U56" s="574"/>
      <c r="V56" s="574"/>
      <c r="W56" s="574"/>
      <c r="X56" s="575"/>
      <c r="Y56" s="624" t="s">
        <v>324</v>
      </c>
      <c r="Z56" s="625"/>
      <c r="AA56" s="625"/>
      <c r="AB56" s="626"/>
      <c r="AC56" s="573" t="s">
        <v>319</v>
      </c>
      <c r="AD56" s="574"/>
      <c r="AE56" s="574"/>
      <c r="AF56" s="574"/>
      <c r="AG56" s="574"/>
      <c r="AH56" s="623" t="s">
        <v>322</v>
      </c>
      <c r="AI56" s="574"/>
      <c r="AJ56" s="574"/>
      <c r="AK56" s="574"/>
      <c r="AL56" s="574"/>
      <c r="AM56" s="574"/>
      <c r="AN56" s="574"/>
      <c r="AO56" s="574"/>
      <c r="AP56" s="574"/>
      <c r="AQ56" s="574"/>
      <c r="AR56" s="574"/>
      <c r="AS56" s="574"/>
      <c r="AT56" s="575"/>
      <c r="AU56" s="624" t="s">
        <v>324</v>
      </c>
      <c r="AV56" s="625"/>
      <c r="AW56" s="625"/>
      <c r="AX56" s="627"/>
      <c r="AY56" s="2">
        <f t="shared" ref="AY56:AY67" si="4">$AY$55</f>
        <v>0</v>
      </c>
    </row>
    <row r="57" spans="1:51" ht="24.75" customHeight="1">
      <c r="A57" s="820"/>
      <c r="B57" s="835"/>
      <c r="C57" s="835"/>
      <c r="D57" s="835"/>
      <c r="E57" s="835"/>
      <c r="F57" s="836"/>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0"/>
      <c r="B58" s="835"/>
      <c r="C58" s="835"/>
      <c r="D58" s="835"/>
      <c r="E58" s="835"/>
      <c r="F58" s="836"/>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0"/>
      <c r="B59" s="835"/>
      <c r="C59" s="835"/>
      <c r="D59" s="835"/>
      <c r="E59" s="835"/>
      <c r="F59" s="836"/>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0"/>
      <c r="B60" s="835"/>
      <c r="C60" s="835"/>
      <c r="D60" s="835"/>
      <c r="E60" s="835"/>
      <c r="F60" s="836"/>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0"/>
      <c r="B61" s="835"/>
      <c r="C61" s="835"/>
      <c r="D61" s="835"/>
      <c r="E61" s="835"/>
      <c r="F61" s="836"/>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0"/>
      <c r="B62" s="835"/>
      <c r="C62" s="835"/>
      <c r="D62" s="835"/>
      <c r="E62" s="835"/>
      <c r="F62" s="836"/>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0"/>
      <c r="B63" s="835"/>
      <c r="C63" s="835"/>
      <c r="D63" s="835"/>
      <c r="E63" s="835"/>
      <c r="F63" s="836"/>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0"/>
      <c r="B64" s="835"/>
      <c r="C64" s="835"/>
      <c r="D64" s="835"/>
      <c r="E64" s="835"/>
      <c r="F64" s="836"/>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0"/>
      <c r="B65" s="835"/>
      <c r="C65" s="835"/>
      <c r="D65" s="835"/>
      <c r="E65" s="835"/>
      <c r="F65" s="836"/>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0"/>
      <c r="B66" s="835"/>
      <c r="C66" s="835"/>
      <c r="D66" s="835"/>
      <c r="E66" s="835"/>
      <c r="F66" s="836"/>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0"/>
      <c r="B67" s="835"/>
      <c r="C67" s="835"/>
      <c r="D67" s="835"/>
      <c r="E67" s="835"/>
      <c r="F67" s="836"/>
      <c r="G67" s="648" t="s">
        <v>109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0"/>
      <c r="B68" s="835"/>
      <c r="C68" s="835"/>
      <c r="D68" s="835"/>
      <c r="E68" s="835"/>
      <c r="F68" s="836"/>
      <c r="G68" s="619" t="s">
        <v>383</v>
      </c>
      <c r="H68" s="620"/>
      <c r="I68" s="620"/>
      <c r="J68" s="620"/>
      <c r="K68" s="620"/>
      <c r="L68" s="620"/>
      <c r="M68" s="620"/>
      <c r="N68" s="620"/>
      <c r="O68" s="620"/>
      <c r="P68" s="620"/>
      <c r="Q68" s="620"/>
      <c r="R68" s="620"/>
      <c r="S68" s="620"/>
      <c r="T68" s="620"/>
      <c r="U68" s="620"/>
      <c r="V68" s="620"/>
      <c r="W68" s="620"/>
      <c r="X68" s="620"/>
      <c r="Y68" s="620"/>
      <c r="Z68" s="620"/>
      <c r="AA68" s="620"/>
      <c r="AB68" s="621"/>
      <c r="AC68" s="619" t="s">
        <v>685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0"/>
      <c r="B69" s="835"/>
      <c r="C69" s="835"/>
      <c r="D69" s="835"/>
      <c r="E69" s="835"/>
      <c r="F69" s="836"/>
      <c r="G69" s="573" t="s">
        <v>319</v>
      </c>
      <c r="H69" s="574"/>
      <c r="I69" s="574"/>
      <c r="J69" s="574"/>
      <c r="K69" s="574"/>
      <c r="L69" s="623" t="s">
        <v>322</v>
      </c>
      <c r="M69" s="574"/>
      <c r="N69" s="574"/>
      <c r="O69" s="574"/>
      <c r="P69" s="574"/>
      <c r="Q69" s="574"/>
      <c r="R69" s="574"/>
      <c r="S69" s="574"/>
      <c r="T69" s="574"/>
      <c r="U69" s="574"/>
      <c r="V69" s="574"/>
      <c r="W69" s="574"/>
      <c r="X69" s="575"/>
      <c r="Y69" s="624" t="s">
        <v>324</v>
      </c>
      <c r="Z69" s="625"/>
      <c r="AA69" s="625"/>
      <c r="AB69" s="626"/>
      <c r="AC69" s="573" t="s">
        <v>319</v>
      </c>
      <c r="AD69" s="574"/>
      <c r="AE69" s="574"/>
      <c r="AF69" s="574"/>
      <c r="AG69" s="574"/>
      <c r="AH69" s="623" t="s">
        <v>322</v>
      </c>
      <c r="AI69" s="574"/>
      <c r="AJ69" s="574"/>
      <c r="AK69" s="574"/>
      <c r="AL69" s="574"/>
      <c r="AM69" s="574"/>
      <c r="AN69" s="574"/>
      <c r="AO69" s="574"/>
      <c r="AP69" s="574"/>
      <c r="AQ69" s="574"/>
      <c r="AR69" s="574"/>
      <c r="AS69" s="574"/>
      <c r="AT69" s="575"/>
      <c r="AU69" s="624" t="s">
        <v>324</v>
      </c>
      <c r="AV69" s="625"/>
      <c r="AW69" s="625"/>
      <c r="AX69" s="627"/>
      <c r="AY69" s="2">
        <f t="shared" ref="AY69:AY80" si="5">$AY$68</f>
        <v>0</v>
      </c>
    </row>
    <row r="70" spans="1:51" ht="24.75" customHeight="1">
      <c r="A70" s="820"/>
      <c r="B70" s="835"/>
      <c r="C70" s="835"/>
      <c r="D70" s="835"/>
      <c r="E70" s="835"/>
      <c r="F70" s="836"/>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0"/>
      <c r="B71" s="835"/>
      <c r="C71" s="835"/>
      <c r="D71" s="835"/>
      <c r="E71" s="835"/>
      <c r="F71" s="836"/>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0"/>
      <c r="B72" s="835"/>
      <c r="C72" s="835"/>
      <c r="D72" s="835"/>
      <c r="E72" s="835"/>
      <c r="F72" s="836"/>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0"/>
      <c r="B73" s="835"/>
      <c r="C73" s="835"/>
      <c r="D73" s="835"/>
      <c r="E73" s="835"/>
      <c r="F73" s="836"/>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0"/>
      <c r="B74" s="835"/>
      <c r="C74" s="835"/>
      <c r="D74" s="835"/>
      <c r="E74" s="835"/>
      <c r="F74" s="836"/>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0"/>
      <c r="B75" s="835"/>
      <c r="C75" s="835"/>
      <c r="D75" s="835"/>
      <c r="E75" s="835"/>
      <c r="F75" s="836"/>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0"/>
      <c r="B76" s="835"/>
      <c r="C76" s="835"/>
      <c r="D76" s="835"/>
      <c r="E76" s="835"/>
      <c r="F76" s="836"/>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0"/>
      <c r="B77" s="835"/>
      <c r="C77" s="835"/>
      <c r="D77" s="835"/>
      <c r="E77" s="835"/>
      <c r="F77" s="836"/>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0"/>
      <c r="B78" s="835"/>
      <c r="C78" s="835"/>
      <c r="D78" s="835"/>
      <c r="E78" s="835"/>
      <c r="F78" s="836"/>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0"/>
      <c r="B79" s="835"/>
      <c r="C79" s="835"/>
      <c r="D79" s="835"/>
      <c r="E79" s="835"/>
      <c r="F79" s="836"/>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0"/>
      <c r="B80" s="835"/>
      <c r="C80" s="835"/>
      <c r="D80" s="835"/>
      <c r="E80" s="835"/>
      <c r="F80" s="836"/>
      <c r="G80" s="648" t="s">
        <v>109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0"/>
      <c r="B81" s="835"/>
      <c r="C81" s="835"/>
      <c r="D81" s="835"/>
      <c r="E81" s="835"/>
      <c r="F81" s="836"/>
      <c r="G81" s="619" t="s">
        <v>495</v>
      </c>
      <c r="H81" s="620"/>
      <c r="I81" s="620"/>
      <c r="J81" s="620"/>
      <c r="K81" s="620"/>
      <c r="L81" s="620"/>
      <c r="M81" s="620"/>
      <c r="N81" s="620"/>
      <c r="O81" s="620"/>
      <c r="P81" s="620"/>
      <c r="Q81" s="620"/>
      <c r="R81" s="620"/>
      <c r="S81" s="620"/>
      <c r="T81" s="620"/>
      <c r="U81" s="620"/>
      <c r="V81" s="620"/>
      <c r="W81" s="620"/>
      <c r="X81" s="620"/>
      <c r="Y81" s="620"/>
      <c r="Z81" s="620"/>
      <c r="AA81" s="620"/>
      <c r="AB81" s="621"/>
      <c r="AC81" s="619" t="s">
        <v>686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0"/>
      <c r="B82" s="835"/>
      <c r="C82" s="835"/>
      <c r="D82" s="835"/>
      <c r="E82" s="835"/>
      <c r="F82" s="836"/>
      <c r="G82" s="573" t="s">
        <v>319</v>
      </c>
      <c r="H82" s="574"/>
      <c r="I82" s="574"/>
      <c r="J82" s="574"/>
      <c r="K82" s="574"/>
      <c r="L82" s="623" t="s">
        <v>322</v>
      </c>
      <c r="M82" s="574"/>
      <c r="N82" s="574"/>
      <c r="O82" s="574"/>
      <c r="P82" s="574"/>
      <c r="Q82" s="574"/>
      <c r="R82" s="574"/>
      <c r="S82" s="574"/>
      <c r="T82" s="574"/>
      <c r="U82" s="574"/>
      <c r="V82" s="574"/>
      <c r="W82" s="574"/>
      <c r="X82" s="575"/>
      <c r="Y82" s="624" t="s">
        <v>324</v>
      </c>
      <c r="Z82" s="625"/>
      <c r="AA82" s="625"/>
      <c r="AB82" s="626"/>
      <c r="AC82" s="573" t="s">
        <v>319</v>
      </c>
      <c r="AD82" s="574"/>
      <c r="AE82" s="574"/>
      <c r="AF82" s="574"/>
      <c r="AG82" s="574"/>
      <c r="AH82" s="623" t="s">
        <v>322</v>
      </c>
      <c r="AI82" s="574"/>
      <c r="AJ82" s="574"/>
      <c r="AK82" s="574"/>
      <c r="AL82" s="574"/>
      <c r="AM82" s="574"/>
      <c r="AN82" s="574"/>
      <c r="AO82" s="574"/>
      <c r="AP82" s="574"/>
      <c r="AQ82" s="574"/>
      <c r="AR82" s="574"/>
      <c r="AS82" s="574"/>
      <c r="AT82" s="575"/>
      <c r="AU82" s="624" t="s">
        <v>324</v>
      </c>
      <c r="AV82" s="625"/>
      <c r="AW82" s="625"/>
      <c r="AX82" s="627"/>
      <c r="AY82" s="2">
        <f t="shared" ref="AY82:AY93" si="6">$AY$81</f>
        <v>0</v>
      </c>
    </row>
    <row r="83" spans="1:51" ht="24.75" customHeight="1">
      <c r="A83" s="820"/>
      <c r="B83" s="835"/>
      <c r="C83" s="835"/>
      <c r="D83" s="835"/>
      <c r="E83" s="835"/>
      <c r="F83" s="836"/>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0"/>
      <c r="B84" s="835"/>
      <c r="C84" s="835"/>
      <c r="D84" s="835"/>
      <c r="E84" s="835"/>
      <c r="F84" s="836"/>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0"/>
      <c r="B85" s="835"/>
      <c r="C85" s="835"/>
      <c r="D85" s="835"/>
      <c r="E85" s="835"/>
      <c r="F85" s="836"/>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0"/>
      <c r="B86" s="835"/>
      <c r="C86" s="835"/>
      <c r="D86" s="835"/>
      <c r="E86" s="835"/>
      <c r="F86" s="836"/>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0"/>
      <c r="B87" s="835"/>
      <c r="C87" s="835"/>
      <c r="D87" s="835"/>
      <c r="E87" s="835"/>
      <c r="F87" s="836"/>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0"/>
      <c r="B88" s="835"/>
      <c r="C88" s="835"/>
      <c r="D88" s="835"/>
      <c r="E88" s="835"/>
      <c r="F88" s="836"/>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0"/>
      <c r="B89" s="835"/>
      <c r="C89" s="835"/>
      <c r="D89" s="835"/>
      <c r="E89" s="835"/>
      <c r="F89" s="836"/>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0"/>
      <c r="B90" s="835"/>
      <c r="C90" s="835"/>
      <c r="D90" s="835"/>
      <c r="E90" s="835"/>
      <c r="F90" s="836"/>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0"/>
      <c r="B91" s="835"/>
      <c r="C91" s="835"/>
      <c r="D91" s="835"/>
      <c r="E91" s="835"/>
      <c r="F91" s="836"/>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0"/>
      <c r="B92" s="835"/>
      <c r="C92" s="835"/>
      <c r="D92" s="835"/>
      <c r="E92" s="835"/>
      <c r="F92" s="836"/>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0"/>
      <c r="B93" s="835"/>
      <c r="C93" s="835"/>
      <c r="D93" s="835"/>
      <c r="E93" s="835"/>
      <c r="F93" s="836"/>
      <c r="G93" s="648" t="s">
        <v>109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0"/>
      <c r="B94" s="835"/>
      <c r="C94" s="835"/>
      <c r="D94" s="835"/>
      <c r="E94" s="835"/>
      <c r="F94" s="836"/>
      <c r="G94" s="619" t="s">
        <v>687</v>
      </c>
      <c r="H94" s="620"/>
      <c r="I94" s="620"/>
      <c r="J94" s="620"/>
      <c r="K94" s="620"/>
      <c r="L94" s="620"/>
      <c r="M94" s="620"/>
      <c r="N94" s="620"/>
      <c r="O94" s="620"/>
      <c r="P94" s="620"/>
      <c r="Q94" s="620"/>
      <c r="R94" s="620"/>
      <c r="S94" s="620"/>
      <c r="T94" s="620"/>
      <c r="U94" s="620"/>
      <c r="V94" s="620"/>
      <c r="W94" s="620"/>
      <c r="X94" s="620"/>
      <c r="Y94" s="620"/>
      <c r="Z94" s="620"/>
      <c r="AA94" s="620"/>
      <c r="AB94" s="621"/>
      <c r="AC94" s="619" t="s">
        <v>688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0"/>
      <c r="B95" s="835"/>
      <c r="C95" s="835"/>
      <c r="D95" s="835"/>
      <c r="E95" s="835"/>
      <c r="F95" s="836"/>
      <c r="G95" s="573" t="s">
        <v>319</v>
      </c>
      <c r="H95" s="574"/>
      <c r="I95" s="574"/>
      <c r="J95" s="574"/>
      <c r="K95" s="574"/>
      <c r="L95" s="623" t="s">
        <v>322</v>
      </c>
      <c r="M95" s="574"/>
      <c r="N95" s="574"/>
      <c r="O95" s="574"/>
      <c r="P95" s="574"/>
      <c r="Q95" s="574"/>
      <c r="R95" s="574"/>
      <c r="S95" s="574"/>
      <c r="T95" s="574"/>
      <c r="U95" s="574"/>
      <c r="V95" s="574"/>
      <c r="W95" s="574"/>
      <c r="X95" s="575"/>
      <c r="Y95" s="624" t="s">
        <v>324</v>
      </c>
      <c r="Z95" s="625"/>
      <c r="AA95" s="625"/>
      <c r="AB95" s="626"/>
      <c r="AC95" s="573" t="s">
        <v>319</v>
      </c>
      <c r="AD95" s="574"/>
      <c r="AE95" s="574"/>
      <c r="AF95" s="574"/>
      <c r="AG95" s="574"/>
      <c r="AH95" s="623" t="s">
        <v>322</v>
      </c>
      <c r="AI95" s="574"/>
      <c r="AJ95" s="574"/>
      <c r="AK95" s="574"/>
      <c r="AL95" s="574"/>
      <c r="AM95" s="574"/>
      <c r="AN95" s="574"/>
      <c r="AO95" s="574"/>
      <c r="AP95" s="574"/>
      <c r="AQ95" s="574"/>
      <c r="AR95" s="574"/>
      <c r="AS95" s="574"/>
      <c r="AT95" s="575"/>
      <c r="AU95" s="624" t="s">
        <v>324</v>
      </c>
      <c r="AV95" s="625"/>
      <c r="AW95" s="625"/>
      <c r="AX95" s="627"/>
      <c r="AY95" s="2">
        <f t="shared" ref="AY95:AY106" si="7">$AY$94</f>
        <v>0</v>
      </c>
    </row>
    <row r="96" spans="1:51" ht="24.75" customHeight="1">
      <c r="A96" s="820"/>
      <c r="B96" s="835"/>
      <c r="C96" s="835"/>
      <c r="D96" s="835"/>
      <c r="E96" s="835"/>
      <c r="F96" s="836"/>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0"/>
      <c r="B97" s="835"/>
      <c r="C97" s="835"/>
      <c r="D97" s="835"/>
      <c r="E97" s="835"/>
      <c r="F97" s="836"/>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0"/>
      <c r="B98" s="835"/>
      <c r="C98" s="835"/>
      <c r="D98" s="835"/>
      <c r="E98" s="835"/>
      <c r="F98" s="836"/>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0"/>
      <c r="B99" s="835"/>
      <c r="C99" s="835"/>
      <c r="D99" s="835"/>
      <c r="E99" s="835"/>
      <c r="F99" s="836"/>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0"/>
      <c r="B100" s="835"/>
      <c r="C100" s="835"/>
      <c r="D100" s="835"/>
      <c r="E100" s="835"/>
      <c r="F100" s="836"/>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0"/>
      <c r="B101" s="835"/>
      <c r="C101" s="835"/>
      <c r="D101" s="835"/>
      <c r="E101" s="835"/>
      <c r="F101" s="836"/>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0"/>
      <c r="B102" s="835"/>
      <c r="C102" s="835"/>
      <c r="D102" s="835"/>
      <c r="E102" s="835"/>
      <c r="F102" s="836"/>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0"/>
      <c r="B103" s="835"/>
      <c r="C103" s="835"/>
      <c r="D103" s="835"/>
      <c r="E103" s="835"/>
      <c r="F103" s="836"/>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0"/>
      <c r="B104" s="835"/>
      <c r="C104" s="835"/>
      <c r="D104" s="835"/>
      <c r="E104" s="835"/>
      <c r="F104" s="836"/>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0"/>
      <c r="B105" s="835"/>
      <c r="C105" s="835"/>
      <c r="D105" s="835"/>
      <c r="E105" s="835"/>
      <c r="F105" s="836"/>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5"/>
      <c r="B106" s="916"/>
      <c r="C106" s="916"/>
      <c r="D106" s="916"/>
      <c r="E106" s="916"/>
      <c r="F106" s="917"/>
      <c r="G106" s="217" t="s">
        <v>109</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109</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678</v>
      </c>
      <c r="B108" s="833"/>
      <c r="C108" s="833"/>
      <c r="D108" s="833"/>
      <c r="E108" s="833"/>
      <c r="F108" s="834"/>
      <c r="G108" s="619" t="s">
        <v>683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0"/>
      <c r="B109" s="835"/>
      <c r="C109" s="835"/>
      <c r="D109" s="835"/>
      <c r="E109" s="835"/>
      <c r="F109" s="836"/>
      <c r="G109" s="573" t="s">
        <v>319</v>
      </c>
      <c r="H109" s="574"/>
      <c r="I109" s="574"/>
      <c r="J109" s="574"/>
      <c r="K109" s="574"/>
      <c r="L109" s="623" t="s">
        <v>322</v>
      </c>
      <c r="M109" s="574"/>
      <c r="N109" s="574"/>
      <c r="O109" s="574"/>
      <c r="P109" s="574"/>
      <c r="Q109" s="574"/>
      <c r="R109" s="574"/>
      <c r="S109" s="574"/>
      <c r="T109" s="574"/>
      <c r="U109" s="574"/>
      <c r="V109" s="574"/>
      <c r="W109" s="574"/>
      <c r="X109" s="575"/>
      <c r="Y109" s="624" t="s">
        <v>324</v>
      </c>
      <c r="Z109" s="625"/>
      <c r="AA109" s="625"/>
      <c r="AB109" s="626"/>
      <c r="AC109" s="573" t="s">
        <v>319</v>
      </c>
      <c r="AD109" s="574"/>
      <c r="AE109" s="574"/>
      <c r="AF109" s="574"/>
      <c r="AG109" s="574"/>
      <c r="AH109" s="623" t="s">
        <v>322</v>
      </c>
      <c r="AI109" s="574"/>
      <c r="AJ109" s="574"/>
      <c r="AK109" s="574"/>
      <c r="AL109" s="574"/>
      <c r="AM109" s="574"/>
      <c r="AN109" s="574"/>
      <c r="AO109" s="574"/>
      <c r="AP109" s="574"/>
      <c r="AQ109" s="574"/>
      <c r="AR109" s="574"/>
      <c r="AS109" s="574"/>
      <c r="AT109" s="575"/>
      <c r="AU109" s="624" t="s">
        <v>324</v>
      </c>
      <c r="AV109" s="625"/>
      <c r="AW109" s="625"/>
      <c r="AX109" s="627"/>
      <c r="AY109" s="2">
        <f t="shared" ref="AY109:AY120" si="8">$AY$108</f>
        <v>0</v>
      </c>
    </row>
    <row r="110" spans="1:51" ht="24.75" customHeight="1">
      <c r="A110" s="820"/>
      <c r="B110" s="835"/>
      <c r="C110" s="835"/>
      <c r="D110" s="835"/>
      <c r="E110" s="835"/>
      <c r="F110" s="836"/>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0"/>
      <c r="B111" s="835"/>
      <c r="C111" s="835"/>
      <c r="D111" s="835"/>
      <c r="E111" s="835"/>
      <c r="F111" s="836"/>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0"/>
      <c r="B112" s="835"/>
      <c r="C112" s="835"/>
      <c r="D112" s="835"/>
      <c r="E112" s="835"/>
      <c r="F112" s="836"/>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0"/>
      <c r="B113" s="835"/>
      <c r="C113" s="835"/>
      <c r="D113" s="835"/>
      <c r="E113" s="835"/>
      <c r="F113" s="836"/>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0"/>
      <c r="B114" s="835"/>
      <c r="C114" s="835"/>
      <c r="D114" s="835"/>
      <c r="E114" s="835"/>
      <c r="F114" s="836"/>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0"/>
      <c r="B115" s="835"/>
      <c r="C115" s="835"/>
      <c r="D115" s="835"/>
      <c r="E115" s="835"/>
      <c r="F115" s="836"/>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0"/>
      <c r="B116" s="835"/>
      <c r="C116" s="835"/>
      <c r="D116" s="835"/>
      <c r="E116" s="835"/>
      <c r="F116" s="836"/>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0"/>
      <c r="B117" s="835"/>
      <c r="C117" s="835"/>
      <c r="D117" s="835"/>
      <c r="E117" s="835"/>
      <c r="F117" s="836"/>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0"/>
      <c r="B118" s="835"/>
      <c r="C118" s="835"/>
      <c r="D118" s="835"/>
      <c r="E118" s="835"/>
      <c r="F118" s="836"/>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0"/>
      <c r="B119" s="835"/>
      <c r="C119" s="835"/>
      <c r="D119" s="835"/>
      <c r="E119" s="835"/>
      <c r="F119" s="836"/>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0"/>
      <c r="B120" s="835"/>
      <c r="C120" s="835"/>
      <c r="D120" s="835"/>
      <c r="E120" s="835"/>
      <c r="F120" s="836"/>
      <c r="G120" s="648" t="s">
        <v>109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0"/>
      <c r="B121" s="835"/>
      <c r="C121" s="835"/>
      <c r="D121" s="835"/>
      <c r="E121" s="835"/>
      <c r="F121" s="836"/>
      <c r="G121" s="619" t="s">
        <v>528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0"/>
      <c r="B122" s="835"/>
      <c r="C122" s="835"/>
      <c r="D122" s="835"/>
      <c r="E122" s="835"/>
      <c r="F122" s="836"/>
      <c r="G122" s="573" t="s">
        <v>319</v>
      </c>
      <c r="H122" s="574"/>
      <c r="I122" s="574"/>
      <c r="J122" s="574"/>
      <c r="K122" s="574"/>
      <c r="L122" s="623" t="s">
        <v>322</v>
      </c>
      <c r="M122" s="574"/>
      <c r="N122" s="574"/>
      <c r="O122" s="574"/>
      <c r="P122" s="574"/>
      <c r="Q122" s="574"/>
      <c r="R122" s="574"/>
      <c r="S122" s="574"/>
      <c r="T122" s="574"/>
      <c r="U122" s="574"/>
      <c r="V122" s="574"/>
      <c r="W122" s="574"/>
      <c r="X122" s="575"/>
      <c r="Y122" s="624" t="s">
        <v>324</v>
      </c>
      <c r="Z122" s="625"/>
      <c r="AA122" s="625"/>
      <c r="AB122" s="626"/>
      <c r="AC122" s="573" t="s">
        <v>319</v>
      </c>
      <c r="AD122" s="574"/>
      <c r="AE122" s="574"/>
      <c r="AF122" s="574"/>
      <c r="AG122" s="574"/>
      <c r="AH122" s="623" t="s">
        <v>322</v>
      </c>
      <c r="AI122" s="574"/>
      <c r="AJ122" s="574"/>
      <c r="AK122" s="574"/>
      <c r="AL122" s="574"/>
      <c r="AM122" s="574"/>
      <c r="AN122" s="574"/>
      <c r="AO122" s="574"/>
      <c r="AP122" s="574"/>
      <c r="AQ122" s="574"/>
      <c r="AR122" s="574"/>
      <c r="AS122" s="574"/>
      <c r="AT122" s="575"/>
      <c r="AU122" s="624" t="s">
        <v>324</v>
      </c>
      <c r="AV122" s="625"/>
      <c r="AW122" s="625"/>
      <c r="AX122" s="627"/>
      <c r="AY122" s="2">
        <f t="shared" ref="AY122:AY133" si="9">$AY$121</f>
        <v>0</v>
      </c>
    </row>
    <row r="123" spans="1:51" ht="24.75" customHeight="1">
      <c r="A123" s="820"/>
      <c r="B123" s="835"/>
      <c r="C123" s="835"/>
      <c r="D123" s="835"/>
      <c r="E123" s="835"/>
      <c r="F123" s="836"/>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0"/>
      <c r="B124" s="835"/>
      <c r="C124" s="835"/>
      <c r="D124" s="835"/>
      <c r="E124" s="835"/>
      <c r="F124" s="836"/>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0"/>
      <c r="B125" s="835"/>
      <c r="C125" s="835"/>
      <c r="D125" s="835"/>
      <c r="E125" s="835"/>
      <c r="F125" s="836"/>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0"/>
      <c r="B126" s="835"/>
      <c r="C126" s="835"/>
      <c r="D126" s="835"/>
      <c r="E126" s="835"/>
      <c r="F126" s="836"/>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0"/>
      <c r="B127" s="835"/>
      <c r="C127" s="835"/>
      <c r="D127" s="835"/>
      <c r="E127" s="835"/>
      <c r="F127" s="836"/>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0"/>
      <c r="B128" s="835"/>
      <c r="C128" s="835"/>
      <c r="D128" s="835"/>
      <c r="E128" s="835"/>
      <c r="F128" s="836"/>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0"/>
      <c r="B129" s="835"/>
      <c r="C129" s="835"/>
      <c r="D129" s="835"/>
      <c r="E129" s="835"/>
      <c r="F129" s="836"/>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0"/>
      <c r="B130" s="835"/>
      <c r="C130" s="835"/>
      <c r="D130" s="835"/>
      <c r="E130" s="835"/>
      <c r="F130" s="836"/>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0"/>
      <c r="B131" s="835"/>
      <c r="C131" s="835"/>
      <c r="D131" s="835"/>
      <c r="E131" s="835"/>
      <c r="F131" s="836"/>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0"/>
      <c r="B132" s="835"/>
      <c r="C132" s="835"/>
      <c r="D132" s="835"/>
      <c r="E132" s="835"/>
      <c r="F132" s="836"/>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0"/>
      <c r="B133" s="835"/>
      <c r="C133" s="835"/>
      <c r="D133" s="835"/>
      <c r="E133" s="835"/>
      <c r="F133" s="836"/>
      <c r="G133" s="648" t="s">
        <v>109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0"/>
      <c r="B134" s="835"/>
      <c r="C134" s="835"/>
      <c r="D134" s="835"/>
      <c r="E134" s="835"/>
      <c r="F134" s="836"/>
      <c r="G134" s="619" t="s">
        <v>610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0"/>
      <c r="B135" s="835"/>
      <c r="C135" s="835"/>
      <c r="D135" s="835"/>
      <c r="E135" s="835"/>
      <c r="F135" s="836"/>
      <c r="G135" s="573" t="s">
        <v>319</v>
      </c>
      <c r="H135" s="574"/>
      <c r="I135" s="574"/>
      <c r="J135" s="574"/>
      <c r="K135" s="574"/>
      <c r="L135" s="623" t="s">
        <v>322</v>
      </c>
      <c r="M135" s="574"/>
      <c r="N135" s="574"/>
      <c r="O135" s="574"/>
      <c r="P135" s="574"/>
      <c r="Q135" s="574"/>
      <c r="R135" s="574"/>
      <c r="S135" s="574"/>
      <c r="T135" s="574"/>
      <c r="U135" s="574"/>
      <c r="V135" s="574"/>
      <c r="W135" s="574"/>
      <c r="X135" s="575"/>
      <c r="Y135" s="624" t="s">
        <v>324</v>
      </c>
      <c r="Z135" s="625"/>
      <c r="AA135" s="625"/>
      <c r="AB135" s="626"/>
      <c r="AC135" s="573" t="s">
        <v>319</v>
      </c>
      <c r="AD135" s="574"/>
      <c r="AE135" s="574"/>
      <c r="AF135" s="574"/>
      <c r="AG135" s="574"/>
      <c r="AH135" s="623" t="s">
        <v>322</v>
      </c>
      <c r="AI135" s="574"/>
      <c r="AJ135" s="574"/>
      <c r="AK135" s="574"/>
      <c r="AL135" s="574"/>
      <c r="AM135" s="574"/>
      <c r="AN135" s="574"/>
      <c r="AO135" s="574"/>
      <c r="AP135" s="574"/>
      <c r="AQ135" s="574"/>
      <c r="AR135" s="574"/>
      <c r="AS135" s="574"/>
      <c r="AT135" s="575"/>
      <c r="AU135" s="624" t="s">
        <v>324</v>
      </c>
      <c r="AV135" s="625"/>
      <c r="AW135" s="625"/>
      <c r="AX135" s="627"/>
      <c r="AY135" s="2">
        <f t="shared" ref="AY135:AY146" si="10">$AY$134</f>
        <v>0</v>
      </c>
    </row>
    <row r="136" spans="1:51" ht="24.75" customHeight="1">
      <c r="A136" s="820"/>
      <c r="B136" s="835"/>
      <c r="C136" s="835"/>
      <c r="D136" s="835"/>
      <c r="E136" s="835"/>
      <c r="F136" s="836"/>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0"/>
      <c r="B137" s="835"/>
      <c r="C137" s="835"/>
      <c r="D137" s="835"/>
      <c r="E137" s="835"/>
      <c r="F137" s="836"/>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0"/>
      <c r="B138" s="835"/>
      <c r="C138" s="835"/>
      <c r="D138" s="835"/>
      <c r="E138" s="835"/>
      <c r="F138" s="836"/>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0"/>
      <c r="B139" s="835"/>
      <c r="C139" s="835"/>
      <c r="D139" s="835"/>
      <c r="E139" s="835"/>
      <c r="F139" s="836"/>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0"/>
      <c r="B140" s="835"/>
      <c r="C140" s="835"/>
      <c r="D140" s="835"/>
      <c r="E140" s="835"/>
      <c r="F140" s="836"/>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0"/>
      <c r="B141" s="835"/>
      <c r="C141" s="835"/>
      <c r="D141" s="835"/>
      <c r="E141" s="835"/>
      <c r="F141" s="836"/>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0"/>
      <c r="B142" s="835"/>
      <c r="C142" s="835"/>
      <c r="D142" s="835"/>
      <c r="E142" s="835"/>
      <c r="F142" s="836"/>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0"/>
      <c r="B143" s="835"/>
      <c r="C143" s="835"/>
      <c r="D143" s="835"/>
      <c r="E143" s="835"/>
      <c r="F143" s="836"/>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0"/>
      <c r="B144" s="835"/>
      <c r="C144" s="835"/>
      <c r="D144" s="835"/>
      <c r="E144" s="835"/>
      <c r="F144" s="836"/>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0"/>
      <c r="B145" s="835"/>
      <c r="C145" s="835"/>
      <c r="D145" s="835"/>
      <c r="E145" s="835"/>
      <c r="F145" s="836"/>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0"/>
      <c r="B146" s="835"/>
      <c r="C146" s="835"/>
      <c r="D146" s="835"/>
      <c r="E146" s="835"/>
      <c r="F146" s="836"/>
      <c r="G146" s="648" t="s">
        <v>109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0"/>
      <c r="B147" s="835"/>
      <c r="C147" s="835"/>
      <c r="D147" s="835"/>
      <c r="E147" s="835"/>
      <c r="F147" s="836"/>
      <c r="G147" s="619" t="s">
        <v>690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0"/>
      <c r="B148" s="835"/>
      <c r="C148" s="835"/>
      <c r="D148" s="835"/>
      <c r="E148" s="835"/>
      <c r="F148" s="836"/>
      <c r="G148" s="573" t="s">
        <v>319</v>
      </c>
      <c r="H148" s="574"/>
      <c r="I148" s="574"/>
      <c r="J148" s="574"/>
      <c r="K148" s="574"/>
      <c r="L148" s="623" t="s">
        <v>322</v>
      </c>
      <c r="M148" s="574"/>
      <c r="N148" s="574"/>
      <c r="O148" s="574"/>
      <c r="P148" s="574"/>
      <c r="Q148" s="574"/>
      <c r="R148" s="574"/>
      <c r="S148" s="574"/>
      <c r="T148" s="574"/>
      <c r="U148" s="574"/>
      <c r="V148" s="574"/>
      <c r="W148" s="574"/>
      <c r="X148" s="575"/>
      <c r="Y148" s="624" t="s">
        <v>324</v>
      </c>
      <c r="Z148" s="625"/>
      <c r="AA148" s="625"/>
      <c r="AB148" s="626"/>
      <c r="AC148" s="573" t="s">
        <v>319</v>
      </c>
      <c r="AD148" s="574"/>
      <c r="AE148" s="574"/>
      <c r="AF148" s="574"/>
      <c r="AG148" s="574"/>
      <c r="AH148" s="623" t="s">
        <v>322</v>
      </c>
      <c r="AI148" s="574"/>
      <c r="AJ148" s="574"/>
      <c r="AK148" s="574"/>
      <c r="AL148" s="574"/>
      <c r="AM148" s="574"/>
      <c r="AN148" s="574"/>
      <c r="AO148" s="574"/>
      <c r="AP148" s="574"/>
      <c r="AQ148" s="574"/>
      <c r="AR148" s="574"/>
      <c r="AS148" s="574"/>
      <c r="AT148" s="575"/>
      <c r="AU148" s="624" t="s">
        <v>324</v>
      </c>
      <c r="AV148" s="625"/>
      <c r="AW148" s="625"/>
      <c r="AX148" s="627"/>
      <c r="AY148" s="2">
        <f t="shared" ref="AY148:AY159" si="11">$AY$147</f>
        <v>0</v>
      </c>
    </row>
    <row r="149" spans="1:51" ht="24.75" customHeight="1">
      <c r="A149" s="820"/>
      <c r="B149" s="835"/>
      <c r="C149" s="835"/>
      <c r="D149" s="835"/>
      <c r="E149" s="835"/>
      <c r="F149" s="836"/>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0"/>
      <c r="B150" s="835"/>
      <c r="C150" s="835"/>
      <c r="D150" s="835"/>
      <c r="E150" s="835"/>
      <c r="F150" s="836"/>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0"/>
      <c r="B151" s="835"/>
      <c r="C151" s="835"/>
      <c r="D151" s="835"/>
      <c r="E151" s="835"/>
      <c r="F151" s="836"/>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0"/>
      <c r="B152" s="835"/>
      <c r="C152" s="835"/>
      <c r="D152" s="835"/>
      <c r="E152" s="835"/>
      <c r="F152" s="836"/>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0"/>
      <c r="B153" s="835"/>
      <c r="C153" s="835"/>
      <c r="D153" s="835"/>
      <c r="E153" s="835"/>
      <c r="F153" s="836"/>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0"/>
      <c r="B154" s="835"/>
      <c r="C154" s="835"/>
      <c r="D154" s="835"/>
      <c r="E154" s="835"/>
      <c r="F154" s="836"/>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0"/>
      <c r="B155" s="835"/>
      <c r="C155" s="835"/>
      <c r="D155" s="835"/>
      <c r="E155" s="835"/>
      <c r="F155" s="836"/>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0"/>
      <c r="B156" s="835"/>
      <c r="C156" s="835"/>
      <c r="D156" s="835"/>
      <c r="E156" s="835"/>
      <c r="F156" s="836"/>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0"/>
      <c r="B157" s="835"/>
      <c r="C157" s="835"/>
      <c r="D157" s="835"/>
      <c r="E157" s="835"/>
      <c r="F157" s="836"/>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0"/>
      <c r="B158" s="835"/>
      <c r="C158" s="835"/>
      <c r="D158" s="835"/>
      <c r="E158" s="835"/>
      <c r="F158" s="836"/>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5"/>
      <c r="B159" s="916"/>
      <c r="C159" s="916"/>
      <c r="D159" s="916"/>
      <c r="E159" s="916"/>
      <c r="F159" s="917"/>
      <c r="G159" s="217" t="s">
        <v>109</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109</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678</v>
      </c>
      <c r="B161" s="833"/>
      <c r="C161" s="833"/>
      <c r="D161" s="833"/>
      <c r="E161" s="833"/>
      <c r="F161" s="834"/>
      <c r="G161" s="619" t="s">
        <v>692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0"/>
      <c r="B162" s="835"/>
      <c r="C162" s="835"/>
      <c r="D162" s="835"/>
      <c r="E162" s="835"/>
      <c r="F162" s="836"/>
      <c r="G162" s="573" t="s">
        <v>319</v>
      </c>
      <c r="H162" s="574"/>
      <c r="I162" s="574"/>
      <c r="J162" s="574"/>
      <c r="K162" s="574"/>
      <c r="L162" s="623" t="s">
        <v>322</v>
      </c>
      <c r="M162" s="574"/>
      <c r="N162" s="574"/>
      <c r="O162" s="574"/>
      <c r="P162" s="574"/>
      <c r="Q162" s="574"/>
      <c r="R162" s="574"/>
      <c r="S162" s="574"/>
      <c r="T162" s="574"/>
      <c r="U162" s="574"/>
      <c r="V162" s="574"/>
      <c r="W162" s="574"/>
      <c r="X162" s="575"/>
      <c r="Y162" s="624" t="s">
        <v>324</v>
      </c>
      <c r="Z162" s="625"/>
      <c r="AA162" s="625"/>
      <c r="AB162" s="626"/>
      <c r="AC162" s="573" t="s">
        <v>319</v>
      </c>
      <c r="AD162" s="574"/>
      <c r="AE162" s="574"/>
      <c r="AF162" s="574"/>
      <c r="AG162" s="574"/>
      <c r="AH162" s="623" t="s">
        <v>322</v>
      </c>
      <c r="AI162" s="574"/>
      <c r="AJ162" s="574"/>
      <c r="AK162" s="574"/>
      <c r="AL162" s="574"/>
      <c r="AM162" s="574"/>
      <c r="AN162" s="574"/>
      <c r="AO162" s="574"/>
      <c r="AP162" s="574"/>
      <c r="AQ162" s="574"/>
      <c r="AR162" s="574"/>
      <c r="AS162" s="574"/>
      <c r="AT162" s="575"/>
      <c r="AU162" s="624" t="s">
        <v>324</v>
      </c>
      <c r="AV162" s="625"/>
      <c r="AW162" s="625"/>
      <c r="AX162" s="627"/>
      <c r="AY162" s="2">
        <f t="shared" ref="AY162:AY173" si="12">$AY$161</f>
        <v>0</v>
      </c>
    </row>
    <row r="163" spans="1:51" ht="24.75" customHeight="1">
      <c r="A163" s="820"/>
      <c r="B163" s="835"/>
      <c r="C163" s="835"/>
      <c r="D163" s="835"/>
      <c r="E163" s="835"/>
      <c r="F163" s="836"/>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0"/>
      <c r="B164" s="835"/>
      <c r="C164" s="835"/>
      <c r="D164" s="835"/>
      <c r="E164" s="835"/>
      <c r="F164" s="836"/>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0"/>
      <c r="B165" s="835"/>
      <c r="C165" s="835"/>
      <c r="D165" s="835"/>
      <c r="E165" s="835"/>
      <c r="F165" s="836"/>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0"/>
      <c r="B166" s="835"/>
      <c r="C166" s="835"/>
      <c r="D166" s="835"/>
      <c r="E166" s="835"/>
      <c r="F166" s="836"/>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0"/>
      <c r="B167" s="835"/>
      <c r="C167" s="835"/>
      <c r="D167" s="835"/>
      <c r="E167" s="835"/>
      <c r="F167" s="836"/>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0"/>
      <c r="B168" s="835"/>
      <c r="C168" s="835"/>
      <c r="D168" s="835"/>
      <c r="E168" s="835"/>
      <c r="F168" s="836"/>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0"/>
      <c r="B169" s="835"/>
      <c r="C169" s="835"/>
      <c r="D169" s="835"/>
      <c r="E169" s="835"/>
      <c r="F169" s="836"/>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0"/>
      <c r="B170" s="835"/>
      <c r="C170" s="835"/>
      <c r="D170" s="835"/>
      <c r="E170" s="835"/>
      <c r="F170" s="836"/>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0"/>
      <c r="B171" s="835"/>
      <c r="C171" s="835"/>
      <c r="D171" s="835"/>
      <c r="E171" s="835"/>
      <c r="F171" s="836"/>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0"/>
      <c r="B172" s="835"/>
      <c r="C172" s="835"/>
      <c r="D172" s="835"/>
      <c r="E172" s="835"/>
      <c r="F172" s="836"/>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0"/>
      <c r="B173" s="835"/>
      <c r="C173" s="835"/>
      <c r="D173" s="835"/>
      <c r="E173" s="835"/>
      <c r="F173" s="836"/>
      <c r="G173" s="648" t="s">
        <v>109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0"/>
      <c r="B174" s="835"/>
      <c r="C174" s="835"/>
      <c r="D174" s="835"/>
      <c r="E174" s="835"/>
      <c r="F174" s="836"/>
      <c r="G174" s="619" t="s">
        <v>693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0"/>
      <c r="B175" s="835"/>
      <c r="C175" s="835"/>
      <c r="D175" s="835"/>
      <c r="E175" s="835"/>
      <c r="F175" s="836"/>
      <c r="G175" s="573" t="s">
        <v>319</v>
      </c>
      <c r="H175" s="574"/>
      <c r="I175" s="574"/>
      <c r="J175" s="574"/>
      <c r="K175" s="574"/>
      <c r="L175" s="623" t="s">
        <v>322</v>
      </c>
      <c r="M175" s="574"/>
      <c r="N175" s="574"/>
      <c r="O175" s="574"/>
      <c r="P175" s="574"/>
      <c r="Q175" s="574"/>
      <c r="R175" s="574"/>
      <c r="S175" s="574"/>
      <c r="T175" s="574"/>
      <c r="U175" s="574"/>
      <c r="V175" s="574"/>
      <c r="W175" s="574"/>
      <c r="X175" s="575"/>
      <c r="Y175" s="624" t="s">
        <v>324</v>
      </c>
      <c r="Z175" s="625"/>
      <c r="AA175" s="625"/>
      <c r="AB175" s="626"/>
      <c r="AC175" s="573" t="s">
        <v>319</v>
      </c>
      <c r="AD175" s="574"/>
      <c r="AE175" s="574"/>
      <c r="AF175" s="574"/>
      <c r="AG175" s="574"/>
      <c r="AH175" s="623" t="s">
        <v>322</v>
      </c>
      <c r="AI175" s="574"/>
      <c r="AJ175" s="574"/>
      <c r="AK175" s="574"/>
      <c r="AL175" s="574"/>
      <c r="AM175" s="574"/>
      <c r="AN175" s="574"/>
      <c r="AO175" s="574"/>
      <c r="AP175" s="574"/>
      <c r="AQ175" s="574"/>
      <c r="AR175" s="574"/>
      <c r="AS175" s="574"/>
      <c r="AT175" s="575"/>
      <c r="AU175" s="624" t="s">
        <v>324</v>
      </c>
      <c r="AV175" s="625"/>
      <c r="AW175" s="625"/>
      <c r="AX175" s="627"/>
      <c r="AY175" s="2">
        <f t="shared" ref="AY175:AY186" si="13">$AY$174</f>
        <v>0</v>
      </c>
    </row>
    <row r="176" spans="1:51" ht="24.75" customHeight="1">
      <c r="A176" s="820"/>
      <c r="B176" s="835"/>
      <c r="C176" s="835"/>
      <c r="D176" s="835"/>
      <c r="E176" s="835"/>
      <c r="F176" s="836"/>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0"/>
      <c r="B177" s="835"/>
      <c r="C177" s="835"/>
      <c r="D177" s="835"/>
      <c r="E177" s="835"/>
      <c r="F177" s="836"/>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0"/>
      <c r="B178" s="835"/>
      <c r="C178" s="835"/>
      <c r="D178" s="835"/>
      <c r="E178" s="835"/>
      <c r="F178" s="836"/>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0"/>
      <c r="B179" s="835"/>
      <c r="C179" s="835"/>
      <c r="D179" s="835"/>
      <c r="E179" s="835"/>
      <c r="F179" s="836"/>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0"/>
      <c r="B180" s="835"/>
      <c r="C180" s="835"/>
      <c r="D180" s="835"/>
      <c r="E180" s="835"/>
      <c r="F180" s="836"/>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0"/>
      <c r="B181" s="835"/>
      <c r="C181" s="835"/>
      <c r="D181" s="835"/>
      <c r="E181" s="835"/>
      <c r="F181" s="836"/>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0"/>
      <c r="B182" s="835"/>
      <c r="C182" s="835"/>
      <c r="D182" s="835"/>
      <c r="E182" s="835"/>
      <c r="F182" s="836"/>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0"/>
      <c r="B183" s="835"/>
      <c r="C183" s="835"/>
      <c r="D183" s="835"/>
      <c r="E183" s="835"/>
      <c r="F183" s="836"/>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0"/>
      <c r="B184" s="835"/>
      <c r="C184" s="835"/>
      <c r="D184" s="835"/>
      <c r="E184" s="835"/>
      <c r="F184" s="836"/>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0"/>
      <c r="B185" s="835"/>
      <c r="C185" s="835"/>
      <c r="D185" s="835"/>
      <c r="E185" s="835"/>
      <c r="F185" s="836"/>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0"/>
      <c r="B186" s="835"/>
      <c r="C186" s="835"/>
      <c r="D186" s="835"/>
      <c r="E186" s="835"/>
      <c r="F186" s="836"/>
      <c r="G186" s="648" t="s">
        <v>109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0"/>
      <c r="B187" s="835"/>
      <c r="C187" s="835"/>
      <c r="D187" s="835"/>
      <c r="E187" s="835"/>
      <c r="F187" s="836"/>
      <c r="G187" s="619" t="s">
        <v>694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0"/>
      <c r="B188" s="835"/>
      <c r="C188" s="835"/>
      <c r="D188" s="835"/>
      <c r="E188" s="835"/>
      <c r="F188" s="836"/>
      <c r="G188" s="573" t="s">
        <v>319</v>
      </c>
      <c r="H188" s="574"/>
      <c r="I188" s="574"/>
      <c r="J188" s="574"/>
      <c r="K188" s="574"/>
      <c r="L188" s="623" t="s">
        <v>322</v>
      </c>
      <c r="M188" s="574"/>
      <c r="N188" s="574"/>
      <c r="O188" s="574"/>
      <c r="P188" s="574"/>
      <c r="Q188" s="574"/>
      <c r="R188" s="574"/>
      <c r="S188" s="574"/>
      <c r="T188" s="574"/>
      <c r="U188" s="574"/>
      <c r="V188" s="574"/>
      <c r="W188" s="574"/>
      <c r="X188" s="575"/>
      <c r="Y188" s="624" t="s">
        <v>324</v>
      </c>
      <c r="Z188" s="625"/>
      <c r="AA188" s="625"/>
      <c r="AB188" s="626"/>
      <c r="AC188" s="573" t="s">
        <v>319</v>
      </c>
      <c r="AD188" s="574"/>
      <c r="AE188" s="574"/>
      <c r="AF188" s="574"/>
      <c r="AG188" s="574"/>
      <c r="AH188" s="623" t="s">
        <v>322</v>
      </c>
      <c r="AI188" s="574"/>
      <c r="AJ188" s="574"/>
      <c r="AK188" s="574"/>
      <c r="AL188" s="574"/>
      <c r="AM188" s="574"/>
      <c r="AN188" s="574"/>
      <c r="AO188" s="574"/>
      <c r="AP188" s="574"/>
      <c r="AQ188" s="574"/>
      <c r="AR188" s="574"/>
      <c r="AS188" s="574"/>
      <c r="AT188" s="575"/>
      <c r="AU188" s="624" t="s">
        <v>324</v>
      </c>
      <c r="AV188" s="625"/>
      <c r="AW188" s="625"/>
      <c r="AX188" s="627"/>
      <c r="AY188" s="2">
        <f t="shared" ref="AY188:AY199" si="14">$AY$187</f>
        <v>0</v>
      </c>
    </row>
    <row r="189" spans="1:51" ht="24.75" customHeight="1">
      <c r="A189" s="820"/>
      <c r="B189" s="835"/>
      <c r="C189" s="835"/>
      <c r="D189" s="835"/>
      <c r="E189" s="835"/>
      <c r="F189" s="836"/>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0"/>
      <c r="B190" s="835"/>
      <c r="C190" s="835"/>
      <c r="D190" s="835"/>
      <c r="E190" s="835"/>
      <c r="F190" s="836"/>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0"/>
      <c r="B191" s="835"/>
      <c r="C191" s="835"/>
      <c r="D191" s="835"/>
      <c r="E191" s="835"/>
      <c r="F191" s="836"/>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0"/>
      <c r="B192" s="835"/>
      <c r="C192" s="835"/>
      <c r="D192" s="835"/>
      <c r="E192" s="835"/>
      <c r="F192" s="836"/>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0"/>
      <c r="B193" s="835"/>
      <c r="C193" s="835"/>
      <c r="D193" s="835"/>
      <c r="E193" s="835"/>
      <c r="F193" s="836"/>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0"/>
      <c r="B194" s="835"/>
      <c r="C194" s="835"/>
      <c r="D194" s="835"/>
      <c r="E194" s="835"/>
      <c r="F194" s="836"/>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0"/>
      <c r="B195" s="835"/>
      <c r="C195" s="835"/>
      <c r="D195" s="835"/>
      <c r="E195" s="835"/>
      <c r="F195" s="836"/>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0"/>
      <c r="B196" s="835"/>
      <c r="C196" s="835"/>
      <c r="D196" s="835"/>
      <c r="E196" s="835"/>
      <c r="F196" s="836"/>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0"/>
      <c r="B197" s="835"/>
      <c r="C197" s="835"/>
      <c r="D197" s="835"/>
      <c r="E197" s="835"/>
      <c r="F197" s="836"/>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0"/>
      <c r="B198" s="835"/>
      <c r="C198" s="835"/>
      <c r="D198" s="835"/>
      <c r="E198" s="835"/>
      <c r="F198" s="836"/>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0"/>
      <c r="B199" s="835"/>
      <c r="C199" s="835"/>
      <c r="D199" s="835"/>
      <c r="E199" s="835"/>
      <c r="F199" s="836"/>
      <c r="G199" s="648" t="s">
        <v>109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0"/>
      <c r="B200" s="835"/>
      <c r="C200" s="835"/>
      <c r="D200" s="835"/>
      <c r="E200" s="835"/>
      <c r="F200" s="836"/>
      <c r="G200" s="619" t="s">
        <v>697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0"/>
      <c r="B201" s="835"/>
      <c r="C201" s="835"/>
      <c r="D201" s="835"/>
      <c r="E201" s="835"/>
      <c r="F201" s="836"/>
      <c r="G201" s="573" t="s">
        <v>319</v>
      </c>
      <c r="H201" s="574"/>
      <c r="I201" s="574"/>
      <c r="J201" s="574"/>
      <c r="K201" s="574"/>
      <c r="L201" s="623" t="s">
        <v>322</v>
      </c>
      <c r="M201" s="574"/>
      <c r="N201" s="574"/>
      <c r="O201" s="574"/>
      <c r="P201" s="574"/>
      <c r="Q201" s="574"/>
      <c r="R201" s="574"/>
      <c r="S201" s="574"/>
      <c r="T201" s="574"/>
      <c r="U201" s="574"/>
      <c r="V201" s="574"/>
      <c r="W201" s="574"/>
      <c r="X201" s="575"/>
      <c r="Y201" s="624" t="s">
        <v>324</v>
      </c>
      <c r="Z201" s="625"/>
      <c r="AA201" s="625"/>
      <c r="AB201" s="626"/>
      <c r="AC201" s="573" t="s">
        <v>319</v>
      </c>
      <c r="AD201" s="574"/>
      <c r="AE201" s="574"/>
      <c r="AF201" s="574"/>
      <c r="AG201" s="574"/>
      <c r="AH201" s="623" t="s">
        <v>322</v>
      </c>
      <c r="AI201" s="574"/>
      <c r="AJ201" s="574"/>
      <c r="AK201" s="574"/>
      <c r="AL201" s="574"/>
      <c r="AM201" s="574"/>
      <c r="AN201" s="574"/>
      <c r="AO201" s="574"/>
      <c r="AP201" s="574"/>
      <c r="AQ201" s="574"/>
      <c r="AR201" s="574"/>
      <c r="AS201" s="574"/>
      <c r="AT201" s="575"/>
      <c r="AU201" s="624" t="s">
        <v>324</v>
      </c>
      <c r="AV201" s="625"/>
      <c r="AW201" s="625"/>
      <c r="AX201" s="627"/>
      <c r="AY201" s="2">
        <f t="shared" ref="AY201:AY212" si="15">$AY$200</f>
        <v>0</v>
      </c>
    </row>
    <row r="202" spans="1:51" ht="24.75" customHeight="1">
      <c r="A202" s="820"/>
      <c r="B202" s="835"/>
      <c r="C202" s="835"/>
      <c r="D202" s="835"/>
      <c r="E202" s="835"/>
      <c r="F202" s="836"/>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0"/>
      <c r="B203" s="835"/>
      <c r="C203" s="835"/>
      <c r="D203" s="835"/>
      <c r="E203" s="835"/>
      <c r="F203" s="836"/>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0"/>
      <c r="B204" s="835"/>
      <c r="C204" s="835"/>
      <c r="D204" s="835"/>
      <c r="E204" s="835"/>
      <c r="F204" s="836"/>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0"/>
      <c r="B205" s="835"/>
      <c r="C205" s="835"/>
      <c r="D205" s="835"/>
      <c r="E205" s="835"/>
      <c r="F205" s="836"/>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0"/>
      <c r="B206" s="835"/>
      <c r="C206" s="835"/>
      <c r="D206" s="835"/>
      <c r="E206" s="835"/>
      <c r="F206" s="836"/>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0"/>
      <c r="B207" s="835"/>
      <c r="C207" s="835"/>
      <c r="D207" s="835"/>
      <c r="E207" s="835"/>
      <c r="F207" s="836"/>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0"/>
      <c r="B208" s="835"/>
      <c r="C208" s="835"/>
      <c r="D208" s="835"/>
      <c r="E208" s="835"/>
      <c r="F208" s="836"/>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0"/>
      <c r="B209" s="835"/>
      <c r="C209" s="835"/>
      <c r="D209" s="835"/>
      <c r="E209" s="835"/>
      <c r="F209" s="836"/>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0"/>
      <c r="B210" s="835"/>
      <c r="C210" s="835"/>
      <c r="D210" s="835"/>
      <c r="E210" s="835"/>
      <c r="F210" s="836"/>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0"/>
      <c r="B211" s="835"/>
      <c r="C211" s="835"/>
      <c r="D211" s="835"/>
      <c r="E211" s="835"/>
      <c r="F211" s="836"/>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5"/>
      <c r="B212" s="916"/>
      <c r="C212" s="916"/>
      <c r="D212" s="916"/>
      <c r="E212" s="916"/>
      <c r="F212" s="917"/>
      <c r="G212" s="217" t="s">
        <v>109</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109</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678</v>
      </c>
      <c r="B214" s="918"/>
      <c r="C214" s="918"/>
      <c r="D214" s="918"/>
      <c r="E214" s="918"/>
      <c r="F214" s="919"/>
      <c r="G214" s="619" t="s">
        <v>698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0"/>
      <c r="B215" s="835"/>
      <c r="C215" s="835"/>
      <c r="D215" s="835"/>
      <c r="E215" s="835"/>
      <c r="F215" s="836"/>
      <c r="G215" s="573" t="s">
        <v>319</v>
      </c>
      <c r="H215" s="574"/>
      <c r="I215" s="574"/>
      <c r="J215" s="574"/>
      <c r="K215" s="574"/>
      <c r="L215" s="623" t="s">
        <v>322</v>
      </c>
      <c r="M215" s="574"/>
      <c r="N215" s="574"/>
      <c r="O215" s="574"/>
      <c r="P215" s="574"/>
      <c r="Q215" s="574"/>
      <c r="R215" s="574"/>
      <c r="S215" s="574"/>
      <c r="T215" s="574"/>
      <c r="U215" s="574"/>
      <c r="V215" s="574"/>
      <c r="W215" s="574"/>
      <c r="X215" s="575"/>
      <c r="Y215" s="624" t="s">
        <v>324</v>
      </c>
      <c r="Z215" s="625"/>
      <c r="AA215" s="625"/>
      <c r="AB215" s="626"/>
      <c r="AC215" s="573" t="s">
        <v>319</v>
      </c>
      <c r="AD215" s="574"/>
      <c r="AE215" s="574"/>
      <c r="AF215" s="574"/>
      <c r="AG215" s="574"/>
      <c r="AH215" s="623" t="s">
        <v>322</v>
      </c>
      <c r="AI215" s="574"/>
      <c r="AJ215" s="574"/>
      <c r="AK215" s="574"/>
      <c r="AL215" s="574"/>
      <c r="AM215" s="574"/>
      <c r="AN215" s="574"/>
      <c r="AO215" s="574"/>
      <c r="AP215" s="574"/>
      <c r="AQ215" s="574"/>
      <c r="AR215" s="574"/>
      <c r="AS215" s="574"/>
      <c r="AT215" s="575"/>
      <c r="AU215" s="624" t="s">
        <v>324</v>
      </c>
      <c r="AV215" s="625"/>
      <c r="AW215" s="625"/>
      <c r="AX215" s="627"/>
      <c r="AY215" s="2">
        <f t="shared" ref="AY215:AY226" si="16">$AY$214</f>
        <v>0</v>
      </c>
    </row>
    <row r="216" spans="1:51" ht="24.75" customHeight="1">
      <c r="A216" s="820"/>
      <c r="B216" s="835"/>
      <c r="C216" s="835"/>
      <c r="D216" s="835"/>
      <c r="E216" s="835"/>
      <c r="F216" s="836"/>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0"/>
      <c r="B217" s="835"/>
      <c r="C217" s="835"/>
      <c r="D217" s="835"/>
      <c r="E217" s="835"/>
      <c r="F217" s="836"/>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0"/>
      <c r="B218" s="835"/>
      <c r="C218" s="835"/>
      <c r="D218" s="835"/>
      <c r="E218" s="835"/>
      <c r="F218" s="836"/>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0"/>
      <c r="B219" s="835"/>
      <c r="C219" s="835"/>
      <c r="D219" s="835"/>
      <c r="E219" s="835"/>
      <c r="F219" s="836"/>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0"/>
      <c r="B220" s="835"/>
      <c r="C220" s="835"/>
      <c r="D220" s="835"/>
      <c r="E220" s="835"/>
      <c r="F220" s="836"/>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0"/>
      <c r="B221" s="835"/>
      <c r="C221" s="835"/>
      <c r="D221" s="835"/>
      <c r="E221" s="835"/>
      <c r="F221" s="836"/>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0"/>
      <c r="B222" s="835"/>
      <c r="C222" s="835"/>
      <c r="D222" s="835"/>
      <c r="E222" s="835"/>
      <c r="F222" s="836"/>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0"/>
      <c r="B223" s="835"/>
      <c r="C223" s="835"/>
      <c r="D223" s="835"/>
      <c r="E223" s="835"/>
      <c r="F223" s="836"/>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0"/>
      <c r="B224" s="835"/>
      <c r="C224" s="835"/>
      <c r="D224" s="835"/>
      <c r="E224" s="835"/>
      <c r="F224" s="836"/>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0"/>
      <c r="B225" s="835"/>
      <c r="C225" s="835"/>
      <c r="D225" s="835"/>
      <c r="E225" s="835"/>
      <c r="F225" s="836"/>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0"/>
      <c r="B226" s="835"/>
      <c r="C226" s="835"/>
      <c r="D226" s="835"/>
      <c r="E226" s="835"/>
      <c r="F226" s="836"/>
      <c r="G226" s="648" t="s">
        <v>109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0"/>
      <c r="B227" s="835"/>
      <c r="C227" s="835"/>
      <c r="D227" s="835"/>
      <c r="E227" s="835"/>
      <c r="F227" s="836"/>
      <c r="G227" s="619" t="s">
        <v>699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0"/>
      <c r="B228" s="835"/>
      <c r="C228" s="835"/>
      <c r="D228" s="835"/>
      <c r="E228" s="835"/>
      <c r="F228" s="836"/>
      <c r="G228" s="573" t="s">
        <v>319</v>
      </c>
      <c r="H228" s="574"/>
      <c r="I228" s="574"/>
      <c r="J228" s="574"/>
      <c r="K228" s="574"/>
      <c r="L228" s="623" t="s">
        <v>322</v>
      </c>
      <c r="M228" s="574"/>
      <c r="N228" s="574"/>
      <c r="O228" s="574"/>
      <c r="P228" s="574"/>
      <c r="Q228" s="574"/>
      <c r="R228" s="574"/>
      <c r="S228" s="574"/>
      <c r="T228" s="574"/>
      <c r="U228" s="574"/>
      <c r="V228" s="574"/>
      <c r="W228" s="574"/>
      <c r="X228" s="575"/>
      <c r="Y228" s="624" t="s">
        <v>324</v>
      </c>
      <c r="Z228" s="625"/>
      <c r="AA228" s="625"/>
      <c r="AB228" s="626"/>
      <c r="AC228" s="573" t="s">
        <v>319</v>
      </c>
      <c r="AD228" s="574"/>
      <c r="AE228" s="574"/>
      <c r="AF228" s="574"/>
      <c r="AG228" s="574"/>
      <c r="AH228" s="623" t="s">
        <v>322</v>
      </c>
      <c r="AI228" s="574"/>
      <c r="AJ228" s="574"/>
      <c r="AK228" s="574"/>
      <c r="AL228" s="574"/>
      <c r="AM228" s="574"/>
      <c r="AN228" s="574"/>
      <c r="AO228" s="574"/>
      <c r="AP228" s="574"/>
      <c r="AQ228" s="574"/>
      <c r="AR228" s="574"/>
      <c r="AS228" s="574"/>
      <c r="AT228" s="575"/>
      <c r="AU228" s="624" t="s">
        <v>324</v>
      </c>
      <c r="AV228" s="625"/>
      <c r="AW228" s="625"/>
      <c r="AX228" s="627"/>
      <c r="AY228" s="2">
        <f t="shared" ref="AY228:AY239" si="17">$AY$227</f>
        <v>0</v>
      </c>
    </row>
    <row r="229" spans="1:51" ht="24.75" customHeight="1">
      <c r="A229" s="820"/>
      <c r="B229" s="835"/>
      <c r="C229" s="835"/>
      <c r="D229" s="835"/>
      <c r="E229" s="835"/>
      <c r="F229" s="836"/>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0"/>
      <c r="B230" s="835"/>
      <c r="C230" s="835"/>
      <c r="D230" s="835"/>
      <c r="E230" s="835"/>
      <c r="F230" s="836"/>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0"/>
      <c r="B231" s="835"/>
      <c r="C231" s="835"/>
      <c r="D231" s="835"/>
      <c r="E231" s="835"/>
      <c r="F231" s="836"/>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0"/>
      <c r="B232" s="835"/>
      <c r="C232" s="835"/>
      <c r="D232" s="835"/>
      <c r="E232" s="835"/>
      <c r="F232" s="836"/>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0"/>
      <c r="B233" s="835"/>
      <c r="C233" s="835"/>
      <c r="D233" s="835"/>
      <c r="E233" s="835"/>
      <c r="F233" s="836"/>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0"/>
      <c r="B234" s="835"/>
      <c r="C234" s="835"/>
      <c r="D234" s="835"/>
      <c r="E234" s="835"/>
      <c r="F234" s="836"/>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0"/>
      <c r="B235" s="835"/>
      <c r="C235" s="835"/>
      <c r="D235" s="835"/>
      <c r="E235" s="835"/>
      <c r="F235" s="836"/>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0"/>
      <c r="B236" s="835"/>
      <c r="C236" s="835"/>
      <c r="D236" s="835"/>
      <c r="E236" s="835"/>
      <c r="F236" s="836"/>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0"/>
      <c r="B237" s="835"/>
      <c r="C237" s="835"/>
      <c r="D237" s="835"/>
      <c r="E237" s="835"/>
      <c r="F237" s="836"/>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0"/>
      <c r="B238" s="835"/>
      <c r="C238" s="835"/>
      <c r="D238" s="835"/>
      <c r="E238" s="835"/>
      <c r="F238" s="836"/>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0"/>
      <c r="B239" s="835"/>
      <c r="C239" s="835"/>
      <c r="D239" s="835"/>
      <c r="E239" s="835"/>
      <c r="F239" s="836"/>
      <c r="G239" s="648" t="s">
        <v>109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0"/>
      <c r="B240" s="835"/>
      <c r="C240" s="835"/>
      <c r="D240" s="835"/>
      <c r="E240" s="835"/>
      <c r="F240" s="836"/>
      <c r="G240" s="619" t="s">
        <v>701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0"/>
      <c r="B241" s="835"/>
      <c r="C241" s="835"/>
      <c r="D241" s="835"/>
      <c r="E241" s="835"/>
      <c r="F241" s="836"/>
      <c r="G241" s="573" t="s">
        <v>319</v>
      </c>
      <c r="H241" s="574"/>
      <c r="I241" s="574"/>
      <c r="J241" s="574"/>
      <c r="K241" s="574"/>
      <c r="L241" s="623" t="s">
        <v>322</v>
      </c>
      <c r="M241" s="574"/>
      <c r="N241" s="574"/>
      <c r="O241" s="574"/>
      <c r="P241" s="574"/>
      <c r="Q241" s="574"/>
      <c r="R241" s="574"/>
      <c r="S241" s="574"/>
      <c r="T241" s="574"/>
      <c r="U241" s="574"/>
      <c r="V241" s="574"/>
      <c r="W241" s="574"/>
      <c r="X241" s="575"/>
      <c r="Y241" s="624" t="s">
        <v>324</v>
      </c>
      <c r="Z241" s="625"/>
      <c r="AA241" s="625"/>
      <c r="AB241" s="626"/>
      <c r="AC241" s="573" t="s">
        <v>319</v>
      </c>
      <c r="AD241" s="574"/>
      <c r="AE241" s="574"/>
      <c r="AF241" s="574"/>
      <c r="AG241" s="574"/>
      <c r="AH241" s="623" t="s">
        <v>322</v>
      </c>
      <c r="AI241" s="574"/>
      <c r="AJ241" s="574"/>
      <c r="AK241" s="574"/>
      <c r="AL241" s="574"/>
      <c r="AM241" s="574"/>
      <c r="AN241" s="574"/>
      <c r="AO241" s="574"/>
      <c r="AP241" s="574"/>
      <c r="AQ241" s="574"/>
      <c r="AR241" s="574"/>
      <c r="AS241" s="574"/>
      <c r="AT241" s="575"/>
      <c r="AU241" s="624" t="s">
        <v>324</v>
      </c>
      <c r="AV241" s="625"/>
      <c r="AW241" s="625"/>
      <c r="AX241" s="627"/>
      <c r="AY241" s="2">
        <f t="shared" ref="AY241:AY252" si="18">$AY$240</f>
        <v>0</v>
      </c>
    </row>
    <row r="242" spans="1:51" ht="24.75" customHeight="1">
      <c r="A242" s="820"/>
      <c r="B242" s="835"/>
      <c r="C242" s="835"/>
      <c r="D242" s="835"/>
      <c r="E242" s="835"/>
      <c r="F242" s="836"/>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0"/>
      <c r="B243" s="835"/>
      <c r="C243" s="835"/>
      <c r="D243" s="835"/>
      <c r="E243" s="835"/>
      <c r="F243" s="836"/>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0"/>
      <c r="B244" s="835"/>
      <c r="C244" s="835"/>
      <c r="D244" s="835"/>
      <c r="E244" s="835"/>
      <c r="F244" s="836"/>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0"/>
      <c r="B245" s="835"/>
      <c r="C245" s="835"/>
      <c r="D245" s="835"/>
      <c r="E245" s="835"/>
      <c r="F245" s="836"/>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0"/>
      <c r="B246" s="835"/>
      <c r="C246" s="835"/>
      <c r="D246" s="835"/>
      <c r="E246" s="835"/>
      <c r="F246" s="836"/>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0"/>
      <c r="B247" s="835"/>
      <c r="C247" s="835"/>
      <c r="D247" s="835"/>
      <c r="E247" s="835"/>
      <c r="F247" s="836"/>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0"/>
      <c r="B248" s="835"/>
      <c r="C248" s="835"/>
      <c r="D248" s="835"/>
      <c r="E248" s="835"/>
      <c r="F248" s="836"/>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0"/>
      <c r="B249" s="835"/>
      <c r="C249" s="835"/>
      <c r="D249" s="835"/>
      <c r="E249" s="835"/>
      <c r="F249" s="836"/>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0"/>
      <c r="B250" s="835"/>
      <c r="C250" s="835"/>
      <c r="D250" s="835"/>
      <c r="E250" s="835"/>
      <c r="F250" s="836"/>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0"/>
      <c r="B251" s="835"/>
      <c r="C251" s="835"/>
      <c r="D251" s="835"/>
      <c r="E251" s="835"/>
      <c r="F251" s="836"/>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0"/>
      <c r="B252" s="835"/>
      <c r="C252" s="835"/>
      <c r="D252" s="835"/>
      <c r="E252" s="835"/>
      <c r="F252" s="836"/>
      <c r="G252" s="648" t="s">
        <v>109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0"/>
      <c r="B253" s="835"/>
      <c r="C253" s="835"/>
      <c r="D253" s="835"/>
      <c r="E253" s="835"/>
      <c r="F253" s="836"/>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0"/>
      <c r="B254" s="835"/>
      <c r="C254" s="835"/>
      <c r="D254" s="835"/>
      <c r="E254" s="835"/>
      <c r="F254" s="836"/>
      <c r="G254" s="573" t="s">
        <v>319</v>
      </c>
      <c r="H254" s="574"/>
      <c r="I254" s="574"/>
      <c r="J254" s="574"/>
      <c r="K254" s="574"/>
      <c r="L254" s="623" t="s">
        <v>322</v>
      </c>
      <c r="M254" s="574"/>
      <c r="N254" s="574"/>
      <c r="O254" s="574"/>
      <c r="P254" s="574"/>
      <c r="Q254" s="574"/>
      <c r="R254" s="574"/>
      <c r="S254" s="574"/>
      <c r="T254" s="574"/>
      <c r="U254" s="574"/>
      <c r="V254" s="574"/>
      <c r="W254" s="574"/>
      <c r="X254" s="575"/>
      <c r="Y254" s="624" t="s">
        <v>324</v>
      </c>
      <c r="Z254" s="625"/>
      <c r="AA254" s="625"/>
      <c r="AB254" s="626"/>
      <c r="AC254" s="573" t="s">
        <v>319</v>
      </c>
      <c r="AD254" s="574"/>
      <c r="AE254" s="574"/>
      <c r="AF254" s="574"/>
      <c r="AG254" s="574"/>
      <c r="AH254" s="623" t="s">
        <v>322</v>
      </c>
      <c r="AI254" s="574"/>
      <c r="AJ254" s="574"/>
      <c r="AK254" s="574"/>
      <c r="AL254" s="574"/>
      <c r="AM254" s="574"/>
      <c r="AN254" s="574"/>
      <c r="AO254" s="574"/>
      <c r="AP254" s="574"/>
      <c r="AQ254" s="574"/>
      <c r="AR254" s="574"/>
      <c r="AS254" s="574"/>
      <c r="AT254" s="575"/>
      <c r="AU254" s="624" t="s">
        <v>324</v>
      </c>
      <c r="AV254" s="625"/>
      <c r="AW254" s="625"/>
      <c r="AX254" s="627"/>
      <c r="AY254" s="2">
        <f t="shared" ref="AY254:AY265" si="19">$AY$253</f>
        <v>0</v>
      </c>
    </row>
    <row r="255" spans="1:51" ht="24.75" customHeight="1">
      <c r="A255" s="820"/>
      <c r="B255" s="835"/>
      <c r="C255" s="835"/>
      <c r="D255" s="835"/>
      <c r="E255" s="835"/>
      <c r="F255" s="836"/>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0"/>
      <c r="B256" s="835"/>
      <c r="C256" s="835"/>
      <c r="D256" s="835"/>
      <c r="E256" s="835"/>
      <c r="F256" s="836"/>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0"/>
      <c r="B257" s="835"/>
      <c r="C257" s="835"/>
      <c r="D257" s="835"/>
      <c r="E257" s="835"/>
      <c r="F257" s="836"/>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0"/>
      <c r="B258" s="835"/>
      <c r="C258" s="835"/>
      <c r="D258" s="835"/>
      <c r="E258" s="835"/>
      <c r="F258" s="836"/>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0"/>
      <c r="B259" s="835"/>
      <c r="C259" s="835"/>
      <c r="D259" s="835"/>
      <c r="E259" s="835"/>
      <c r="F259" s="836"/>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0"/>
      <c r="B260" s="835"/>
      <c r="C260" s="835"/>
      <c r="D260" s="835"/>
      <c r="E260" s="835"/>
      <c r="F260" s="836"/>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0"/>
      <c r="B261" s="835"/>
      <c r="C261" s="835"/>
      <c r="D261" s="835"/>
      <c r="E261" s="835"/>
      <c r="F261" s="836"/>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0"/>
      <c r="B262" s="835"/>
      <c r="C262" s="835"/>
      <c r="D262" s="835"/>
      <c r="E262" s="835"/>
      <c r="F262" s="836"/>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0"/>
      <c r="B263" s="835"/>
      <c r="C263" s="835"/>
      <c r="D263" s="835"/>
      <c r="E263" s="835"/>
      <c r="F263" s="836"/>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0"/>
      <c r="B264" s="835"/>
      <c r="C264" s="835"/>
      <c r="D264" s="835"/>
      <c r="E264" s="835"/>
      <c r="F264" s="836"/>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5"/>
      <c r="B265" s="916"/>
      <c r="C265" s="916"/>
      <c r="D265" s="916"/>
      <c r="E265" s="916"/>
      <c r="F265" s="917"/>
      <c r="G265" s="217" t="s">
        <v>109</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109</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128</v>
      </c>
      <c r="K3" s="610"/>
      <c r="L3" s="610"/>
      <c r="M3" s="610"/>
      <c r="N3" s="610"/>
      <c r="O3" s="610"/>
      <c r="P3" s="364" t="s">
        <v>72</v>
      </c>
      <c r="Q3" s="364"/>
      <c r="R3" s="364"/>
      <c r="S3" s="364"/>
      <c r="T3" s="364"/>
      <c r="U3" s="364"/>
      <c r="V3" s="364"/>
      <c r="W3" s="364"/>
      <c r="X3" s="364"/>
      <c r="Y3" s="660" t="s">
        <v>339</v>
      </c>
      <c r="Z3" s="660"/>
      <c r="AA3" s="660"/>
      <c r="AB3" s="660"/>
      <c r="AC3" s="417" t="s">
        <v>135</v>
      </c>
      <c r="AD3" s="417"/>
      <c r="AE3" s="417"/>
      <c r="AF3" s="417"/>
      <c r="AG3" s="417"/>
      <c r="AH3" s="660" t="s">
        <v>357</v>
      </c>
      <c r="AI3" s="364"/>
      <c r="AJ3" s="364"/>
      <c r="AK3" s="364"/>
      <c r="AL3" s="364" t="s">
        <v>73</v>
      </c>
      <c r="AM3" s="364"/>
      <c r="AN3" s="364"/>
      <c r="AO3" s="246"/>
      <c r="AP3" s="417" t="s">
        <v>343</v>
      </c>
      <c r="AQ3" s="417"/>
      <c r="AR3" s="417"/>
      <c r="AS3" s="417"/>
      <c r="AT3" s="417"/>
      <c r="AU3" s="417"/>
      <c r="AV3" s="417"/>
      <c r="AW3" s="417"/>
      <c r="AX3" s="417"/>
      <c r="AY3">
        <f>$AY$2</f>
        <v>0</v>
      </c>
    </row>
    <row r="4" spans="1:51" ht="26.25" customHeight="1">
      <c r="A4" s="920">
        <v>1</v>
      </c>
      <c r="B4" s="920">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1"/>
      <c r="AD4" s="921"/>
      <c r="AE4" s="921"/>
      <c r="AF4" s="921"/>
      <c r="AG4" s="921"/>
      <c r="AH4" s="674"/>
      <c r="AI4" s="674"/>
      <c r="AJ4" s="674"/>
      <c r="AK4" s="674"/>
      <c r="AL4" s="671"/>
      <c r="AM4" s="672"/>
      <c r="AN4" s="672"/>
      <c r="AO4" s="673"/>
      <c r="AP4" s="278"/>
      <c r="AQ4" s="278"/>
      <c r="AR4" s="278"/>
      <c r="AS4" s="278"/>
      <c r="AT4" s="278"/>
      <c r="AU4" s="278"/>
      <c r="AV4" s="278"/>
      <c r="AW4" s="278"/>
      <c r="AX4" s="278"/>
      <c r="AY4" s="2">
        <f>$AY$2</f>
        <v>0</v>
      </c>
    </row>
    <row r="5" spans="1:51" ht="26.25" customHeight="1">
      <c r="A5" s="920">
        <v>2</v>
      </c>
      <c r="B5" s="920">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1"/>
      <c r="AD5" s="921"/>
      <c r="AE5" s="921"/>
      <c r="AF5" s="921"/>
      <c r="AG5" s="921"/>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20">
        <v>3</v>
      </c>
      <c r="B6" s="920">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1"/>
      <c r="AD6" s="921"/>
      <c r="AE6" s="921"/>
      <c r="AF6" s="921"/>
      <c r="AG6" s="921"/>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20">
        <v>4</v>
      </c>
      <c r="B7" s="920">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1"/>
      <c r="AD7" s="921"/>
      <c r="AE7" s="921"/>
      <c r="AF7" s="921"/>
      <c r="AG7" s="921"/>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20">
        <v>5</v>
      </c>
      <c r="B8" s="920">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1"/>
      <c r="AD8" s="921"/>
      <c r="AE8" s="921"/>
      <c r="AF8" s="921"/>
      <c r="AG8" s="921"/>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20">
        <v>6</v>
      </c>
      <c r="B9" s="920">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1"/>
      <c r="AD9" s="921"/>
      <c r="AE9" s="921"/>
      <c r="AF9" s="921"/>
      <c r="AG9" s="921"/>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20">
        <v>7</v>
      </c>
      <c r="B10" s="920">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1"/>
      <c r="AD10" s="921"/>
      <c r="AE10" s="921"/>
      <c r="AF10" s="921"/>
      <c r="AG10" s="921"/>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20">
        <v>8</v>
      </c>
      <c r="B11" s="920">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1"/>
      <c r="AD11" s="921"/>
      <c r="AE11" s="921"/>
      <c r="AF11" s="921"/>
      <c r="AG11" s="921"/>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20">
        <v>9</v>
      </c>
      <c r="B12" s="920">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1"/>
      <c r="AD12" s="921"/>
      <c r="AE12" s="921"/>
      <c r="AF12" s="921"/>
      <c r="AG12" s="921"/>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20">
        <v>10</v>
      </c>
      <c r="B13" s="920">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1"/>
      <c r="AD13" s="921"/>
      <c r="AE13" s="921"/>
      <c r="AF13" s="921"/>
      <c r="AG13" s="921"/>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20">
        <v>11</v>
      </c>
      <c r="B14" s="920">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1"/>
      <c r="AD14" s="921"/>
      <c r="AE14" s="921"/>
      <c r="AF14" s="921"/>
      <c r="AG14" s="921"/>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20">
        <v>12</v>
      </c>
      <c r="B15" s="920">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1"/>
      <c r="AD15" s="921"/>
      <c r="AE15" s="921"/>
      <c r="AF15" s="921"/>
      <c r="AG15" s="921"/>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20">
        <v>13</v>
      </c>
      <c r="B16" s="920">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1"/>
      <c r="AD16" s="921"/>
      <c r="AE16" s="921"/>
      <c r="AF16" s="921"/>
      <c r="AG16" s="921"/>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20">
        <v>14</v>
      </c>
      <c r="B17" s="920">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1"/>
      <c r="AD17" s="921"/>
      <c r="AE17" s="921"/>
      <c r="AF17" s="921"/>
      <c r="AG17" s="921"/>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20">
        <v>15</v>
      </c>
      <c r="B18" s="920">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1"/>
      <c r="AD18" s="921"/>
      <c r="AE18" s="921"/>
      <c r="AF18" s="921"/>
      <c r="AG18" s="921"/>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20">
        <v>16</v>
      </c>
      <c r="B19" s="920">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1"/>
      <c r="AD19" s="921"/>
      <c r="AE19" s="921"/>
      <c r="AF19" s="921"/>
      <c r="AG19" s="921"/>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20">
        <v>17</v>
      </c>
      <c r="B20" s="920">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1"/>
      <c r="AD20" s="921"/>
      <c r="AE20" s="921"/>
      <c r="AF20" s="921"/>
      <c r="AG20" s="921"/>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20">
        <v>18</v>
      </c>
      <c r="B21" s="920">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1"/>
      <c r="AD21" s="921"/>
      <c r="AE21" s="921"/>
      <c r="AF21" s="921"/>
      <c r="AG21" s="921"/>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20">
        <v>19</v>
      </c>
      <c r="B22" s="920">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1"/>
      <c r="AD22" s="921"/>
      <c r="AE22" s="921"/>
      <c r="AF22" s="921"/>
      <c r="AG22" s="921"/>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20">
        <v>20</v>
      </c>
      <c r="B23" s="920">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1"/>
      <c r="AD23" s="921"/>
      <c r="AE23" s="921"/>
      <c r="AF23" s="921"/>
      <c r="AG23" s="921"/>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20">
        <v>21</v>
      </c>
      <c r="B24" s="920">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1"/>
      <c r="AD24" s="921"/>
      <c r="AE24" s="921"/>
      <c r="AF24" s="921"/>
      <c r="AG24" s="921"/>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20">
        <v>22</v>
      </c>
      <c r="B25" s="920">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1"/>
      <c r="AD25" s="921"/>
      <c r="AE25" s="921"/>
      <c r="AF25" s="921"/>
      <c r="AG25" s="921"/>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20">
        <v>23</v>
      </c>
      <c r="B26" s="920">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1"/>
      <c r="AD26" s="921"/>
      <c r="AE26" s="921"/>
      <c r="AF26" s="921"/>
      <c r="AG26" s="921"/>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20">
        <v>24</v>
      </c>
      <c r="B27" s="920">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1"/>
      <c r="AD27" s="921"/>
      <c r="AE27" s="921"/>
      <c r="AF27" s="921"/>
      <c r="AG27" s="921"/>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20">
        <v>25</v>
      </c>
      <c r="B28" s="920">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1"/>
      <c r="AD28" s="921"/>
      <c r="AE28" s="921"/>
      <c r="AF28" s="921"/>
      <c r="AG28" s="921"/>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20">
        <v>26</v>
      </c>
      <c r="B29" s="920">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1"/>
      <c r="AD29" s="921"/>
      <c r="AE29" s="921"/>
      <c r="AF29" s="921"/>
      <c r="AG29" s="921"/>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20">
        <v>27</v>
      </c>
      <c r="B30" s="920">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1"/>
      <c r="AD30" s="921"/>
      <c r="AE30" s="921"/>
      <c r="AF30" s="921"/>
      <c r="AG30" s="921"/>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20">
        <v>28</v>
      </c>
      <c r="B31" s="920">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1"/>
      <c r="AD31" s="921"/>
      <c r="AE31" s="921"/>
      <c r="AF31" s="921"/>
      <c r="AG31" s="921"/>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20">
        <v>29</v>
      </c>
      <c r="B32" s="920">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1"/>
      <c r="AD32" s="921"/>
      <c r="AE32" s="921"/>
      <c r="AF32" s="921"/>
      <c r="AG32" s="921"/>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20">
        <v>30</v>
      </c>
      <c r="B33" s="920">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1"/>
      <c r="AD33" s="921"/>
      <c r="AE33" s="921"/>
      <c r="AF33" s="921"/>
      <c r="AG33" s="921"/>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128</v>
      </c>
      <c r="K36" s="610"/>
      <c r="L36" s="610"/>
      <c r="M36" s="610"/>
      <c r="N36" s="610"/>
      <c r="O36" s="610"/>
      <c r="P36" s="364" t="s">
        <v>72</v>
      </c>
      <c r="Q36" s="364"/>
      <c r="R36" s="364"/>
      <c r="S36" s="364"/>
      <c r="T36" s="364"/>
      <c r="U36" s="364"/>
      <c r="V36" s="364"/>
      <c r="W36" s="364"/>
      <c r="X36" s="364"/>
      <c r="Y36" s="660" t="s">
        <v>339</v>
      </c>
      <c r="Z36" s="660"/>
      <c r="AA36" s="660"/>
      <c r="AB36" s="660"/>
      <c r="AC36" s="417" t="s">
        <v>135</v>
      </c>
      <c r="AD36" s="417"/>
      <c r="AE36" s="417"/>
      <c r="AF36" s="417"/>
      <c r="AG36" s="417"/>
      <c r="AH36" s="660" t="s">
        <v>357</v>
      </c>
      <c r="AI36" s="364"/>
      <c r="AJ36" s="364"/>
      <c r="AK36" s="364"/>
      <c r="AL36" s="364" t="s">
        <v>73</v>
      </c>
      <c r="AM36" s="364"/>
      <c r="AN36" s="364"/>
      <c r="AO36" s="246"/>
      <c r="AP36" s="417" t="s">
        <v>343</v>
      </c>
      <c r="AQ36" s="417"/>
      <c r="AR36" s="417"/>
      <c r="AS36" s="417"/>
      <c r="AT36" s="417"/>
      <c r="AU36" s="417"/>
      <c r="AV36" s="417"/>
      <c r="AW36" s="417"/>
      <c r="AX36" s="417"/>
      <c r="AY36">
        <f>$AY$34</f>
        <v>0</v>
      </c>
    </row>
    <row r="37" spans="1:51" ht="26.25" customHeight="1">
      <c r="A37" s="920">
        <v>1</v>
      </c>
      <c r="B37" s="920">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1"/>
      <c r="AD37" s="921"/>
      <c r="AE37" s="921"/>
      <c r="AF37" s="921"/>
      <c r="AG37" s="921"/>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20">
        <v>2</v>
      </c>
      <c r="B38" s="920">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1"/>
      <c r="AD38" s="921"/>
      <c r="AE38" s="921"/>
      <c r="AF38" s="921"/>
      <c r="AG38" s="921"/>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20">
        <v>3</v>
      </c>
      <c r="B39" s="920">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1"/>
      <c r="AD39" s="921"/>
      <c r="AE39" s="921"/>
      <c r="AF39" s="921"/>
      <c r="AG39" s="921"/>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20">
        <v>4</v>
      </c>
      <c r="B40" s="920">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1"/>
      <c r="AD40" s="921"/>
      <c r="AE40" s="921"/>
      <c r="AF40" s="921"/>
      <c r="AG40" s="921"/>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20">
        <v>5</v>
      </c>
      <c r="B41" s="920">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1"/>
      <c r="AD41" s="921"/>
      <c r="AE41" s="921"/>
      <c r="AF41" s="921"/>
      <c r="AG41" s="921"/>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20">
        <v>6</v>
      </c>
      <c r="B42" s="920">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1"/>
      <c r="AD42" s="921"/>
      <c r="AE42" s="921"/>
      <c r="AF42" s="921"/>
      <c r="AG42" s="921"/>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20">
        <v>7</v>
      </c>
      <c r="B43" s="920">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1"/>
      <c r="AD43" s="921"/>
      <c r="AE43" s="921"/>
      <c r="AF43" s="921"/>
      <c r="AG43" s="921"/>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20">
        <v>8</v>
      </c>
      <c r="B44" s="920">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1"/>
      <c r="AD44" s="921"/>
      <c r="AE44" s="921"/>
      <c r="AF44" s="921"/>
      <c r="AG44" s="921"/>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20">
        <v>9</v>
      </c>
      <c r="B45" s="920">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1"/>
      <c r="AD45" s="921"/>
      <c r="AE45" s="921"/>
      <c r="AF45" s="921"/>
      <c r="AG45" s="921"/>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20">
        <v>10</v>
      </c>
      <c r="B46" s="920">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1"/>
      <c r="AD46" s="921"/>
      <c r="AE46" s="921"/>
      <c r="AF46" s="921"/>
      <c r="AG46" s="921"/>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20">
        <v>11</v>
      </c>
      <c r="B47" s="920">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1"/>
      <c r="AD47" s="921"/>
      <c r="AE47" s="921"/>
      <c r="AF47" s="921"/>
      <c r="AG47" s="921"/>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20">
        <v>12</v>
      </c>
      <c r="B48" s="920">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1"/>
      <c r="AD48" s="921"/>
      <c r="AE48" s="921"/>
      <c r="AF48" s="921"/>
      <c r="AG48" s="921"/>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20">
        <v>13</v>
      </c>
      <c r="B49" s="920">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1"/>
      <c r="AD49" s="921"/>
      <c r="AE49" s="921"/>
      <c r="AF49" s="921"/>
      <c r="AG49" s="921"/>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20">
        <v>14</v>
      </c>
      <c r="B50" s="920">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1"/>
      <c r="AD50" s="921"/>
      <c r="AE50" s="921"/>
      <c r="AF50" s="921"/>
      <c r="AG50" s="921"/>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20">
        <v>15</v>
      </c>
      <c r="B51" s="920">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1"/>
      <c r="AD51" s="921"/>
      <c r="AE51" s="921"/>
      <c r="AF51" s="921"/>
      <c r="AG51" s="921"/>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20">
        <v>16</v>
      </c>
      <c r="B52" s="920">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1"/>
      <c r="AD52" s="921"/>
      <c r="AE52" s="921"/>
      <c r="AF52" s="921"/>
      <c r="AG52" s="921"/>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20">
        <v>17</v>
      </c>
      <c r="B53" s="920">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1"/>
      <c r="AD53" s="921"/>
      <c r="AE53" s="921"/>
      <c r="AF53" s="921"/>
      <c r="AG53" s="921"/>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20">
        <v>18</v>
      </c>
      <c r="B54" s="920">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1"/>
      <c r="AD54" s="921"/>
      <c r="AE54" s="921"/>
      <c r="AF54" s="921"/>
      <c r="AG54" s="921"/>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20">
        <v>19</v>
      </c>
      <c r="B55" s="920">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1"/>
      <c r="AD55" s="921"/>
      <c r="AE55" s="921"/>
      <c r="AF55" s="921"/>
      <c r="AG55" s="921"/>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20">
        <v>20</v>
      </c>
      <c r="B56" s="920">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1"/>
      <c r="AD56" s="921"/>
      <c r="AE56" s="921"/>
      <c r="AF56" s="921"/>
      <c r="AG56" s="921"/>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20">
        <v>21</v>
      </c>
      <c r="B57" s="920">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1"/>
      <c r="AD57" s="921"/>
      <c r="AE57" s="921"/>
      <c r="AF57" s="921"/>
      <c r="AG57" s="921"/>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20">
        <v>22</v>
      </c>
      <c r="B58" s="920">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1"/>
      <c r="AD58" s="921"/>
      <c r="AE58" s="921"/>
      <c r="AF58" s="921"/>
      <c r="AG58" s="921"/>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20">
        <v>23</v>
      </c>
      <c r="B59" s="920">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1"/>
      <c r="AD59" s="921"/>
      <c r="AE59" s="921"/>
      <c r="AF59" s="921"/>
      <c r="AG59" s="921"/>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20">
        <v>24</v>
      </c>
      <c r="B60" s="920">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1"/>
      <c r="AD60" s="921"/>
      <c r="AE60" s="921"/>
      <c r="AF60" s="921"/>
      <c r="AG60" s="921"/>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20">
        <v>25</v>
      </c>
      <c r="B61" s="920">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1"/>
      <c r="AD61" s="921"/>
      <c r="AE61" s="921"/>
      <c r="AF61" s="921"/>
      <c r="AG61" s="921"/>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20">
        <v>26</v>
      </c>
      <c r="B62" s="920">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1"/>
      <c r="AD62" s="921"/>
      <c r="AE62" s="921"/>
      <c r="AF62" s="921"/>
      <c r="AG62" s="921"/>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20">
        <v>27</v>
      </c>
      <c r="B63" s="920">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1"/>
      <c r="AD63" s="921"/>
      <c r="AE63" s="921"/>
      <c r="AF63" s="921"/>
      <c r="AG63" s="921"/>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20">
        <v>28</v>
      </c>
      <c r="B64" s="920">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1"/>
      <c r="AD64" s="921"/>
      <c r="AE64" s="921"/>
      <c r="AF64" s="921"/>
      <c r="AG64" s="921"/>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20">
        <v>29</v>
      </c>
      <c r="B65" s="920">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1"/>
      <c r="AD65" s="921"/>
      <c r="AE65" s="921"/>
      <c r="AF65" s="921"/>
      <c r="AG65" s="921"/>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20">
        <v>30</v>
      </c>
      <c r="B66" s="920">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1"/>
      <c r="AD66" s="921"/>
      <c r="AE66" s="921"/>
      <c r="AF66" s="921"/>
      <c r="AG66" s="921"/>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128</v>
      </c>
      <c r="K69" s="610"/>
      <c r="L69" s="610"/>
      <c r="M69" s="610"/>
      <c r="N69" s="610"/>
      <c r="O69" s="610"/>
      <c r="P69" s="364" t="s">
        <v>72</v>
      </c>
      <c r="Q69" s="364"/>
      <c r="R69" s="364"/>
      <c r="S69" s="364"/>
      <c r="T69" s="364"/>
      <c r="U69" s="364"/>
      <c r="V69" s="364"/>
      <c r="W69" s="364"/>
      <c r="X69" s="364"/>
      <c r="Y69" s="660" t="s">
        <v>339</v>
      </c>
      <c r="Z69" s="660"/>
      <c r="AA69" s="660"/>
      <c r="AB69" s="660"/>
      <c r="AC69" s="417" t="s">
        <v>135</v>
      </c>
      <c r="AD69" s="417"/>
      <c r="AE69" s="417"/>
      <c r="AF69" s="417"/>
      <c r="AG69" s="417"/>
      <c r="AH69" s="660" t="s">
        <v>357</v>
      </c>
      <c r="AI69" s="364"/>
      <c r="AJ69" s="364"/>
      <c r="AK69" s="364"/>
      <c r="AL69" s="364" t="s">
        <v>73</v>
      </c>
      <c r="AM69" s="364"/>
      <c r="AN69" s="364"/>
      <c r="AO69" s="246"/>
      <c r="AP69" s="417" t="s">
        <v>343</v>
      </c>
      <c r="AQ69" s="417"/>
      <c r="AR69" s="417"/>
      <c r="AS69" s="417"/>
      <c r="AT69" s="417"/>
      <c r="AU69" s="417"/>
      <c r="AV69" s="417"/>
      <c r="AW69" s="417"/>
      <c r="AX69" s="417"/>
      <c r="AY69">
        <f>$AY$67</f>
        <v>0</v>
      </c>
    </row>
    <row r="70" spans="1:51" ht="26.25" customHeight="1">
      <c r="A70" s="920">
        <v>1</v>
      </c>
      <c r="B70" s="920">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1"/>
      <c r="AD70" s="921"/>
      <c r="AE70" s="921"/>
      <c r="AF70" s="921"/>
      <c r="AG70" s="921"/>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20">
        <v>2</v>
      </c>
      <c r="B71" s="920">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1"/>
      <c r="AD71" s="921"/>
      <c r="AE71" s="921"/>
      <c r="AF71" s="921"/>
      <c r="AG71" s="921"/>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20">
        <v>3</v>
      </c>
      <c r="B72" s="920">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1"/>
      <c r="AD72" s="921"/>
      <c r="AE72" s="921"/>
      <c r="AF72" s="921"/>
      <c r="AG72" s="921"/>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20">
        <v>4</v>
      </c>
      <c r="B73" s="920">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1"/>
      <c r="AD73" s="921"/>
      <c r="AE73" s="921"/>
      <c r="AF73" s="921"/>
      <c r="AG73" s="921"/>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20">
        <v>5</v>
      </c>
      <c r="B74" s="920">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1"/>
      <c r="AD74" s="921"/>
      <c r="AE74" s="921"/>
      <c r="AF74" s="921"/>
      <c r="AG74" s="921"/>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20">
        <v>6</v>
      </c>
      <c r="B75" s="920">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1"/>
      <c r="AD75" s="921"/>
      <c r="AE75" s="921"/>
      <c r="AF75" s="921"/>
      <c r="AG75" s="921"/>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20">
        <v>7</v>
      </c>
      <c r="B76" s="920">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1"/>
      <c r="AD76" s="921"/>
      <c r="AE76" s="921"/>
      <c r="AF76" s="921"/>
      <c r="AG76" s="921"/>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20">
        <v>8</v>
      </c>
      <c r="B77" s="920">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1"/>
      <c r="AD77" s="921"/>
      <c r="AE77" s="921"/>
      <c r="AF77" s="921"/>
      <c r="AG77" s="921"/>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20">
        <v>9</v>
      </c>
      <c r="B78" s="920">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1"/>
      <c r="AD78" s="921"/>
      <c r="AE78" s="921"/>
      <c r="AF78" s="921"/>
      <c r="AG78" s="921"/>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20">
        <v>10</v>
      </c>
      <c r="B79" s="920">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1"/>
      <c r="AD79" s="921"/>
      <c r="AE79" s="921"/>
      <c r="AF79" s="921"/>
      <c r="AG79" s="921"/>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20">
        <v>11</v>
      </c>
      <c r="B80" s="920">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1"/>
      <c r="AD80" s="921"/>
      <c r="AE80" s="921"/>
      <c r="AF80" s="921"/>
      <c r="AG80" s="921"/>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20">
        <v>12</v>
      </c>
      <c r="B81" s="920">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1"/>
      <c r="AD81" s="921"/>
      <c r="AE81" s="921"/>
      <c r="AF81" s="921"/>
      <c r="AG81" s="921"/>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20">
        <v>13</v>
      </c>
      <c r="B82" s="920">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1"/>
      <c r="AD82" s="921"/>
      <c r="AE82" s="921"/>
      <c r="AF82" s="921"/>
      <c r="AG82" s="921"/>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20">
        <v>14</v>
      </c>
      <c r="B83" s="920">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1"/>
      <c r="AD83" s="921"/>
      <c r="AE83" s="921"/>
      <c r="AF83" s="921"/>
      <c r="AG83" s="921"/>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20">
        <v>15</v>
      </c>
      <c r="B84" s="920">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1"/>
      <c r="AD84" s="921"/>
      <c r="AE84" s="921"/>
      <c r="AF84" s="921"/>
      <c r="AG84" s="921"/>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20">
        <v>16</v>
      </c>
      <c r="B85" s="920">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1"/>
      <c r="AD85" s="921"/>
      <c r="AE85" s="921"/>
      <c r="AF85" s="921"/>
      <c r="AG85" s="921"/>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20">
        <v>17</v>
      </c>
      <c r="B86" s="920">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1"/>
      <c r="AD86" s="921"/>
      <c r="AE86" s="921"/>
      <c r="AF86" s="921"/>
      <c r="AG86" s="921"/>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20">
        <v>18</v>
      </c>
      <c r="B87" s="920">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1"/>
      <c r="AD87" s="921"/>
      <c r="AE87" s="921"/>
      <c r="AF87" s="921"/>
      <c r="AG87" s="921"/>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20">
        <v>19</v>
      </c>
      <c r="B88" s="920">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1"/>
      <c r="AD88" s="921"/>
      <c r="AE88" s="921"/>
      <c r="AF88" s="921"/>
      <c r="AG88" s="921"/>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20">
        <v>20</v>
      </c>
      <c r="B89" s="920">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1"/>
      <c r="AD89" s="921"/>
      <c r="AE89" s="921"/>
      <c r="AF89" s="921"/>
      <c r="AG89" s="921"/>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20">
        <v>21</v>
      </c>
      <c r="B90" s="920">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1"/>
      <c r="AD90" s="921"/>
      <c r="AE90" s="921"/>
      <c r="AF90" s="921"/>
      <c r="AG90" s="921"/>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20">
        <v>22</v>
      </c>
      <c r="B91" s="920">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1"/>
      <c r="AD91" s="921"/>
      <c r="AE91" s="921"/>
      <c r="AF91" s="921"/>
      <c r="AG91" s="921"/>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20">
        <v>23</v>
      </c>
      <c r="B92" s="920">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1"/>
      <c r="AD92" s="921"/>
      <c r="AE92" s="921"/>
      <c r="AF92" s="921"/>
      <c r="AG92" s="921"/>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20">
        <v>24</v>
      </c>
      <c r="B93" s="920">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1"/>
      <c r="AD93" s="921"/>
      <c r="AE93" s="921"/>
      <c r="AF93" s="921"/>
      <c r="AG93" s="921"/>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20">
        <v>25</v>
      </c>
      <c r="B94" s="920">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1"/>
      <c r="AD94" s="921"/>
      <c r="AE94" s="921"/>
      <c r="AF94" s="921"/>
      <c r="AG94" s="921"/>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20">
        <v>26</v>
      </c>
      <c r="B95" s="920">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1"/>
      <c r="AD95" s="921"/>
      <c r="AE95" s="921"/>
      <c r="AF95" s="921"/>
      <c r="AG95" s="921"/>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20">
        <v>27</v>
      </c>
      <c r="B96" s="920">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1"/>
      <c r="AD96" s="921"/>
      <c r="AE96" s="921"/>
      <c r="AF96" s="921"/>
      <c r="AG96" s="921"/>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20">
        <v>28</v>
      </c>
      <c r="B97" s="920">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1"/>
      <c r="AD97" s="921"/>
      <c r="AE97" s="921"/>
      <c r="AF97" s="921"/>
      <c r="AG97" s="921"/>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20">
        <v>29</v>
      </c>
      <c r="B98" s="920">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1"/>
      <c r="AD98" s="921"/>
      <c r="AE98" s="921"/>
      <c r="AF98" s="921"/>
      <c r="AG98" s="921"/>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20">
        <v>30</v>
      </c>
      <c r="B99" s="920">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1"/>
      <c r="AD99" s="921"/>
      <c r="AE99" s="921"/>
      <c r="AF99" s="921"/>
      <c r="AG99" s="921"/>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128</v>
      </c>
      <c r="K102" s="610"/>
      <c r="L102" s="610"/>
      <c r="M102" s="610"/>
      <c r="N102" s="610"/>
      <c r="O102" s="610"/>
      <c r="P102" s="364" t="s">
        <v>72</v>
      </c>
      <c r="Q102" s="364"/>
      <c r="R102" s="364"/>
      <c r="S102" s="364"/>
      <c r="T102" s="364"/>
      <c r="U102" s="364"/>
      <c r="V102" s="364"/>
      <c r="W102" s="364"/>
      <c r="X102" s="364"/>
      <c r="Y102" s="660" t="s">
        <v>339</v>
      </c>
      <c r="Z102" s="660"/>
      <c r="AA102" s="660"/>
      <c r="AB102" s="660"/>
      <c r="AC102" s="417" t="s">
        <v>135</v>
      </c>
      <c r="AD102" s="417"/>
      <c r="AE102" s="417"/>
      <c r="AF102" s="417"/>
      <c r="AG102" s="417"/>
      <c r="AH102" s="660" t="s">
        <v>357</v>
      </c>
      <c r="AI102" s="364"/>
      <c r="AJ102" s="364"/>
      <c r="AK102" s="364"/>
      <c r="AL102" s="364" t="s">
        <v>73</v>
      </c>
      <c r="AM102" s="364"/>
      <c r="AN102" s="364"/>
      <c r="AO102" s="246"/>
      <c r="AP102" s="417" t="s">
        <v>343</v>
      </c>
      <c r="AQ102" s="417"/>
      <c r="AR102" s="417"/>
      <c r="AS102" s="417"/>
      <c r="AT102" s="417"/>
      <c r="AU102" s="417"/>
      <c r="AV102" s="417"/>
      <c r="AW102" s="417"/>
      <c r="AX102" s="417"/>
      <c r="AY102">
        <f>$AY$100</f>
        <v>0</v>
      </c>
    </row>
    <row r="103" spans="1:51" ht="26.25" customHeight="1">
      <c r="A103" s="920">
        <v>1</v>
      </c>
      <c r="B103" s="920">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1"/>
      <c r="AD103" s="921"/>
      <c r="AE103" s="921"/>
      <c r="AF103" s="921"/>
      <c r="AG103" s="921"/>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20">
        <v>2</v>
      </c>
      <c r="B104" s="920">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1"/>
      <c r="AD104" s="921"/>
      <c r="AE104" s="921"/>
      <c r="AF104" s="921"/>
      <c r="AG104" s="921"/>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20">
        <v>3</v>
      </c>
      <c r="B105" s="920">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1"/>
      <c r="AD105" s="921"/>
      <c r="AE105" s="921"/>
      <c r="AF105" s="921"/>
      <c r="AG105" s="921"/>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20">
        <v>4</v>
      </c>
      <c r="B106" s="920">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1"/>
      <c r="AD106" s="921"/>
      <c r="AE106" s="921"/>
      <c r="AF106" s="921"/>
      <c r="AG106" s="921"/>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20">
        <v>5</v>
      </c>
      <c r="B107" s="920">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1"/>
      <c r="AD107" s="921"/>
      <c r="AE107" s="921"/>
      <c r="AF107" s="921"/>
      <c r="AG107" s="921"/>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20">
        <v>6</v>
      </c>
      <c r="B108" s="920">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1"/>
      <c r="AD108" s="921"/>
      <c r="AE108" s="921"/>
      <c r="AF108" s="921"/>
      <c r="AG108" s="921"/>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20">
        <v>7</v>
      </c>
      <c r="B109" s="920">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1"/>
      <c r="AD109" s="921"/>
      <c r="AE109" s="921"/>
      <c r="AF109" s="921"/>
      <c r="AG109" s="921"/>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20">
        <v>8</v>
      </c>
      <c r="B110" s="920">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1"/>
      <c r="AD110" s="921"/>
      <c r="AE110" s="921"/>
      <c r="AF110" s="921"/>
      <c r="AG110" s="921"/>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20">
        <v>9</v>
      </c>
      <c r="B111" s="920">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1"/>
      <c r="AD111" s="921"/>
      <c r="AE111" s="921"/>
      <c r="AF111" s="921"/>
      <c r="AG111" s="921"/>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20">
        <v>10</v>
      </c>
      <c r="B112" s="920">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1"/>
      <c r="AD112" s="921"/>
      <c r="AE112" s="921"/>
      <c r="AF112" s="921"/>
      <c r="AG112" s="921"/>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20">
        <v>11</v>
      </c>
      <c r="B113" s="920">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1"/>
      <c r="AD113" s="921"/>
      <c r="AE113" s="921"/>
      <c r="AF113" s="921"/>
      <c r="AG113" s="921"/>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20">
        <v>12</v>
      </c>
      <c r="B114" s="920">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1"/>
      <c r="AD114" s="921"/>
      <c r="AE114" s="921"/>
      <c r="AF114" s="921"/>
      <c r="AG114" s="921"/>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20">
        <v>13</v>
      </c>
      <c r="B115" s="920">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1"/>
      <c r="AD115" s="921"/>
      <c r="AE115" s="921"/>
      <c r="AF115" s="921"/>
      <c r="AG115" s="921"/>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20">
        <v>14</v>
      </c>
      <c r="B116" s="920">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1"/>
      <c r="AD116" s="921"/>
      <c r="AE116" s="921"/>
      <c r="AF116" s="921"/>
      <c r="AG116" s="921"/>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20">
        <v>15</v>
      </c>
      <c r="B117" s="920">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1"/>
      <c r="AD117" s="921"/>
      <c r="AE117" s="921"/>
      <c r="AF117" s="921"/>
      <c r="AG117" s="921"/>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20">
        <v>16</v>
      </c>
      <c r="B118" s="920">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1"/>
      <c r="AD118" s="921"/>
      <c r="AE118" s="921"/>
      <c r="AF118" s="921"/>
      <c r="AG118" s="921"/>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20">
        <v>17</v>
      </c>
      <c r="B119" s="920">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1"/>
      <c r="AD119" s="921"/>
      <c r="AE119" s="921"/>
      <c r="AF119" s="921"/>
      <c r="AG119" s="921"/>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20">
        <v>18</v>
      </c>
      <c r="B120" s="920">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1"/>
      <c r="AD120" s="921"/>
      <c r="AE120" s="921"/>
      <c r="AF120" s="921"/>
      <c r="AG120" s="921"/>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20">
        <v>19</v>
      </c>
      <c r="B121" s="920">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1"/>
      <c r="AD121" s="921"/>
      <c r="AE121" s="921"/>
      <c r="AF121" s="921"/>
      <c r="AG121" s="921"/>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20">
        <v>20</v>
      </c>
      <c r="B122" s="920">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1"/>
      <c r="AD122" s="921"/>
      <c r="AE122" s="921"/>
      <c r="AF122" s="921"/>
      <c r="AG122" s="921"/>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20">
        <v>21</v>
      </c>
      <c r="B123" s="920">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1"/>
      <c r="AD123" s="921"/>
      <c r="AE123" s="921"/>
      <c r="AF123" s="921"/>
      <c r="AG123" s="921"/>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20">
        <v>22</v>
      </c>
      <c r="B124" s="920">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1"/>
      <c r="AD124" s="921"/>
      <c r="AE124" s="921"/>
      <c r="AF124" s="921"/>
      <c r="AG124" s="921"/>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20">
        <v>23</v>
      </c>
      <c r="B125" s="920">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1"/>
      <c r="AD125" s="921"/>
      <c r="AE125" s="921"/>
      <c r="AF125" s="921"/>
      <c r="AG125" s="921"/>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20">
        <v>24</v>
      </c>
      <c r="B126" s="920">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1"/>
      <c r="AD126" s="921"/>
      <c r="AE126" s="921"/>
      <c r="AF126" s="921"/>
      <c r="AG126" s="921"/>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20">
        <v>25</v>
      </c>
      <c r="B127" s="920">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1"/>
      <c r="AD127" s="921"/>
      <c r="AE127" s="921"/>
      <c r="AF127" s="921"/>
      <c r="AG127" s="921"/>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20">
        <v>26</v>
      </c>
      <c r="B128" s="920">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1"/>
      <c r="AD128" s="921"/>
      <c r="AE128" s="921"/>
      <c r="AF128" s="921"/>
      <c r="AG128" s="921"/>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20">
        <v>27</v>
      </c>
      <c r="B129" s="920">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1"/>
      <c r="AD129" s="921"/>
      <c r="AE129" s="921"/>
      <c r="AF129" s="921"/>
      <c r="AG129" s="921"/>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20">
        <v>28</v>
      </c>
      <c r="B130" s="920">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1"/>
      <c r="AD130" s="921"/>
      <c r="AE130" s="921"/>
      <c r="AF130" s="921"/>
      <c r="AG130" s="921"/>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20">
        <v>29</v>
      </c>
      <c r="B131" s="920">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1"/>
      <c r="AD131" s="921"/>
      <c r="AE131" s="921"/>
      <c r="AF131" s="921"/>
      <c r="AG131" s="921"/>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20">
        <v>30</v>
      </c>
      <c r="B132" s="920">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1"/>
      <c r="AD132" s="921"/>
      <c r="AE132" s="921"/>
      <c r="AF132" s="921"/>
      <c r="AG132" s="921"/>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128</v>
      </c>
      <c r="K135" s="610"/>
      <c r="L135" s="610"/>
      <c r="M135" s="610"/>
      <c r="N135" s="610"/>
      <c r="O135" s="610"/>
      <c r="P135" s="364" t="s">
        <v>72</v>
      </c>
      <c r="Q135" s="364"/>
      <c r="R135" s="364"/>
      <c r="S135" s="364"/>
      <c r="T135" s="364"/>
      <c r="U135" s="364"/>
      <c r="V135" s="364"/>
      <c r="W135" s="364"/>
      <c r="X135" s="364"/>
      <c r="Y135" s="660" t="s">
        <v>339</v>
      </c>
      <c r="Z135" s="660"/>
      <c r="AA135" s="660"/>
      <c r="AB135" s="660"/>
      <c r="AC135" s="417" t="s">
        <v>135</v>
      </c>
      <c r="AD135" s="417"/>
      <c r="AE135" s="417"/>
      <c r="AF135" s="417"/>
      <c r="AG135" s="417"/>
      <c r="AH135" s="660" t="s">
        <v>357</v>
      </c>
      <c r="AI135" s="364"/>
      <c r="AJ135" s="364"/>
      <c r="AK135" s="364"/>
      <c r="AL135" s="364" t="s">
        <v>73</v>
      </c>
      <c r="AM135" s="364"/>
      <c r="AN135" s="364"/>
      <c r="AO135" s="246"/>
      <c r="AP135" s="417" t="s">
        <v>343</v>
      </c>
      <c r="AQ135" s="417"/>
      <c r="AR135" s="417"/>
      <c r="AS135" s="417"/>
      <c r="AT135" s="417"/>
      <c r="AU135" s="417"/>
      <c r="AV135" s="417"/>
      <c r="AW135" s="417"/>
      <c r="AX135" s="417"/>
      <c r="AY135">
        <f>$AY$133</f>
        <v>0</v>
      </c>
    </row>
    <row r="136" spans="1:51" ht="26.25" customHeight="1">
      <c r="A136" s="920">
        <v>1</v>
      </c>
      <c r="B136" s="920">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1"/>
      <c r="AD136" s="921"/>
      <c r="AE136" s="921"/>
      <c r="AF136" s="921"/>
      <c r="AG136" s="921"/>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20">
        <v>2</v>
      </c>
      <c r="B137" s="920">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1"/>
      <c r="AD137" s="921"/>
      <c r="AE137" s="921"/>
      <c r="AF137" s="921"/>
      <c r="AG137" s="921"/>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20">
        <v>3</v>
      </c>
      <c r="B138" s="920">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1"/>
      <c r="AD138" s="921"/>
      <c r="AE138" s="921"/>
      <c r="AF138" s="921"/>
      <c r="AG138" s="921"/>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20">
        <v>4</v>
      </c>
      <c r="B139" s="920">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1"/>
      <c r="AD139" s="921"/>
      <c r="AE139" s="921"/>
      <c r="AF139" s="921"/>
      <c r="AG139" s="921"/>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20">
        <v>5</v>
      </c>
      <c r="B140" s="920">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1"/>
      <c r="AD140" s="921"/>
      <c r="AE140" s="921"/>
      <c r="AF140" s="921"/>
      <c r="AG140" s="921"/>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20">
        <v>6</v>
      </c>
      <c r="B141" s="920">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1"/>
      <c r="AD141" s="921"/>
      <c r="AE141" s="921"/>
      <c r="AF141" s="921"/>
      <c r="AG141" s="921"/>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20">
        <v>7</v>
      </c>
      <c r="B142" s="920">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1"/>
      <c r="AD142" s="921"/>
      <c r="AE142" s="921"/>
      <c r="AF142" s="921"/>
      <c r="AG142" s="921"/>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20">
        <v>8</v>
      </c>
      <c r="B143" s="920">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1"/>
      <c r="AD143" s="921"/>
      <c r="AE143" s="921"/>
      <c r="AF143" s="921"/>
      <c r="AG143" s="921"/>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20">
        <v>9</v>
      </c>
      <c r="B144" s="920">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1"/>
      <c r="AD144" s="921"/>
      <c r="AE144" s="921"/>
      <c r="AF144" s="921"/>
      <c r="AG144" s="921"/>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20">
        <v>10</v>
      </c>
      <c r="B145" s="920">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1"/>
      <c r="AD145" s="921"/>
      <c r="AE145" s="921"/>
      <c r="AF145" s="921"/>
      <c r="AG145" s="921"/>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20">
        <v>11</v>
      </c>
      <c r="B146" s="920">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1"/>
      <c r="AD146" s="921"/>
      <c r="AE146" s="921"/>
      <c r="AF146" s="921"/>
      <c r="AG146" s="921"/>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20">
        <v>12</v>
      </c>
      <c r="B147" s="920">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1"/>
      <c r="AD147" s="921"/>
      <c r="AE147" s="921"/>
      <c r="AF147" s="921"/>
      <c r="AG147" s="921"/>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20">
        <v>13</v>
      </c>
      <c r="B148" s="920">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1"/>
      <c r="AD148" s="921"/>
      <c r="AE148" s="921"/>
      <c r="AF148" s="921"/>
      <c r="AG148" s="921"/>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20">
        <v>14</v>
      </c>
      <c r="B149" s="920">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1"/>
      <c r="AD149" s="921"/>
      <c r="AE149" s="921"/>
      <c r="AF149" s="921"/>
      <c r="AG149" s="921"/>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20">
        <v>15</v>
      </c>
      <c r="B150" s="920">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1"/>
      <c r="AD150" s="921"/>
      <c r="AE150" s="921"/>
      <c r="AF150" s="921"/>
      <c r="AG150" s="921"/>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20">
        <v>16</v>
      </c>
      <c r="B151" s="920">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1"/>
      <c r="AD151" s="921"/>
      <c r="AE151" s="921"/>
      <c r="AF151" s="921"/>
      <c r="AG151" s="921"/>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20">
        <v>17</v>
      </c>
      <c r="B152" s="920">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1"/>
      <c r="AD152" s="921"/>
      <c r="AE152" s="921"/>
      <c r="AF152" s="921"/>
      <c r="AG152" s="921"/>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20">
        <v>18</v>
      </c>
      <c r="B153" s="920">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1"/>
      <c r="AD153" s="921"/>
      <c r="AE153" s="921"/>
      <c r="AF153" s="921"/>
      <c r="AG153" s="921"/>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20">
        <v>19</v>
      </c>
      <c r="B154" s="920">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1"/>
      <c r="AD154" s="921"/>
      <c r="AE154" s="921"/>
      <c r="AF154" s="921"/>
      <c r="AG154" s="921"/>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20">
        <v>20</v>
      </c>
      <c r="B155" s="920">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1"/>
      <c r="AD155" s="921"/>
      <c r="AE155" s="921"/>
      <c r="AF155" s="921"/>
      <c r="AG155" s="921"/>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20">
        <v>21</v>
      </c>
      <c r="B156" s="920">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1"/>
      <c r="AD156" s="921"/>
      <c r="AE156" s="921"/>
      <c r="AF156" s="921"/>
      <c r="AG156" s="921"/>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20">
        <v>22</v>
      </c>
      <c r="B157" s="920">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1"/>
      <c r="AD157" s="921"/>
      <c r="AE157" s="921"/>
      <c r="AF157" s="921"/>
      <c r="AG157" s="921"/>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20">
        <v>23</v>
      </c>
      <c r="B158" s="920">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1"/>
      <c r="AD158" s="921"/>
      <c r="AE158" s="921"/>
      <c r="AF158" s="921"/>
      <c r="AG158" s="921"/>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20">
        <v>24</v>
      </c>
      <c r="B159" s="920">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1"/>
      <c r="AD159" s="921"/>
      <c r="AE159" s="921"/>
      <c r="AF159" s="921"/>
      <c r="AG159" s="921"/>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20">
        <v>25</v>
      </c>
      <c r="B160" s="920">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1"/>
      <c r="AD160" s="921"/>
      <c r="AE160" s="921"/>
      <c r="AF160" s="921"/>
      <c r="AG160" s="921"/>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20">
        <v>26</v>
      </c>
      <c r="B161" s="920">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1"/>
      <c r="AD161" s="921"/>
      <c r="AE161" s="921"/>
      <c r="AF161" s="921"/>
      <c r="AG161" s="921"/>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20">
        <v>27</v>
      </c>
      <c r="B162" s="920">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1"/>
      <c r="AD162" s="921"/>
      <c r="AE162" s="921"/>
      <c r="AF162" s="921"/>
      <c r="AG162" s="921"/>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20">
        <v>28</v>
      </c>
      <c r="B163" s="920">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1"/>
      <c r="AD163" s="921"/>
      <c r="AE163" s="921"/>
      <c r="AF163" s="921"/>
      <c r="AG163" s="921"/>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20">
        <v>29</v>
      </c>
      <c r="B164" s="920">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1"/>
      <c r="AD164" s="921"/>
      <c r="AE164" s="921"/>
      <c r="AF164" s="921"/>
      <c r="AG164" s="921"/>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20">
        <v>30</v>
      </c>
      <c r="B165" s="920">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1"/>
      <c r="AD165" s="921"/>
      <c r="AE165" s="921"/>
      <c r="AF165" s="921"/>
      <c r="AG165" s="921"/>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128</v>
      </c>
      <c r="K168" s="610"/>
      <c r="L168" s="610"/>
      <c r="M168" s="610"/>
      <c r="N168" s="610"/>
      <c r="O168" s="610"/>
      <c r="P168" s="364" t="s">
        <v>72</v>
      </c>
      <c r="Q168" s="364"/>
      <c r="R168" s="364"/>
      <c r="S168" s="364"/>
      <c r="T168" s="364"/>
      <c r="U168" s="364"/>
      <c r="V168" s="364"/>
      <c r="W168" s="364"/>
      <c r="X168" s="364"/>
      <c r="Y168" s="660" t="s">
        <v>339</v>
      </c>
      <c r="Z168" s="660"/>
      <c r="AA168" s="660"/>
      <c r="AB168" s="660"/>
      <c r="AC168" s="417" t="s">
        <v>135</v>
      </c>
      <c r="AD168" s="417"/>
      <c r="AE168" s="417"/>
      <c r="AF168" s="417"/>
      <c r="AG168" s="417"/>
      <c r="AH168" s="660" t="s">
        <v>357</v>
      </c>
      <c r="AI168" s="364"/>
      <c r="AJ168" s="364"/>
      <c r="AK168" s="364"/>
      <c r="AL168" s="364" t="s">
        <v>73</v>
      </c>
      <c r="AM168" s="364"/>
      <c r="AN168" s="364"/>
      <c r="AO168" s="246"/>
      <c r="AP168" s="417" t="s">
        <v>343</v>
      </c>
      <c r="AQ168" s="417"/>
      <c r="AR168" s="417"/>
      <c r="AS168" s="417"/>
      <c r="AT168" s="417"/>
      <c r="AU168" s="417"/>
      <c r="AV168" s="417"/>
      <c r="AW168" s="417"/>
      <c r="AX168" s="417"/>
      <c r="AY168">
        <f>$AY$166</f>
        <v>0</v>
      </c>
    </row>
    <row r="169" spans="1:51" ht="26.25" customHeight="1">
      <c r="A169" s="920">
        <v>1</v>
      </c>
      <c r="B169" s="920">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1"/>
      <c r="AD169" s="921"/>
      <c r="AE169" s="921"/>
      <c r="AF169" s="921"/>
      <c r="AG169" s="921"/>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20">
        <v>2</v>
      </c>
      <c r="B170" s="920">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1"/>
      <c r="AD170" s="921"/>
      <c r="AE170" s="921"/>
      <c r="AF170" s="921"/>
      <c r="AG170" s="921"/>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20">
        <v>3</v>
      </c>
      <c r="B171" s="920">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1"/>
      <c r="AD171" s="921"/>
      <c r="AE171" s="921"/>
      <c r="AF171" s="921"/>
      <c r="AG171" s="921"/>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20">
        <v>4</v>
      </c>
      <c r="B172" s="920">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1"/>
      <c r="AD172" s="921"/>
      <c r="AE172" s="921"/>
      <c r="AF172" s="921"/>
      <c r="AG172" s="921"/>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20">
        <v>5</v>
      </c>
      <c r="B173" s="920">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1"/>
      <c r="AD173" s="921"/>
      <c r="AE173" s="921"/>
      <c r="AF173" s="921"/>
      <c r="AG173" s="921"/>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20">
        <v>6</v>
      </c>
      <c r="B174" s="920">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1"/>
      <c r="AD174" s="921"/>
      <c r="AE174" s="921"/>
      <c r="AF174" s="921"/>
      <c r="AG174" s="921"/>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20">
        <v>7</v>
      </c>
      <c r="B175" s="920">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1"/>
      <c r="AD175" s="921"/>
      <c r="AE175" s="921"/>
      <c r="AF175" s="921"/>
      <c r="AG175" s="921"/>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20">
        <v>8</v>
      </c>
      <c r="B176" s="920">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1"/>
      <c r="AD176" s="921"/>
      <c r="AE176" s="921"/>
      <c r="AF176" s="921"/>
      <c r="AG176" s="921"/>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20">
        <v>9</v>
      </c>
      <c r="B177" s="920">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1"/>
      <c r="AD177" s="921"/>
      <c r="AE177" s="921"/>
      <c r="AF177" s="921"/>
      <c r="AG177" s="921"/>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20">
        <v>10</v>
      </c>
      <c r="B178" s="920">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1"/>
      <c r="AD178" s="921"/>
      <c r="AE178" s="921"/>
      <c r="AF178" s="921"/>
      <c r="AG178" s="921"/>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20">
        <v>11</v>
      </c>
      <c r="B179" s="920">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1"/>
      <c r="AD179" s="921"/>
      <c r="AE179" s="921"/>
      <c r="AF179" s="921"/>
      <c r="AG179" s="921"/>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20">
        <v>12</v>
      </c>
      <c r="B180" s="920">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1"/>
      <c r="AD180" s="921"/>
      <c r="AE180" s="921"/>
      <c r="AF180" s="921"/>
      <c r="AG180" s="921"/>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20">
        <v>13</v>
      </c>
      <c r="B181" s="920">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1"/>
      <c r="AD181" s="921"/>
      <c r="AE181" s="921"/>
      <c r="AF181" s="921"/>
      <c r="AG181" s="921"/>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20">
        <v>14</v>
      </c>
      <c r="B182" s="920">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1"/>
      <c r="AD182" s="921"/>
      <c r="AE182" s="921"/>
      <c r="AF182" s="921"/>
      <c r="AG182" s="921"/>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20">
        <v>15</v>
      </c>
      <c r="B183" s="920">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1"/>
      <c r="AD183" s="921"/>
      <c r="AE183" s="921"/>
      <c r="AF183" s="921"/>
      <c r="AG183" s="921"/>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20">
        <v>16</v>
      </c>
      <c r="B184" s="920">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1"/>
      <c r="AD184" s="921"/>
      <c r="AE184" s="921"/>
      <c r="AF184" s="921"/>
      <c r="AG184" s="921"/>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20">
        <v>17</v>
      </c>
      <c r="B185" s="920">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1"/>
      <c r="AD185" s="921"/>
      <c r="AE185" s="921"/>
      <c r="AF185" s="921"/>
      <c r="AG185" s="921"/>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20">
        <v>18</v>
      </c>
      <c r="B186" s="920">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1"/>
      <c r="AD186" s="921"/>
      <c r="AE186" s="921"/>
      <c r="AF186" s="921"/>
      <c r="AG186" s="921"/>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20">
        <v>19</v>
      </c>
      <c r="B187" s="920">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1"/>
      <c r="AD187" s="921"/>
      <c r="AE187" s="921"/>
      <c r="AF187" s="921"/>
      <c r="AG187" s="921"/>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20">
        <v>20</v>
      </c>
      <c r="B188" s="920">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1"/>
      <c r="AD188" s="921"/>
      <c r="AE188" s="921"/>
      <c r="AF188" s="921"/>
      <c r="AG188" s="921"/>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20">
        <v>21</v>
      </c>
      <c r="B189" s="920">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1"/>
      <c r="AD189" s="921"/>
      <c r="AE189" s="921"/>
      <c r="AF189" s="921"/>
      <c r="AG189" s="921"/>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20">
        <v>22</v>
      </c>
      <c r="B190" s="920">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1"/>
      <c r="AD190" s="921"/>
      <c r="AE190" s="921"/>
      <c r="AF190" s="921"/>
      <c r="AG190" s="921"/>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20">
        <v>23</v>
      </c>
      <c r="B191" s="920">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1"/>
      <c r="AD191" s="921"/>
      <c r="AE191" s="921"/>
      <c r="AF191" s="921"/>
      <c r="AG191" s="921"/>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20">
        <v>24</v>
      </c>
      <c r="B192" s="920">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1"/>
      <c r="AD192" s="921"/>
      <c r="AE192" s="921"/>
      <c r="AF192" s="921"/>
      <c r="AG192" s="921"/>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20">
        <v>25</v>
      </c>
      <c r="B193" s="920">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1"/>
      <c r="AD193" s="921"/>
      <c r="AE193" s="921"/>
      <c r="AF193" s="921"/>
      <c r="AG193" s="921"/>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20">
        <v>26</v>
      </c>
      <c r="B194" s="920">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1"/>
      <c r="AD194" s="921"/>
      <c r="AE194" s="921"/>
      <c r="AF194" s="921"/>
      <c r="AG194" s="921"/>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20">
        <v>27</v>
      </c>
      <c r="B195" s="920">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1"/>
      <c r="AD195" s="921"/>
      <c r="AE195" s="921"/>
      <c r="AF195" s="921"/>
      <c r="AG195" s="921"/>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20">
        <v>28</v>
      </c>
      <c r="B196" s="920">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1"/>
      <c r="AD196" s="921"/>
      <c r="AE196" s="921"/>
      <c r="AF196" s="921"/>
      <c r="AG196" s="921"/>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20">
        <v>29</v>
      </c>
      <c r="B197" s="920">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1"/>
      <c r="AD197" s="921"/>
      <c r="AE197" s="921"/>
      <c r="AF197" s="921"/>
      <c r="AG197" s="921"/>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20">
        <v>30</v>
      </c>
      <c r="B198" s="920">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1"/>
      <c r="AD198" s="921"/>
      <c r="AE198" s="921"/>
      <c r="AF198" s="921"/>
      <c r="AG198" s="921"/>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128</v>
      </c>
      <c r="K201" s="610"/>
      <c r="L201" s="610"/>
      <c r="M201" s="610"/>
      <c r="N201" s="610"/>
      <c r="O201" s="610"/>
      <c r="P201" s="364" t="s">
        <v>72</v>
      </c>
      <c r="Q201" s="364"/>
      <c r="R201" s="364"/>
      <c r="S201" s="364"/>
      <c r="T201" s="364"/>
      <c r="U201" s="364"/>
      <c r="V201" s="364"/>
      <c r="W201" s="364"/>
      <c r="X201" s="364"/>
      <c r="Y201" s="660" t="s">
        <v>339</v>
      </c>
      <c r="Z201" s="660"/>
      <c r="AA201" s="660"/>
      <c r="AB201" s="660"/>
      <c r="AC201" s="417" t="s">
        <v>135</v>
      </c>
      <c r="AD201" s="417"/>
      <c r="AE201" s="417"/>
      <c r="AF201" s="417"/>
      <c r="AG201" s="417"/>
      <c r="AH201" s="660" t="s">
        <v>357</v>
      </c>
      <c r="AI201" s="364"/>
      <c r="AJ201" s="364"/>
      <c r="AK201" s="364"/>
      <c r="AL201" s="364" t="s">
        <v>73</v>
      </c>
      <c r="AM201" s="364"/>
      <c r="AN201" s="364"/>
      <c r="AO201" s="246"/>
      <c r="AP201" s="417" t="s">
        <v>343</v>
      </c>
      <c r="AQ201" s="417"/>
      <c r="AR201" s="417"/>
      <c r="AS201" s="417"/>
      <c r="AT201" s="417"/>
      <c r="AU201" s="417"/>
      <c r="AV201" s="417"/>
      <c r="AW201" s="417"/>
      <c r="AX201" s="417"/>
      <c r="AY201">
        <f>$AY$199</f>
        <v>0</v>
      </c>
    </row>
    <row r="202" spans="1:51" ht="26.25" customHeight="1">
      <c r="A202" s="920">
        <v>1</v>
      </c>
      <c r="B202" s="920">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1"/>
      <c r="AD202" s="921"/>
      <c r="AE202" s="921"/>
      <c r="AF202" s="921"/>
      <c r="AG202" s="921"/>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20">
        <v>2</v>
      </c>
      <c r="B203" s="920">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1"/>
      <c r="AD203" s="921"/>
      <c r="AE203" s="921"/>
      <c r="AF203" s="921"/>
      <c r="AG203" s="921"/>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20">
        <v>3</v>
      </c>
      <c r="B204" s="920">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1"/>
      <c r="AD204" s="921"/>
      <c r="AE204" s="921"/>
      <c r="AF204" s="921"/>
      <c r="AG204" s="921"/>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20">
        <v>4</v>
      </c>
      <c r="B205" s="920">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1"/>
      <c r="AD205" s="921"/>
      <c r="AE205" s="921"/>
      <c r="AF205" s="921"/>
      <c r="AG205" s="921"/>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20">
        <v>5</v>
      </c>
      <c r="B206" s="920">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1"/>
      <c r="AD206" s="921"/>
      <c r="AE206" s="921"/>
      <c r="AF206" s="921"/>
      <c r="AG206" s="921"/>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20">
        <v>6</v>
      </c>
      <c r="B207" s="920">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1"/>
      <c r="AD207" s="921"/>
      <c r="AE207" s="921"/>
      <c r="AF207" s="921"/>
      <c r="AG207" s="921"/>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20">
        <v>7</v>
      </c>
      <c r="B208" s="920">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1"/>
      <c r="AD208" s="921"/>
      <c r="AE208" s="921"/>
      <c r="AF208" s="921"/>
      <c r="AG208" s="921"/>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20">
        <v>8</v>
      </c>
      <c r="B209" s="920">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1"/>
      <c r="AD209" s="921"/>
      <c r="AE209" s="921"/>
      <c r="AF209" s="921"/>
      <c r="AG209" s="921"/>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20">
        <v>9</v>
      </c>
      <c r="B210" s="920">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1"/>
      <c r="AD210" s="921"/>
      <c r="AE210" s="921"/>
      <c r="AF210" s="921"/>
      <c r="AG210" s="921"/>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20">
        <v>10</v>
      </c>
      <c r="B211" s="920">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1"/>
      <c r="AD211" s="921"/>
      <c r="AE211" s="921"/>
      <c r="AF211" s="921"/>
      <c r="AG211" s="921"/>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20">
        <v>11</v>
      </c>
      <c r="B212" s="920">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1"/>
      <c r="AD212" s="921"/>
      <c r="AE212" s="921"/>
      <c r="AF212" s="921"/>
      <c r="AG212" s="921"/>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20">
        <v>12</v>
      </c>
      <c r="B213" s="920">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1"/>
      <c r="AD213" s="921"/>
      <c r="AE213" s="921"/>
      <c r="AF213" s="921"/>
      <c r="AG213" s="921"/>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20">
        <v>13</v>
      </c>
      <c r="B214" s="920">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1"/>
      <c r="AD214" s="921"/>
      <c r="AE214" s="921"/>
      <c r="AF214" s="921"/>
      <c r="AG214" s="921"/>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20">
        <v>14</v>
      </c>
      <c r="B215" s="920">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1"/>
      <c r="AD215" s="921"/>
      <c r="AE215" s="921"/>
      <c r="AF215" s="921"/>
      <c r="AG215" s="921"/>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20">
        <v>15</v>
      </c>
      <c r="B216" s="920">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1"/>
      <c r="AD216" s="921"/>
      <c r="AE216" s="921"/>
      <c r="AF216" s="921"/>
      <c r="AG216" s="921"/>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20">
        <v>16</v>
      </c>
      <c r="B217" s="920">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1"/>
      <c r="AD217" s="921"/>
      <c r="AE217" s="921"/>
      <c r="AF217" s="921"/>
      <c r="AG217" s="921"/>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20">
        <v>17</v>
      </c>
      <c r="B218" s="920">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1"/>
      <c r="AD218" s="921"/>
      <c r="AE218" s="921"/>
      <c r="AF218" s="921"/>
      <c r="AG218" s="921"/>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20">
        <v>18</v>
      </c>
      <c r="B219" s="920">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1"/>
      <c r="AD219" s="921"/>
      <c r="AE219" s="921"/>
      <c r="AF219" s="921"/>
      <c r="AG219" s="921"/>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20">
        <v>19</v>
      </c>
      <c r="B220" s="920">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1"/>
      <c r="AD220" s="921"/>
      <c r="AE220" s="921"/>
      <c r="AF220" s="921"/>
      <c r="AG220" s="921"/>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20">
        <v>20</v>
      </c>
      <c r="B221" s="920">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1"/>
      <c r="AD221" s="921"/>
      <c r="AE221" s="921"/>
      <c r="AF221" s="921"/>
      <c r="AG221" s="921"/>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20">
        <v>21</v>
      </c>
      <c r="B222" s="920">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1"/>
      <c r="AD222" s="921"/>
      <c r="AE222" s="921"/>
      <c r="AF222" s="921"/>
      <c r="AG222" s="921"/>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20">
        <v>22</v>
      </c>
      <c r="B223" s="920">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1"/>
      <c r="AD223" s="921"/>
      <c r="AE223" s="921"/>
      <c r="AF223" s="921"/>
      <c r="AG223" s="921"/>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20">
        <v>23</v>
      </c>
      <c r="B224" s="920">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1"/>
      <c r="AD224" s="921"/>
      <c r="AE224" s="921"/>
      <c r="AF224" s="921"/>
      <c r="AG224" s="921"/>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20">
        <v>24</v>
      </c>
      <c r="B225" s="920">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1"/>
      <c r="AD225" s="921"/>
      <c r="AE225" s="921"/>
      <c r="AF225" s="921"/>
      <c r="AG225" s="921"/>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20">
        <v>25</v>
      </c>
      <c r="B226" s="920">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1"/>
      <c r="AD226" s="921"/>
      <c r="AE226" s="921"/>
      <c r="AF226" s="921"/>
      <c r="AG226" s="921"/>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20">
        <v>26</v>
      </c>
      <c r="B227" s="920">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1"/>
      <c r="AD227" s="921"/>
      <c r="AE227" s="921"/>
      <c r="AF227" s="921"/>
      <c r="AG227" s="921"/>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20">
        <v>27</v>
      </c>
      <c r="B228" s="920">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1"/>
      <c r="AD228" s="921"/>
      <c r="AE228" s="921"/>
      <c r="AF228" s="921"/>
      <c r="AG228" s="921"/>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20">
        <v>28</v>
      </c>
      <c r="B229" s="920">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1"/>
      <c r="AD229" s="921"/>
      <c r="AE229" s="921"/>
      <c r="AF229" s="921"/>
      <c r="AG229" s="921"/>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20">
        <v>29</v>
      </c>
      <c r="B230" s="920">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1"/>
      <c r="AD230" s="921"/>
      <c r="AE230" s="921"/>
      <c r="AF230" s="921"/>
      <c r="AG230" s="921"/>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20">
        <v>30</v>
      </c>
      <c r="B231" s="920">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1"/>
      <c r="AD231" s="921"/>
      <c r="AE231" s="921"/>
      <c r="AF231" s="921"/>
      <c r="AG231" s="921"/>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128</v>
      </c>
      <c r="K234" s="610"/>
      <c r="L234" s="610"/>
      <c r="M234" s="610"/>
      <c r="N234" s="610"/>
      <c r="O234" s="610"/>
      <c r="P234" s="364" t="s">
        <v>72</v>
      </c>
      <c r="Q234" s="364"/>
      <c r="R234" s="364"/>
      <c r="S234" s="364"/>
      <c r="T234" s="364"/>
      <c r="U234" s="364"/>
      <c r="V234" s="364"/>
      <c r="W234" s="364"/>
      <c r="X234" s="364"/>
      <c r="Y234" s="660" t="s">
        <v>339</v>
      </c>
      <c r="Z234" s="660"/>
      <c r="AA234" s="660"/>
      <c r="AB234" s="660"/>
      <c r="AC234" s="417" t="s">
        <v>135</v>
      </c>
      <c r="AD234" s="417"/>
      <c r="AE234" s="417"/>
      <c r="AF234" s="417"/>
      <c r="AG234" s="417"/>
      <c r="AH234" s="660" t="s">
        <v>357</v>
      </c>
      <c r="AI234" s="364"/>
      <c r="AJ234" s="364"/>
      <c r="AK234" s="364"/>
      <c r="AL234" s="364" t="s">
        <v>73</v>
      </c>
      <c r="AM234" s="364"/>
      <c r="AN234" s="364"/>
      <c r="AO234" s="246"/>
      <c r="AP234" s="417" t="s">
        <v>343</v>
      </c>
      <c r="AQ234" s="417"/>
      <c r="AR234" s="417"/>
      <c r="AS234" s="417"/>
      <c r="AT234" s="417"/>
      <c r="AU234" s="417"/>
      <c r="AV234" s="417"/>
      <c r="AW234" s="417"/>
      <c r="AX234" s="417"/>
      <c r="AY234">
        <f>$AY$232</f>
        <v>0</v>
      </c>
    </row>
    <row r="235" spans="1:51" ht="26.25" customHeight="1">
      <c r="A235" s="920">
        <v>1</v>
      </c>
      <c r="B235" s="920">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1"/>
      <c r="AD235" s="921"/>
      <c r="AE235" s="921"/>
      <c r="AF235" s="921"/>
      <c r="AG235" s="921"/>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20">
        <v>2</v>
      </c>
      <c r="B236" s="920">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1"/>
      <c r="AD236" s="921"/>
      <c r="AE236" s="921"/>
      <c r="AF236" s="921"/>
      <c r="AG236" s="921"/>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20">
        <v>3</v>
      </c>
      <c r="B237" s="920">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1"/>
      <c r="AD237" s="921"/>
      <c r="AE237" s="921"/>
      <c r="AF237" s="921"/>
      <c r="AG237" s="921"/>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20">
        <v>4</v>
      </c>
      <c r="B238" s="920">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1"/>
      <c r="AD238" s="921"/>
      <c r="AE238" s="921"/>
      <c r="AF238" s="921"/>
      <c r="AG238" s="921"/>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20">
        <v>5</v>
      </c>
      <c r="B239" s="920">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1"/>
      <c r="AD239" s="921"/>
      <c r="AE239" s="921"/>
      <c r="AF239" s="921"/>
      <c r="AG239" s="921"/>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20">
        <v>6</v>
      </c>
      <c r="B240" s="920">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1"/>
      <c r="AD240" s="921"/>
      <c r="AE240" s="921"/>
      <c r="AF240" s="921"/>
      <c r="AG240" s="921"/>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20">
        <v>7</v>
      </c>
      <c r="B241" s="920">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1"/>
      <c r="AD241" s="921"/>
      <c r="AE241" s="921"/>
      <c r="AF241" s="921"/>
      <c r="AG241" s="921"/>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20">
        <v>8</v>
      </c>
      <c r="B242" s="920">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1"/>
      <c r="AD242" s="921"/>
      <c r="AE242" s="921"/>
      <c r="AF242" s="921"/>
      <c r="AG242" s="921"/>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20">
        <v>9</v>
      </c>
      <c r="B243" s="920">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1"/>
      <c r="AD243" s="921"/>
      <c r="AE243" s="921"/>
      <c r="AF243" s="921"/>
      <c r="AG243" s="921"/>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20">
        <v>10</v>
      </c>
      <c r="B244" s="920">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1"/>
      <c r="AD244" s="921"/>
      <c r="AE244" s="921"/>
      <c r="AF244" s="921"/>
      <c r="AG244" s="921"/>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20">
        <v>11</v>
      </c>
      <c r="B245" s="920">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1"/>
      <c r="AD245" s="921"/>
      <c r="AE245" s="921"/>
      <c r="AF245" s="921"/>
      <c r="AG245" s="921"/>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20">
        <v>12</v>
      </c>
      <c r="B246" s="920">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1"/>
      <c r="AD246" s="921"/>
      <c r="AE246" s="921"/>
      <c r="AF246" s="921"/>
      <c r="AG246" s="921"/>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20">
        <v>13</v>
      </c>
      <c r="B247" s="920">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1"/>
      <c r="AD247" s="921"/>
      <c r="AE247" s="921"/>
      <c r="AF247" s="921"/>
      <c r="AG247" s="921"/>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20">
        <v>14</v>
      </c>
      <c r="B248" s="920">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1"/>
      <c r="AD248" s="921"/>
      <c r="AE248" s="921"/>
      <c r="AF248" s="921"/>
      <c r="AG248" s="921"/>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20">
        <v>15</v>
      </c>
      <c r="B249" s="920">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1"/>
      <c r="AD249" s="921"/>
      <c r="AE249" s="921"/>
      <c r="AF249" s="921"/>
      <c r="AG249" s="921"/>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20">
        <v>16</v>
      </c>
      <c r="B250" s="920">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1"/>
      <c r="AD250" s="921"/>
      <c r="AE250" s="921"/>
      <c r="AF250" s="921"/>
      <c r="AG250" s="921"/>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20">
        <v>17</v>
      </c>
      <c r="B251" s="920">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1"/>
      <c r="AD251" s="921"/>
      <c r="AE251" s="921"/>
      <c r="AF251" s="921"/>
      <c r="AG251" s="921"/>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20">
        <v>18</v>
      </c>
      <c r="B252" s="920">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1"/>
      <c r="AD252" s="921"/>
      <c r="AE252" s="921"/>
      <c r="AF252" s="921"/>
      <c r="AG252" s="921"/>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20">
        <v>19</v>
      </c>
      <c r="B253" s="920">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1"/>
      <c r="AD253" s="921"/>
      <c r="AE253" s="921"/>
      <c r="AF253" s="921"/>
      <c r="AG253" s="921"/>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20">
        <v>20</v>
      </c>
      <c r="B254" s="920">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1"/>
      <c r="AD254" s="921"/>
      <c r="AE254" s="921"/>
      <c r="AF254" s="921"/>
      <c r="AG254" s="921"/>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20">
        <v>21</v>
      </c>
      <c r="B255" s="920">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1"/>
      <c r="AD255" s="921"/>
      <c r="AE255" s="921"/>
      <c r="AF255" s="921"/>
      <c r="AG255" s="921"/>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20">
        <v>22</v>
      </c>
      <c r="B256" s="920">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1"/>
      <c r="AD256" s="921"/>
      <c r="AE256" s="921"/>
      <c r="AF256" s="921"/>
      <c r="AG256" s="921"/>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20">
        <v>23</v>
      </c>
      <c r="B257" s="920">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1"/>
      <c r="AD257" s="921"/>
      <c r="AE257" s="921"/>
      <c r="AF257" s="921"/>
      <c r="AG257" s="921"/>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20">
        <v>24</v>
      </c>
      <c r="B258" s="920">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1"/>
      <c r="AD258" s="921"/>
      <c r="AE258" s="921"/>
      <c r="AF258" s="921"/>
      <c r="AG258" s="921"/>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20">
        <v>25</v>
      </c>
      <c r="B259" s="920">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1"/>
      <c r="AD259" s="921"/>
      <c r="AE259" s="921"/>
      <c r="AF259" s="921"/>
      <c r="AG259" s="921"/>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20">
        <v>26</v>
      </c>
      <c r="B260" s="920">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1"/>
      <c r="AD260" s="921"/>
      <c r="AE260" s="921"/>
      <c r="AF260" s="921"/>
      <c r="AG260" s="921"/>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20">
        <v>27</v>
      </c>
      <c r="B261" s="920">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1"/>
      <c r="AD261" s="921"/>
      <c r="AE261" s="921"/>
      <c r="AF261" s="921"/>
      <c r="AG261" s="921"/>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20">
        <v>28</v>
      </c>
      <c r="B262" s="920">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1"/>
      <c r="AD262" s="921"/>
      <c r="AE262" s="921"/>
      <c r="AF262" s="921"/>
      <c r="AG262" s="921"/>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20">
        <v>29</v>
      </c>
      <c r="B263" s="920">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1"/>
      <c r="AD263" s="921"/>
      <c r="AE263" s="921"/>
      <c r="AF263" s="921"/>
      <c r="AG263" s="921"/>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20">
        <v>30</v>
      </c>
      <c r="B264" s="920">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1"/>
      <c r="AD264" s="921"/>
      <c r="AE264" s="921"/>
      <c r="AF264" s="921"/>
      <c r="AG264" s="921"/>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128</v>
      </c>
      <c r="K267" s="610"/>
      <c r="L267" s="610"/>
      <c r="M267" s="610"/>
      <c r="N267" s="610"/>
      <c r="O267" s="610"/>
      <c r="P267" s="364" t="s">
        <v>72</v>
      </c>
      <c r="Q267" s="364"/>
      <c r="R267" s="364"/>
      <c r="S267" s="364"/>
      <c r="T267" s="364"/>
      <c r="U267" s="364"/>
      <c r="V267" s="364"/>
      <c r="W267" s="364"/>
      <c r="X267" s="364"/>
      <c r="Y267" s="660" t="s">
        <v>339</v>
      </c>
      <c r="Z267" s="660"/>
      <c r="AA267" s="660"/>
      <c r="AB267" s="660"/>
      <c r="AC267" s="417" t="s">
        <v>135</v>
      </c>
      <c r="AD267" s="417"/>
      <c r="AE267" s="417"/>
      <c r="AF267" s="417"/>
      <c r="AG267" s="417"/>
      <c r="AH267" s="660" t="s">
        <v>357</v>
      </c>
      <c r="AI267" s="364"/>
      <c r="AJ267" s="364"/>
      <c r="AK267" s="364"/>
      <c r="AL267" s="364" t="s">
        <v>73</v>
      </c>
      <c r="AM267" s="364"/>
      <c r="AN267" s="364"/>
      <c r="AO267" s="246"/>
      <c r="AP267" s="417" t="s">
        <v>343</v>
      </c>
      <c r="AQ267" s="417"/>
      <c r="AR267" s="417"/>
      <c r="AS267" s="417"/>
      <c r="AT267" s="417"/>
      <c r="AU267" s="417"/>
      <c r="AV267" s="417"/>
      <c r="AW267" s="417"/>
      <c r="AX267" s="417"/>
      <c r="AY267">
        <f>$AY$265</f>
        <v>0</v>
      </c>
    </row>
    <row r="268" spans="1:51" ht="26.25" customHeight="1">
      <c r="A268" s="920">
        <v>1</v>
      </c>
      <c r="B268" s="920">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1"/>
      <c r="AD268" s="921"/>
      <c r="AE268" s="921"/>
      <c r="AF268" s="921"/>
      <c r="AG268" s="921"/>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20">
        <v>2</v>
      </c>
      <c r="B269" s="920">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1"/>
      <c r="AD269" s="921"/>
      <c r="AE269" s="921"/>
      <c r="AF269" s="921"/>
      <c r="AG269" s="921"/>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20">
        <v>3</v>
      </c>
      <c r="B270" s="920">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1"/>
      <c r="AD270" s="921"/>
      <c r="AE270" s="921"/>
      <c r="AF270" s="921"/>
      <c r="AG270" s="921"/>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20">
        <v>4</v>
      </c>
      <c r="B271" s="920">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1"/>
      <c r="AD271" s="921"/>
      <c r="AE271" s="921"/>
      <c r="AF271" s="921"/>
      <c r="AG271" s="921"/>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20">
        <v>5</v>
      </c>
      <c r="B272" s="920">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1"/>
      <c r="AD272" s="921"/>
      <c r="AE272" s="921"/>
      <c r="AF272" s="921"/>
      <c r="AG272" s="921"/>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20">
        <v>6</v>
      </c>
      <c r="B273" s="920">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1"/>
      <c r="AD273" s="921"/>
      <c r="AE273" s="921"/>
      <c r="AF273" s="921"/>
      <c r="AG273" s="921"/>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20">
        <v>7</v>
      </c>
      <c r="B274" s="920">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1"/>
      <c r="AD274" s="921"/>
      <c r="AE274" s="921"/>
      <c r="AF274" s="921"/>
      <c r="AG274" s="921"/>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20">
        <v>8</v>
      </c>
      <c r="B275" s="920">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1"/>
      <c r="AD275" s="921"/>
      <c r="AE275" s="921"/>
      <c r="AF275" s="921"/>
      <c r="AG275" s="921"/>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20">
        <v>9</v>
      </c>
      <c r="B276" s="920">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1"/>
      <c r="AD276" s="921"/>
      <c r="AE276" s="921"/>
      <c r="AF276" s="921"/>
      <c r="AG276" s="921"/>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20">
        <v>10</v>
      </c>
      <c r="B277" s="920">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1"/>
      <c r="AD277" s="921"/>
      <c r="AE277" s="921"/>
      <c r="AF277" s="921"/>
      <c r="AG277" s="921"/>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20">
        <v>11</v>
      </c>
      <c r="B278" s="920">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1"/>
      <c r="AD278" s="921"/>
      <c r="AE278" s="921"/>
      <c r="AF278" s="921"/>
      <c r="AG278" s="921"/>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20">
        <v>12</v>
      </c>
      <c r="B279" s="920">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1"/>
      <c r="AD279" s="921"/>
      <c r="AE279" s="921"/>
      <c r="AF279" s="921"/>
      <c r="AG279" s="921"/>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20">
        <v>13</v>
      </c>
      <c r="B280" s="920">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1"/>
      <c r="AD280" s="921"/>
      <c r="AE280" s="921"/>
      <c r="AF280" s="921"/>
      <c r="AG280" s="921"/>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20">
        <v>14</v>
      </c>
      <c r="B281" s="920">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1"/>
      <c r="AD281" s="921"/>
      <c r="AE281" s="921"/>
      <c r="AF281" s="921"/>
      <c r="AG281" s="921"/>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20">
        <v>15</v>
      </c>
      <c r="B282" s="920">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1"/>
      <c r="AD282" s="921"/>
      <c r="AE282" s="921"/>
      <c r="AF282" s="921"/>
      <c r="AG282" s="921"/>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20">
        <v>16</v>
      </c>
      <c r="B283" s="920">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1"/>
      <c r="AD283" s="921"/>
      <c r="AE283" s="921"/>
      <c r="AF283" s="921"/>
      <c r="AG283" s="921"/>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20">
        <v>17</v>
      </c>
      <c r="B284" s="920">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1"/>
      <c r="AD284" s="921"/>
      <c r="AE284" s="921"/>
      <c r="AF284" s="921"/>
      <c r="AG284" s="921"/>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20">
        <v>18</v>
      </c>
      <c r="B285" s="920">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1"/>
      <c r="AD285" s="921"/>
      <c r="AE285" s="921"/>
      <c r="AF285" s="921"/>
      <c r="AG285" s="921"/>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20">
        <v>19</v>
      </c>
      <c r="B286" s="920">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1"/>
      <c r="AD286" s="921"/>
      <c r="AE286" s="921"/>
      <c r="AF286" s="921"/>
      <c r="AG286" s="921"/>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20">
        <v>20</v>
      </c>
      <c r="B287" s="920">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1"/>
      <c r="AD287" s="921"/>
      <c r="AE287" s="921"/>
      <c r="AF287" s="921"/>
      <c r="AG287" s="921"/>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20">
        <v>21</v>
      </c>
      <c r="B288" s="920">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1"/>
      <c r="AD288" s="921"/>
      <c r="AE288" s="921"/>
      <c r="AF288" s="921"/>
      <c r="AG288" s="921"/>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20">
        <v>22</v>
      </c>
      <c r="B289" s="920">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1"/>
      <c r="AD289" s="921"/>
      <c r="AE289" s="921"/>
      <c r="AF289" s="921"/>
      <c r="AG289" s="921"/>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20">
        <v>23</v>
      </c>
      <c r="B290" s="920">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1"/>
      <c r="AD290" s="921"/>
      <c r="AE290" s="921"/>
      <c r="AF290" s="921"/>
      <c r="AG290" s="921"/>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20">
        <v>24</v>
      </c>
      <c r="B291" s="920">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1"/>
      <c r="AD291" s="921"/>
      <c r="AE291" s="921"/>
      <c r="AF291" s="921"/>
      <c r="AG291" s="921"/>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20">
        <v>25</v>
      </c>
      <c r="B292" s="920">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1"/>
      <c r="AD292" s="921"/>
      <c r="AE292" s="921"/>
      <c r="AF292" s="921"/>
      <c r="AG292" s="921"/>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20">
        <v>26</v>
      </c>
      <c r="B293" s="920">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1"/>
      <c r="AD293" s="921"/>
      <c r="AE293" s="921"/>
      <c r="AF293" s="921"/>
      <c r="AG293" s="921"/>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20">
        <v>27</v>
      </c>
      <c r="B294" s="920">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1"/>
      <c r="AD294" s="921"/>
      <c r="AE294" s="921"/>
      <c r="AF294" s="921"/>
      <c r="AG294" s="921"/>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20">
        <v>28</v>
      </c>
      <c r="B295" s="920">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1"/>
      <c r="AD295" s="921"/>
      <c r="AE295" s="921"/>
      <c r="AF295" s="921"/>
      <c r="AG295" s="921"/>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20">
        <v>29</v>
      </c>
      <c r="B296" s="920">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1"/>
      <c r="AD296" s="921"/>
      <c r="AE296" s="921"/>
      <c r="AF296" s="921"/>
      <c r="AG296" s="921"/>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20">
        <v>30</v>
      </c>
      <c r="B297" s="920">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1"/>
      <c r="AD297" s="921"/>
      <c r="AE297" s="921"/>
      <c r="AF297" s="921"/>
      <c r="AG297" s="921"/>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128</v>
      </c>
      <c r="K300" s="610"/>
      <c r="L300" s="610"/>
      <c r="M300" s="610"/>
      <c r="N300" s="610"/>
      <c r="O300" s="610"/>
      <c r="P300" s="364" t="s">
        <v>72</v>
      </c>
      <c r="Q300" s="364"/>
      <c r="R300" s="364"/>
      <c r="S300" s="364"/>
      <c r="T300" s="364"/>
      <c r="U300" s="364"/>
      <c r="V300" s="364"/>
      <c r="W300" s="364"/>
      <c r="X300" s="364"/>
      <c r="Y300" s="660" t="s">
        <v>339</v>
      </c>
      <c r="Z300" s="660"/>
      <c r="AA300" s="660"/>
      <c r="AB300" s="660"/>
      <c r="AC300" s="417" t="s">
        <v>135</v>
      </c>
      <c r="AD300" s="417"/>
      <c r="AE300" s="417"/>
      <c r="AF300" s="417"/>
      <c r="AG300" s="417"/>
      <c r="AH300" s="660" t="s">
        <v>357</v>
      </c>
      <c r="AI300" s="364"/>
      <c r="AJ300" s="364"/>
      <c r="AK300" s="364"/>
      <c r="AL300" s="364" t="s">
        <v>73</v>
      </c>
      <c r="AM300" s="364"/>
      <c r="AN300" s="364"/>
      <c r="AO300" s="246"/>
      <c r="AP300" s="417" t="s">
        <v>343</v>
      </c>
      <c r="AQ300" s="417"/>
      <c r="AR300" s="417"/>
      <c r="AS300" s="417"/>
      <c r="AT300" s="417"/>
      <c r="AU300" s="417"/>
      <c r="AV300" s="417"/>
      <c r="AW300" s="417"/>
      <c r="AX300" s="417"/>
      <c r="AY300">
        <f>$AY$298</f>
        <v>0</v>
      </c>
    </row>
    <row r="301" spans="1:51" ht="26.25" customHeight="1">
      <c r="A301" s="920">
        <v>1</v>
      </c>
      <c r="B301" s="920">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1"/>
      <c r="AD301" s="921"/>
      <c r="AE301" s="921"/>
      <c r="AF301" s="921"/>
      <c r="AG301" s="921"/>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20">
        <v>2</v>
      </c>
      <c r="B302" s="920">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1"/>
      <c r="AD302" s="921"/>
      <c r="AE302" s="921"/>
      <c r="AF302" s="921"/>
      <c r="AG302" s="921"/>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20">
        <v>3</v>
      </c>
      <c r="B303" s="920">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1"/>
      <c r="AD303" s="921"/>
      <c r="AE303" s="921"/>
      <c r="AF303" s="921"/>
      <c r="AG303" s="921"/>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20">
        <v>4</v>
      </c>
      <c r="B304" s="920">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1"/>
      <c r="AD304" s="921"/>
      <c r="AE304" s="921"/>
      <c r="AF304" s="921"/>
      <c r="AG304" s="921"/>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20">
        <v>5</v>
      </c>
      <c r="B305" s="920">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1"/>
      <c r="AD305" s="921"/>
      <c r="AE305" s="921"/>
      <c r="AF305" s="921"/>
      <c r="AG305" s="921"/>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20">
        <v>6</v>
      </c>
      <c r="B306" s="920">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1"/>
      <c r="AD306" s="921"/>
      <c r="AE306" s="921"/>
      <c r="AF306" s="921"/>
      <c r="AG306" s="921"/>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20">
        <v>7</v>
      </c>
      <c r="B307" s="920">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1"/>
      <c r="AD307" s="921"/>
      <c r="AE307" s="921"/>
      <c r="AF307" s="921"/>
      <c r="AG307" s="921"/>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20">
        <v>8</v>
      </c>
      <c r="B308" s="920">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1"/>
      <c r="AD308" s="921"/>
      <c r="AE308" s="921"/>
      <c r="AF308" s="921"/>
      <c r="AG308" s="921"/>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20">
        <v>9</v>
      </c>
      <c r="B309" s="920">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1"/>
      <c r="AD309" s="921"/>
      <c r="AE309" s="921"/>
      <c r="AF309" s="921"/>
      <c r="AG309" s="921"/>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20">
        <v>10</v>
      </c>
      <c r="B310" s="920">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1"/>
      <c r="AD310" s="921"/>
      <c r="AE310" s="921"/>
      <c r="AF310" s="921"/>
      <c r="AG310" s="921"/>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20">
        <v>11</v>
      </c>
      <c r="B311" s="920">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1"/>
      <c r="AD311" s="921"/>
      <c r="AE311" s="921"/>
      <c r="AF311" s="921"/>
      <c r="AG311" s="921"/>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20">
        <v>12</v>
      </c>
      <c r="B312" s="920">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1"/>
      <c r="AD312" s="921"/>
      <c r="AE312" s="921"/>
      <c r="AF312" s="921"/>
      <c r="AG312" s="921"/>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20">
        <v>13</v>
      </c>
      <c r="B313" s="920">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1"/>
      <c r="AD313" s="921"/>
      <c r="AE313" s="921"/>
      <c r="AF313" s="921"/>
      <c r="AG313" s="921"/>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20">
        <v>14</v>
      </c>
      <c r="B314" s="920">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1"/>
      <c r="AD314" s="921"/>
      <c r="AE314" s="921"/>
      <c r="AF314" s="921"/>
      <c r="AG314" s="921"/>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20">
        <v>15</v>
      </c>
      <c r="B315" s="920">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1"/>
      <c r="AD315" s="921"/>
      <c r="AE315" s="921"/>
      <c r="AF315" s="921"/>
      <c r="AG315" s="921"/>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20">
        <v>16</v>
      </c>
      <c r="B316" s="920">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1"/>
      <c r="AD316" s="921"/>
      <c r="AE316" s="921"/>
      <c r="AF316" s="921"/>
      <c r="AG316" s="921"/>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20">
        <v>17</v>
      </c>
      <c r="B317" s="920">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1"/>
      <c r="AD317" s="921"/>
      <c r="AE317" s="921"/>
      <c r="AF317" s="921"/>
      <c r="AG317" s="921"/>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20">
        <v>18</v>
      </c>
      <c r="B318" s="920">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1"/>
      <c r="AD318" s="921"/>
      <c r="AE318" s="921"/>
      <c r="AF318" s="921"/>
      <c r="AG318" s="921"/>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20">
        <v>19</v>
      </c>
      <c r="B319" s="920">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1"/>
      <c r="AD319" s="921"/>
      <c r="AE319" s="921"/>
      <c r="AF319" s="921"/>
      <c r="AG319" s="921"/>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20">
        <v>20</v>
      </c>
      <c r="B320" s="920">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1"/>
      <c r="AD320" s="921"/>
      <c r="AE320" s="921"/>
      <c r="AF320" s="921"/>
      <c r="AG320" s="921"/>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20">
        <v>21</v>
      </c>
      <c r="B321" s="920">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1"/>
      <c r="AD321" s="921"/>
      <c r="AE321" s="921"/>
      <c r="AF321" s="921"/>
      <c r="AG321" s="921"/>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20">
        <v>22</v>
      </c>
      <c r="B322" s="920">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1"/>
      <c r="AD322" s="921"/>
      <c r="AE322" s="921"/>
      <c r="AF322" s="921"/>
      <c r="AG322" s="921"/>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20">
        <v>23</v>
      </c>
      <c r="B323" s="920">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1"/>
      <c r="AD323" s="921"/>
      <c r="AE323" s="921"/>
      <c r="AF323" s="921"/>
      <c r="AG323" s="921"/>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20">
        <v>24</v>
      </c>
      <c r="B324" s="920">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1"/>
      <c r="AD324" s="921"/>
      <c r="AE324" s="921"/>
      <c r="AF324" s="921"/>
      <c r="AG324" s="921"/>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20">
        <v>25</v>
      </c>
      <c r="B325" s="920">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1"/>
      <c r="AD325" s="921"/>
      <c r="AE325" s="921"/>
      <c r="AF325" s="921"/>
      <c r="AG325" s="921"/>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20">
        <v>26</v>
      </c>
      <c r="B326" s="920">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1"/>
      <c r="AD326" s="921"/>
      <c r="AE326" s="921"/>
      <c r="AF326" s="921"/>
      <c r="AG326" s="921"/>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20">
        <v>27</v>
      </c>
      <c r="B327" s="920">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1"/>
      <c r="AD327" s="921"/>
      <c r="AE327" s="921"/>
      <c r="AF327" s="921"/>
      <c r="AG327" s="921"/>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20">
        <v>28</v>
      </c>
      <c r="B328" s="920">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1"/>
      <c r="AD328" s="921"/>
      <c r="AE328" s="921"/>
      <c r="AF328" s="921"/>
      <c r="AG328" s="921"/>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20">
        <v>29</v>
      </c>
      <c r="B329" s="920">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1"/>
      <c r="AD329" s="921"/>
      <c r="AE329" s="921"/>
      <c r="AF329" s="921"/>
      <c r="AG329" s="921"/>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20">
        <v>30</v>
      </c>
      <c r="B330" s="920">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1"/>
      <c r="AD330" s="921"/>
      <c r="AE330" s="921"/>
      <c r="AF330" s="921"/>
      <c r="AG330" s="921"/>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128</v>
      </c>
      <c r="K333" s="610"/>
      <c r="L333" s="610"/>
      <c r="M333" s="610"/>
      <c r="N333" s="610"/>
      <c r="O333" s="610"/>
      <c r="P333" s="364" t="s">
        <v>72</v>
      </c>
      <c r="Q333" s="364"/>
      <c r="R333" s="364"/>
      <c r="S333" s="364"/>
      <c r="T333" s="364"/>
      <c r="U333" s="364"/>
      <c r="V333" s="364"/>
      <c r="W333" s="364"/>
      <c r="X333" s="364"/>
      <c r="Y333" s="660" t="s">
        <v>339</v>
      </c>
      <c r="Z333" s="660"/>
      <c r="AA333" s="660"/>
      <c r="AB333" s="660"/>
      <c r="AC333" s="417" t="s">
        <v>135</v>
      </c>
      <c r="AD333" s="417"/>
      <c r="AE333" s="417"/>
      <c r="AF333" s="417"/>
      <c r="AG333" s="417"/>
      <c r="AH333" s="660" t="s">
        <v>357</v>
      </c>
      <c r="AI333" s="364"/>
      <c r="AJ333" s="364"/>
      <c r="AK333" s="364"/>
      <c r="AL333" s="364" t="s">
        <v>73</v>
      </c>
      <c r="AM333" s="364"/>
      <c r="AN333" s="364"/>
      <c r="AO333" s="246"/>
      <c r="AP333" s="417" t="s">
        <v>343</v>
      </c>
      <c r="AQ333" s="417"/>
      <c r="AR333" s="417"/>
      <c r="AS333" s="417"/>
      <c r="AT333" s="417"/>
      <c r="AU333" s="417"/>
      <c r="AV333" s="417"/>
      <c r="AW333" s="417"/>
      <c r="AX333" s="417"/>
      <c r="AY333">
        <f>$AY$331</f>
        <v>0</v>
      </c>
    </row>
    <row r="334" spans="1:51" ht="26.25" customHeight="1">
      <c r="A334" s="920">
        <v>1</v>
      </c>
      <c r="B334" s="920">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1"/>
      <c r="AD334" s="921"/>
      <c r="AE334" s="921"/>
      <c r="AF334" s="921"/>
      <c r="AG334" s="921"/>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20">
        <v>2</v>
      </c>
      <c r="B335" s="920">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1"/>
      <c r="AD335" s="921"/>
      <c r="AE335" s="921"/>
      <c r="AF335" s="921"/>
      <c r="AG335" s="921"/>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20">
        <v>3</v>
      </c>
      <c r="B336" s="920">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1"/>
      <c r="AD336" s="921"/>
      <c r="AE336" s="921"/>
      <c r="AF336" s="921"/>
      <c r="AG336" s="921"/>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20">
        <v>4</v>
      </c>
      <c r="B337" s="920">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1"/>
      <c r="AD337" s="921"/>
      <c r="AE337" s="921"/>
      <c r="AF337" s="921"/>
      <c r="AG337" s="921"/>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20">
        <v>5</v>
      </c>
      <c r="B338" s="920">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1"/>
      <c r="AD338" s="921"/>
      <c r="AE338" s="921"/>
      <c r="AF338" s="921"/>
      <c r="AG338" s="921"/>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20">
        <v>6</v>
      </c>
      <c r="B339" s="920">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1"/>
      <c r="AD339" s="921"/>
      <c r="AE339" s="921"/>
      <c r="AF339" s="921"/>
      <c r="AG339" s="921"/>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20">
        <v>7</v>
      </c>
      <c r="B340" s="920">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1"/>
      <c r="AD340" s="921"/>
      <c r="AE340" s="921"/>
      <c r="AF340" s="921"/>
      <c r="AG340" s="921"/>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20">
        <v>8</v>
      </c>
      <c r="B341" s="920">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1"/>
      <c r="AD341" s="921"/>
      <c r="AE341" s="921"/>
      <c r="AF341" s="921"/>
      <c r="AG341" s="921"/>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20">
        <v>9</v>
      </c>
      <c r="B342" s="920">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1"/>
      <c r="AD342" s="921"/>
      <c r="AE342" s="921"/>
      <c r="AF342" s="921"/>
      <c r="AG342" s="921"/>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20">
        <v>10</v>
      </c>
      <c r="B343" s="920">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1"/>
      <c r="AD343" s="921"/>
      <c r="AE343" s="921"/>
      <c r="AF343" s="921"/>
      <c r="AG343" s="921"/>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20">
        <v>11</v>
      </c>
      <c r="B344" s="920">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1"/>
      <c r="AD344" s="921"/>
      <c r="AE344" s="921"/>
      <c r="AF344" s="921"/>
      <c r="AG344" s="921"/>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20">
        <v>12</v>
      </c>
      <c r="B345" s="920">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1"/>
      <c r="AD345" s="921"/>
      <c r="AE345" s="921"/>
      <c r="AF345" s="921"/>
      <c r="AG345" s="921"/>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20">
        <v>13</v>
      </c>
      <c r="B346" s="920">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1"/>
      <c r="AD346" s="921"/>
      <c r="AE346" s="921"/>
      <c r="AF346" s="921"/>
      <c r="AG346" s="921"/>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20">
        <v>14</v>
      </c>
      <c r="B347" s="920">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1"/>
      <c r="AD347" s="921"/>
      <c r="AE347" s="921"/>
      <c r="AF347" s="921"/>
      <c r="AG347" s="921"/>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20">
        <v>15</v>
      </c>
      <c r="B348" s="920">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1"/>
      <c r="AD348" s="921"/>
      <c r="AE348" s="921"/>
      <c r="AF348" s="921"/>
      <c r="AG348" s="921"/>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20">
        <v>16</v>
      </c>
      <c r="B349" s="920">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1"/>
      <c r="AD349" s="921"/>
      <c r="AE349" s="921"/>
      <c r="AF349" s="921"/>
      <c r="AG349" s="921"/>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20">
        <v>17</v>
      </c>
      <c r="B350" s="920">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1"/>
      <c r="AD350" s="921"/>
      <c r="AE350" s="921"/>
      <c r="AF350" s="921"/>
      <c r="AG350" s="921"/>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20">
        <v>18</v>
      </c>
      <c r="B351" s="920">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1"/>
      <c r="AD351" s="921"/>
      <c r="AE351" s="921"/>
      <c r="AF351" s="921"/>
      <c r="AG351" s="921"/>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20">
        <v>19</v>
      </c>
      <c r="B352" s="920">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1"/>
      <c r="AD352" s="921"/>
      <c r="AE352" s="921"/>
      <c r="AF352" s="921"/>
      <c r="AG352" s="921"/>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20">
        <v>20</v>
      </c>
      <c r="B353" s="920">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1"/>
      <c r="AD353" s="921"/>
      <c r="AE353" s="921"/>
      <c r="AF353" s="921"/>
      <c r="AG353" s="921"/>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20">
        <v>21</v>
      </c>
      <c r="B354" s="920">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1"/>
      <c r="AD354" s="921"/>
      <c r="AE354" s="921"/>
      <c r="AF354" s="921"/>
      <c r="AG354" s="921"/>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20">
        <v>22</v>
      </c>
      <c r="B355" s="920">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1"/>
      <c r="AD355" s="921"/>
      <c r="AE355" s="921"/>
      <c r="AF355" s="921"/>
      <c r="AG355" s="921"/>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20">
        <v>23</v>
      </c>
      <c r="B356" s="920">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1"/>
      <c r="AD356" s="921"/>
      <c r="AE356" s="921"/>
      <c r="AF356" s="921"/>
      <c r="AG356" s="921"/>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20">
        <v>24</v>
      </c>
      <c r="B357" s="920">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1"/>
      <c r="AD357" s="921"/>
      <c r="AE357" s="921"/>
      <c r="AF357" s="921"/>
      <c r="AG357" s="921"/>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20">
        <v>25</v>
      </c>
      <c r="B358" s="920">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1"/>
      <c r="AD358" s="921"/>
      <c r="AE358" s="921"/>
      <c r="AF358" s="921"/>
      <c r="AG358" s="921"/>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20">
        <v>26</v>
      </c>
      <c r="B359" s="920">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1"/>
      <c r="AD359" s="921"/>
      <c r="AE359" s="921"/>
      <c r="AF359" s="921"/>
      <c r="AG359" s="921"/>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20">
        <v>27</v>
      </c>
      <c r="B360" s="920">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1"/>
      <c r="AD360" s="921"/>
      <c r="AE360" s="921"/>
      <c r="AF360" s="921"/>
      <c r="AG360" s="921"/>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20">
        <v>28</v>
      </c>
      <c r="B361" s="920">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1"/>
      <c r="AD361" s="921"/>
      <c r="AE361" s="921"/>
      <c r="AF361" s="921"/>
      <c r="AG361" s="921"/>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20">
        <v>29</v>
      </c>
      <c r="B362" s="920">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1"/>
      <c r="AD362" s="921"/>
      <c r="AE362" s="921"/>
      <c r="AF362" s="921"/>
      <c r="AG362" s="921"/>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20">
        <v>30</v>
      </c>
      <c r="B363" s="920">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1"/>
      <c r="AD363" s="921"/>
      <c r="AE363" s="921"/>
      <c r="AF363" s="921"/>
      <c r="AG363" s="921"/>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128</v>
      </c>
      <c r="K366" s="610"/>
      <c r="L366" s="610"/>
      <c r="M366" s="610"/>
      <c r="N366" s="610"/>
      <c r="O366" s="610"/>
      <c r="P366" s="364" t="s">
        <v>72</v>
      </c>
      <c r="Q366" s="364"/>
      <c r="R366" s="364"/>
      <c r="S366" s="364"/>
      <c r="T366" s="364"/>
      <c r="U366" s="364"/>
      <c r="V366" s="364"/>
      <c r="W366" s="364"/>
      <c r="X366" s="364"/>
      <c r="Y366" s="660" t="s">
        <v>339</v>
      </c>
      <c r="Z366" s="660"/>
      <c r="AA366" s="660"/>
      <c r="AB366" s="660"/>
      <c r="AC366" s="417" t="s">
        <v>135</v>
      </c>
      <c r="AD366" s="417"/>
      <c r="AE366" s="417"/>
      <c r="AF366" s="417"/>
      <c r="AG366" s="417"/>
      <c r="AH366" s="660" t="s">
        <v>357</v>
      </c>
      <c r="AI366" s="364"/>
      <c r="AJ366" s="364"/>
      <c r="AK366" s="364"/>
      <c r="AL366" s="364" t="s">
        <v>73</v>
      </c>
      <c r="AM366" s="364"/>
      <c r="AN366" s="364"/>
      <c r="AO366" s="246"/>
      <c r="AP366" s="417" t="s">
        <v>343</v>
      </c>
      <c r="AQ366" s="417"/>
      <c r="AR366" s="417"/>
      <c r="AS366" s="417"/>
      <c r="AT366" s="417"/>
      <c r="AU366" s="417"/>
      <c r="AV366" s="417"/>
      <c r="AW366" s="417"/>
      <c r="AX366" s="417"/>
      <c r="AY366">
        <f>$AY$364</f>
        <v>0</v>
      </c>
    </row>
    <row r="367" spans="1:51" ht="26.25" customHeight="1">
      <c r="A367" s="920">
        <v>1</v>
      </c>
      <c r="B367" s="920">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1"/>
      <c r="AD367" s="921"/>
      <c r="AE367" s="921"/>
      <c r="AF367" s="921"/>
      <c r="AG367" s="921"/>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20">
        <v>2</v>
      </c>
      <c r="B368" s="920">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1"/>
      <c r="AD368" s="921"/>
      <c r="AE368" s="921"/>
      <c r="AF368" s="921"/>
      <c r="AG368" s="921"/>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20">
        <v>3</v>
      </c>
      <c r="B369" s="920">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1"/>
      <c r="AD369" s="921"/>
      <c r="AE369" s="921"/>
      <c r="AF369" s="921"/>
      <c r="AG369" s="921"/>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20">
        <v>4</v>
      </c>
      <c r="B370" s="920">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1"/>
      <c r="AD370" s="921"/>
      <c r="AE370" s="921"/>
      <c r="AF370" s="921"/>
      <c r="AG370" s="921"/>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20">
        <v>5</v>
      </c>
      <c r="B371" s="920">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1"/>
      <c r="AD371" s="921"/>
      <c r="AE371" s="921"/>
      <c r="AF371" s="921"/>
      <c r="AG371" s="921"/>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20">
        <v>6</v>
      </c>
      <c r="B372" s="920">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1"/>
      <c r="AD372" s="921"/>
      <c r="AE372" s="921"/>
      <c r="AF372" s="921"/>
      <c r="AG372" s="921"/>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20">
        <v>7</v>
      </c>
      <c r="B373" s="920">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1"/>
      <c r="AD373" s="921"/>
      <c r="AE373" s="921"/>
      <c r="AF373" s="921"/>
      <c r="AG373" s="921"/>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20">
        <v>8</v>
      </c>
      <c r="B374" s="920">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1"/>
      <c r="AD374" s="921"/>
      <c r="AE374" s="921"/>
      <c r="AF374" s="921"/>
      <c r="AG374" s="921"/>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20">
        <v>9</v>
      </c>
      <c r="B375" s="920">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1"/>
      <c r="AD375" s="921"/>
      <c r="AE375" s="921"/>
      <c r="AF375" s="921"/>
      <c r="AG375" s="921"/>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20">
        <v>10</v>
      </c>
      <c r="B376" s="920">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1"/>
      <c r="AD376" s="921"/>
      <c r="AE376" s="921"/>
      <c r="AF376" s="921"/>
      <c r="AG376" s="921"/>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20">
        <v>11</v>
      </c>
      <c r="B377" s="920">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1"/>
      <c r="AD377" s="921"/>
      <c r="AE377" s="921"/>
      <c r="AF377" s="921"/>
      <c r="AG377" s="921"/>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20">
        <v>12</v>
      </c>
      <c r="B378" s="920">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1"/>
      <c r="AD378" s="921"/>
      <c r="AE378" s="921"/>
      <c r="AF378" s="921"/>
      <c r="AG378" s="921"/>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20">
        <v>13</v>
      </c>
      <c r="B379" s="920">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1"/>
      <c r="AD379" s="921"/>
      <c r="AE379" s="921"/>
      <c r="AF379" s="921"/>
      <c r="AG379" s="921"/>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20">
        <v>14</v>
      </c>
      <c r="B380" s="920">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1"/>
      <c r="AD380" s="921"/>
      <c r="AE380" s="921"/>
      <c r="AF380" s="921"/>
      <c r="AG380" s="921"/>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20">
        <v>15</v>
      </c>
      <c r="B381" s="920">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1"/>
      <c r="AD381" s="921"/>
      <c r="AE381" s="921"/>
      <c r="AF381" s="921"/>
      <c r="AG381" s="921"/>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20">
        <v>16</v>
      </c>
      <c r="B382" s="920">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1"/>
      <c r="AD382" s="921"/>
      <c r="AE382" s="921"/>
      <c r="AF382" s="921"/>
      <c r="AG382" s="921"/>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20">
        <v>17</v>
      </c>
      <c r="B383" s="920">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1"/>
      <c r="AD383" s="921"/>
      <c r="AE383" s="921"/>
      <c r="AF383" s="921"/>
      <c r="AG383" s="921"/>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20">
        <v>18</v>
      </c>
      <c r="B384" s="920">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1"/>
      <c r="AD384" s="921"/>
      <c r="AE384" s="921"/>
      <c r="AF384" s="921"/>
      <c r="AG384" s="921"/>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20">
        <v>19</v>
      </c>
      <c r="B385" s="920">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1"/>
      <c r="AD385" s="921"/>
      <c r="AE385" s="921"/>
      <c r="AF385" s="921"/>
      <c r="AG385" s="921"/>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20">
        <v>20</v>
      </c>
      <c r="B386" s="920">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1"/>
      <c r="AD386" s="921"/>
      <c r="AE386" s="921"/>
      <c r="AF386" s="921"/>
      <c r="AG386" s="921"/>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20">
        <v>21</v>
      </c>
      <c r="B387" s="920">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1"/>
      <c r="AD387" s="921"/>
      <c r="AE387" s="921"/>
      <c r="AF387" s="921"/>
      <c r="AG387" s="921"/>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20">
        <v>22</v>
      </c>
      <c r="B388" s="920">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1"/>
      <c r="AD388" s="921"/>
      <c r="AE388" s="921"/>
      <c r="AF388" s="921"/>
      <c r="AG388" s="921"/>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20">
        <v>23</v>
      </c>
      <c r="B389" s="920">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1"/>
      <c r="AD389" s="921"/>
      <c r="AE389" s="921"/>
      <c r="AF389" s="921"/>
      <c r="AG389" s="921"/>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20">
        <v>24</v>
      </c>
      <c r="B390" s="920">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1"/>
      <c r="AD390" s="921"/>
      <c r="AE390" s="921"/>
      <c r="AF390" s="921"/>
      <c r="AG390" s="921"/>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20">
        <v>25</v>
      </c>
      <c r="B391" s="920">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1"/>
      <c r="AD391" s="921"/>
      <c r="AE391" s="921"/>
      <c r="AF391" s="921"/>
      <c r="AG391" s="921"/>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20">
        <v>26</v>
      </c>
      <c r="B392" s="920">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1"/>
      <c r="AD392" s="921"/>
      <c r="AE392" s="921"/>
      <c r="AF392" s="921"/>
      <c r="AG392" s="921"/>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20">
        <v>27</v>
      </c>
      <c r="B393" s="920">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1"/>
      <c r="AD393" s="921"/>
      <c r="AE393" s="921"/>
      <c r="AF393" s="921"/>
      <c r="AG393" s="921"/>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20">
        <v>28</v>
      </c>
      <c r="B394" s="920">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1"/>
      <c r="AD394" s="921"/>
      <c r="AE394" s="921"/>
      <c r="AF394" s="921"/>
      <c r="AG394" s="921"/>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20">
        <v>29</v>
      </c>
      <c r="B395" s="920">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1"/>
      <c r="AD395" s="921"/>
      <c r="AE395" s="921"/>
      <c r="AF395" s="921"/>
      <c r="AG395" s="921"/>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20">
        <v>30</v>
      </c>
      <c r="B396" s="920">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1"/>
      <c r="AD396" s="921"/>
      <c r="AE396" s="921"/>
      <c r="AF396" s="921"/>
      <c r="AG396" s="921"/>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128</v>
      </c>
      <c r="K399" s="610"/>
      <c r="L399" s="610"/>
      <c r="M399" s="610"/>
      <c r="N399" s="610"/>
      <c r="O399" s="610"/>
      <c r="P399" s="364" t="s">
        <v>72</v>
      </c>
      <c r="Q399" s="364"/>
      <c r="R399" s="364"/>
      <c r="S399" s="364"/>
      <c r="T399" s="364"/>
      <c r="U399" s="364"/>
      <c r="V399" s="364"/>
      <c r="W399" s="364"/>
      <c r="X399" s="364"/>
      <c r="Y399" s="660" t="s">
        <v>339</v>
      </c>
      <c r="Z399" s="660"/>
      <c r="AA399" s="660"/>
      <c r="AB399" s="660"/>
      <c r="AC399" s="417" t="s">
        <v>135</v>
      </c>
      <c r="AD399" s="417"/>
      <c r="AE399" s="417"/>
      <c r="AF399" s="417"/>
      <c r="AG399" s="417"/>
      <c r="AH399" s="660" t="s">
        <v>357</v>
      </c>
      <c r="AI399" s="364"/>
      <c r="AJ399" s="364"/>
      <c r="AK399" s="364"/>
      <c r="AL399" s="364" t="s">
        <v>73</v>
      </c>
      <c r="AM399" s="364"/>
      <c r="AN399" s="364"/>
      <c r="AO399" s="246"/>
      <c r="AP399" s="417" t="s">
        <v>343</v>
      </c>
      <c r="AQ399" s="417"/>
      <c r="AR399" s="417"/>
      <c r="AS399" s="417"/>
      <c r="AT399" s="417"/>
      <c r="AU399" s="417"/>
      <c r="AV399" s="417"/>
      <c r="AW399" s="417"/>
      <c r="AX399" s="417"/>
      <c r="AY399">
        <f>$AY$397</f>
        <v>0</v>
      </c>
    </row>
    <row r="400" spans="1:51" ht="26.25" customHeight="1">
      <c r="A400" s="920">
        <v>1</v>
      </c>
      <c r="B400" s="920">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1"/>
      <c r="AD400" s="921"/>
      <c r="AE400" s="921"/>
      <c r="AF400" s="921"/>
      <c r="AG400" s="921"/>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20">
        <v>2</v>
      </c>
      <c r="B401" s="920">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1"/>
      <c r="AD401" s="921"/>
      <c r="AE401" s="921"/>
      <c r="AF401" s="921"/>
      <c r="AG401" s="921"/>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20">
        <v>3</v>
      </c>
      <c r="B402" s="920">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1"/>
      <c r="AD402" s="921"/>
      <c r="AE402" s="921"/>
      <c r="AF402" s="921"/>
      <c r="AG402" s="921"/>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20">
        <v>4</v>
      </c>
      <c r="B403" s="920">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1"/>
      <c r="AD403" s="921"/>
      <c r="AE403" s="921"/>
      <c r="AF403" s="921"/>
      <c r="AG403" s="921"/>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20">
        <v>5</v>
      </c>
      <c r="B404" s="920">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1"/>
      <c r="AD404" s="921"/>
      <c r="AE404" s="921"/>
      <c r="AF404" s="921"/>
      <c r="AG404" s="921"/>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20">
        <v>6</v>
      </c>
      <c r="B405" s="920">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1"/>
      <c r="AD405" s="921"/>
      <c r="AE405" s="921"/>
      <c r="AF405" s="921"/>
      <c r="AG405" s="921"/>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20">
        <v>7</v>
      </c>
      <c r="B406" s="920">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1"/>
      <c r="AD406" s="921"/>
      <c r="AE406" s="921"/>
      <c r="AF406" s="921"/>
      <c r="AG406" s="921"/>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20">
        <v>8</v>
      </c>
      <c r="B407" s="920">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1"/>
      <c r="AD407" s="921"/>
      <c r="AE407" s="921"/>
      <c r="AF407" s="921"/>
      <c r="AG407" s="921"/>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20">
        <v>9</v>
      </c>
      <c r="B408" s="920">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1"/>
      <c r="AD408" s="921"/>
      <c r="AE408" s="921"/>
      <c r="AF408" s="921"/>
      <c r="AG408" s="921"/>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20">
        <v>10</v>
      </c>
      <c r="B409" s="920">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1"/>
      <c r="AD409" s="921"/>
      <c r="AE409" s="921"/>
      <c r="AF409" s="921"/>
      <c r="AG409" s="921"/>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20">
        <v>11</v>
      </c>
      <c r="B410" s="920">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1"/>
      <c r="AD410" s="921"/>
      <c r="AE410" s="921"/>
      <c r="AF410" s="921"/>
      <c r="AG410" s="921"/>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20">
        <v>12</v>
      </c>
      <c r="B411" s="920">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1"/>
      <c r="AD411" s="921"/>
      <c r="AE411" s="921"/>
      <c r="AF411" s="921"/>
      <c r="AG411" s="921"/>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20">
        <v>13</v>
      </c>
      <c r="B412" s="920">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1"/>
      <c r="AD412" s="921"/>
      <c r="AE412" s="921"/>
      <c r="AF412" s="921"/>
      <c r="AG412" s="921"/>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20">
        <v>14</v>
      </c>
      <c r="B413" s="920">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1"/>
      <c r="AD413" s="921"/>
      <c r="AE413" s="921"/>
      <c r="AF413" s="921"/>
      <c r="AG413" s="921"/>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20">
        <v>15</v>
      </c>
      <c r="B414" s="920">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1"/>
      <c r="AD414" s="921"/>
      <c r="AE414" s="921"/>
      <c r="AF414" s="921"/>
      <c r="AG414" s="921"/>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20">
        <v>16</v>
      </c>
      <c r="B415" s="920">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1"/>
      <c r="AD415" s="921"/>
      <c r="AE415" s="921"/>
      <c r="AF415" s="921"/>
      <c r="AG415" s="921"/>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20">
        <v>17</v>
      </c>
      <c r="B416" s="920">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1"/>
      <c r="AD416" s="921"/>
      <c r="AE416" s="921"/>
      <c r="AF416" s="921"/>
      <c r="AG416" s="921"/>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20">
        <v>18</v>
      </c>
      <c r="B417" s="920">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1"/>
      <c r="AD417" s="921"/>
      <c r="AE417" s="921"/>
      <c r="AF417" s="921"/>
      <c r="AG417" s="921"/>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20">
        <v>19</v>
      </c>
      <c r="B418" s="920">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1"/>
      <c r="AD418" s="921"/>
      <c r="AE418" s="921"/>
      <c r="AF418" s="921"/>
      <c r="AG418" s="921"/>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20">
        <v>20</v>
      </c>
      <c r="B419" s="920">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1"/>
      <c r="AD419" s="921"/>
      <c r="AE419" s="921"/>
      <c r="AF419" s="921"/>
      <c r="AG419" s="921"/>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20">
        <v>21</v>
      </c>
      <c r="B420" s="920">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1"/>
      <c r="AD420" s="921"/>
      <c r="AE420" s="921"/>
      <c r="AF420" s="921"/>
      <c r="AG420" s="921"/>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20">
        <v>22</v>
      </c>
      <c r="B421" s="920">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1"/>
      <c r="AD421" s="921"/>
      <c r="AE421" s="921"/>
      <c r="AF421" s="921"/>
      <c r="AG421" s="921"/>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20">
        <v>23</v>
      </c>
      <c r="B422" s="920">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1"/>
      <c r="AD422" s="921"/>
      <c r="AE422" s="921"/>
      <c r="AF422" s="921"/>
      <c r="AG422" s="921"/>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20">
        <v>24</v>
      </c>
      <c r="B423" s="920">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1"/>
      <c r="AD423" s="921"/>
      <c r="AE423" s="921"/>
      <c r="AF423" s="921"/>
      <c r="AG423" s="921"/>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20">
        <v>25</v>
      </c>
      <c r="B424" s="920">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1"/>
      <c r="AD424" s="921"/>
      <c r="AE424" s="921"/>
      <c r="AF424" s="921"/>
      <c r="AG424" s="921"/>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20">
        <v>26</v>
      </c>
      <c r="B425" s="920">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1"/>
      <c r="AD425" s="921"/>
      <c r="AE425" s="921"/>
      <c r="AF425" s="921"/>
      <c r="AG425" s="921"/>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20">
        <v>27</v>
      </c>
      <c r="B426" s="920">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1"/>
      <c r="AD426" s="921"/>
      <c r="AE426" s="921"/>
      <c r="AF426" s="921"/>
      <c r="AG426" s="921"/>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20">
        <v>28</v>
      </c>
      <c r="B427" s="920">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1"/>
      <c r="AD427" s="921"/>
      <c r="AE427" s="921"/>
      <c r="AF427" s="921"/>
      <c r="AG427" s="921"/>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20">
        <v>29</v>
      </c>
      <c r="B428" s="920">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1"/>
      <c r="AD428" s="921"/>
      <c r="AE428" s="921"/>
      <c r="AF428" s="921"/>
      <c r="AG428" s="921"/>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20">
        <v>30</v>
      </c>
      <c r="B429" s="920">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1"/>
      <c r="AD429" s="921"/>
      <c r="AE429" s="921"/>
      <c r="AF429" s="921"/>
      <c r="AG429" s="921"/>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128</v>
      </c>
      <c r="K432" s="610"/>
      <c r="L432" s="610"/>
      <c r="M432" s="610"/>
      <c r="N432" s="610"/>
      <c r="O432" s="610"/>
      <c r="P432" s="364" t="s">
        <v>72</v>
      </c>
      <c r="Q432" s="364"/>
      <c r="R432" s="364"/>
      <c r="S432" s="364"/>
      <c r="T432" s="364"/>
      <c r="U432" s="364"/>
      <c r="V432" s="364"/>
      <c r="W432" s="364"/>
      <c r="X432" s="364"/>
      <c r="Y432" s="660" t="s">
        <v>339</v>
      </c>
      <c r="Z432" s="660"/>
      <c r="AA432" s="660"/>
      <c r="AB432" s="660"/>
      <c r="AC432" s="417" t="s">
        <v>135</v>
      </c>
      <c r="AD432" s="417"/>
      <c r="AE432" s="417"/>
      <c r="AF432" s="417"/>
      <c r="AG432" s="417"/>
      <c r="AH432" s="660" t="s">
        <v>357</v>
      </c>
      <c r="AI432" s="364"/>
      <c r="AJ432" s="364"/>
      <c r="AK432" s="364"/>
      <c r="AL432" s="364" t="s">
        <v>73</v>
      </c>
      <c r="AM432" s="364"/>
      <c r="AN432" s="364"/>
      <c r="AO432" s="246"/>
      <c r="AP432" s="417" t="s">
        <v>343</v>
      </c>
      <c r="AQ432" s="417"/>
      <c r="AR432" s="417"/>
      <c r="AS432" s="417"/>
      <c r="AT432" s="417"/>
      <c r="AU432" s="417"/>
      <c r="AV432" s="417"/>
      <c r="AW432" s="417"/>
      <c r="AX432" s="417"/>
      <c r="AY432">
        <f>$AY$430</f>
        <v>0</v>
      </c>
    </row>
    <row r="433" spans="1:51" ht="26.25" customHeight="1">
      <c r="A433" s="920">
        <v>1</v>
      </c>
      <c r="B433" s="920">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1"/>
      <c r="AD433" s="921"/>
      <c r="AE433" s="921"/>
      <c r="AF433" s="921"/>
      <c r="AG433" s="921"/>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20">
        <v>2</v>
      </c>
      <c r="B434" s="920">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1"/>
      <c r="AD434" s="921"/>
      <c r="AE434" s="921"/>
      <c r="AF434" s="921"/>
      <c r="AG434" s="921"/>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20">
        <v>3</v>
      </c>
      <c r="B435" s="920">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1"/>
      <c r="AD435" s="921"/>
      <c r="AE435" s="921"/>
      <c r="AF435" s="921"/>
      <c r="AG435" s="921"/>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20">
        <v>4</v>
      </c>
      <c r="B436" s="920">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1"/>
      <c r="AD436" s="921"/>
      <c r="AE436" s="921"/>
      <c r="AF436" s="921"/>
      <c r="AG436" s="921"/>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20">
        <v>5</v>
      </c>
      <c r="B437" s="920">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1"/>
      <c r="AD437" s="921"/>
      <c r="AE437" s="921"/>
      <c r="AF437" s="921"/>
      <c r="AG437" s="921"/>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20">
        <v>6</v>
      </c>
      <c r="B438" s="920">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1"/>
      <c r="AD438" s="921"/>
      <c r="AE438" s="921"/>
      <c r="AF438" s="921"/>
      <c r="AG438" s="921"/>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20">
        <v>7</v>
      </c>
      <c r="B439" s="920">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1"/>
      <c r="AD439" s="921"/>
      <c r="AE439" s="921"/>
      <c r="AF439" s="921"/>
      <c r="AG439" s="921"/>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20">
        <v>8</v>
      </c>
      <c r="B440" s="920">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1"/>
      <c r="AD440" s="921"/>
      <c r="AE440" s="921"/>
      <c r="AF440" s="921"/>
      <c r="AG440" s="921"/>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20">
        <v>9</v>
      </c>
      <c r="B441" s="920">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1"/>
      <c r="AD441" s="921"/>
      <c r="AE441" s="921"/>
      <c r="AF441" s="921"/>
      <c r="AG441" s="921"/>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20">
        <v>10</v>
      </c>
      <c r="B442" s="920">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1"/>
      <c r="AD442" s="921"/>
      <c r="AE442" s="921"/>
      <c r="AF442" s="921"/>
      <c r="AG442" s="921"/>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20">
        <v>11</v>
      </c>
      <c r="B443" s="920">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1"/>
      <c r="AD443" s="921"/>
      <c r="AE443" s="921"/>
      <c r="AF443" s="921"/>
      <c r="AG443" s="921"/>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20">
        <v>12</v>
      </c>
      <c r="B444" s="920">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1"/>
      <c r="AD444" s="921"/>
      <c r="AE444" s="921"/>
      <c r="AF444" s="921"/>
      <c r="AG444" s="921"/>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20">
        <v>13</v>
      </c>
      <c r="B445" s="920">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1"/>
      <c r="AD445" s="921"/>
      <c r="AE445" s="921"/>
      <c r="AF445" s="921"/>
      <c r="AG445" s="921"/>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20">
        <v>14</v>
      </c>
      <c r="B446" s="920">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1"/>
      <c r="AD446" s="921"/>
      <c r="AE446" s="921"/>
      <c r="AF446" s="921"/>
      <c r="AG446" s="921"/>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20">
        <v>15</v>
      </c>
      <c r="B447" s="920">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1"/>
      <c r="AD447" s="921"/>
      <c r="AE447" s="921"/>
      <c r="AF447" s="921"/>
      <c r="AG447" s="921"/>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20">
        <v>16</v>
      </c>
      <c r="B448" s="920">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1"/>
      <c r="AD448" s="921"/>
      <c r="AE448" s="921"/>
      <c r="AF448" s="921"/>
      <c r="AG448" s="921"/>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20">
        <v>17</v>
      </c>
      <c r="B449" s="920">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1"/>
      <c r="AD449" s="921"/>
      <c r="AE449" s="921"/>
      <c r="AF449" s="921"/>
      <c r="AG449" s="921"/>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20">
        <v>18</v>
      </c>
      <c r="B450" s="920">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1"/>
      <c r="AD450" s="921"/>
      <c r="AE450" s="921"/>
      <c r="AF450" s="921"/>
      <c r="AG450" s="921"/>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20">
        <v>19</v>
      </c>
      <c r="B451" s="920">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1"/>
      <c r="AD451" s="921"/>
      <c r="AE451" s="921"/>
      <c r="AF451" s="921"/>
      <c r="AG451" s="921"/>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20">
        <v>20</v>
      </c>
      <c r="B452" s="920">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1"/>
      <c r="AD452" s="921"/>
      <c r="AE452" s="921"/>
      <c r="AF452" s="921"/>
      <c r="AG452" s="921"/>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20">
        <v>21</v>
      </c>
      <c r="B453" s="920">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1"/>
      <c r="AD453" s="921"/>
      <c r="AE453" s="921"/>
      <c r="AF453" s="921"/>
      <c r="AG453" s="921"/>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20">
        <v>22</v>
      </c>
      <c r="B454" s="920">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1"/>
      <c r="AD454" s="921"/>
      <c r="AE454" s="921"/>
      <c r="AF454" s="921"/>
      <c r="AG454" s="921"/>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20">
        <v>23</v>
      </c>
      <c r="B455" s="920">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1"/>
      <c r="AD455" s="921"/>
      <c r="AE455" s="921"/>
      <c r="AF455" s="921"/>
      <c r="AG455" s="921"/>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20">
        <v>24</v>
      </c>
      <c r="B456" s="920">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1"/>
      <c r="AD456" s="921"/>
      <c r="AE456" s="921"/>
      <c r="AF456" s="921"/>
      <c r="AG456" s="921"/>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20">
        <v>25</v>
      </c>
      <c r="B457" s="920">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1"/>
      <c r="AD457" s="921"/>
      <c r="AE457" s="921"/>
      <c r="AF457" s="921"/>
      <c r="AG457" s="921"/>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20">
        <v>26</v>
      </c>
      <c r="B458" s="920">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1"/>
      <c r="AD458" s="921"/>
      <c r="AE458" s="921"/>
      <c r="AF458" s="921"/>
      <c r="AG458" s="921"/>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20">
        <v>27</v>
      </c>
      <c r="B459" s="920">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1"/>
      <c r="AD459" s="921"/>
      <c r="AE459" s="921"/>
      <c r="AF459" s="921"/>
      <c r="AG459" s="921"/>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20">
        <v>28</v>
      </c>
      <c r="B460" s="920">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1"/>
      <c r="AD460" s="921"/>
      <c r="AE460" s="921"/>
      <c r="AF460" s="921"/>
      <c r="AG460" s="921"/>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20">
        <v>29</v>
      </c>
      <c r="B461" s="920">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1"/>
      <c r="AD461" s="921"/>
      <c r="AE461" s="921"/>
      <c r="AF461" s="921"/>
      <c r="AG461" s="921"/>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20">
        <v>30</v>
      </c>
      <c r="B462" s="920">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1"/>
      <c r="AD462" s="921"/>
      <c r="AE462" s="921"/>
      <c r="AF462" s="921"/>
      <c r="AG462" s="921"/>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128</v>
      </c>
      <c r="K465" s="610"/>
      <c r="L465" s="610"/>
      <c r="M465" s="610"/>
      <c r="N465" s="610"/>
      <c r="O465" s="610"/>
      <c r="P465" s="364" t="s">
        <v>72</v>
      </c>
      <c r="Q465" s="364"/>
      <c r="R465" s="364"/>
      <c r="S465" s="364"/>
      <c r="T465" s="364"/>
      <c r="U465" s="364"/>
      <c r="V465" s="364"/>
      <c r="W465" s="364"/>
      <c r="X465" s="364"/>
      <c r="Y465" s="660" t="s">
        <v>339</v>
      </c>
      <c r="Z465" s="660"/>
      <c r="AA465" s="660"/>
      <c r="AB465" s="660"/>
      <c r="AC465" s="417" t="s">
        <v>135</v>
      </c>
      <c r="AD465" s="417"/>
      <c r="AE465" s="417"/>
      <c r="AF465" s="417"/>
      <c r="AG465" s="417"/>
      <c r="AH465" s="660" t="s">
        <v>357</v>
      </c>
      <c r="AI465" s="364"/>
      <c r="AJ465" s="364"/>
      <c r="AK465" s="364"/>
      <c r="AL465" s="364" t="s">
        <v>73</v>
      </c>
      <c r="AM465" s="364"/>
      <c r="AN465" s="364"/>
      <c r="AO465" s="246"/>
      <c r="AP465" s="417" t="s">
        <v>343</v>
      </c>
      <c r="AQ465" s="417"/>
      <c r="AR465" s="417"/>
      <c r="AS465" s="417"/>
      <c r="AT465" s="417"/>
      <c r="AU465" s="417"/>
      <c r="AV465" s="417"/>
      <c r="AW465" s="417"/>
      <c r="AX465" s="417"/>
      <c r="AY465">
        <f>$AY$463</f>
        <v>0</v>
      </c>
    </row>
    <row r="466" spans="1:51" ht="26.25" customHeight="1">
      <c r="A466" s="920">
        <v>1</v>
      </c>
      <c r="B466" s="920">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1"/>
      <c r="AD466" s="921"/>
      <c r="AE466" s="921"/>
      <c r="AF466" s="921"/>
      <c r="AG466" s="921"/>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20">
        <v>2</v>
      </c>
      <c r="B467" s="920">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1"/>
      <c r="AD467" s="921"/>
      <c r="AE467" s="921"/>
      <c r="AF467" s="921"/>
      <c r="AG467" s="921"/>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20">
        <v>3</v>
      </c>
      <c r="B468" s="920">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1"/>
      <c r="AD468" s="921"/>
      <c r="AE468" s="921"/>
      <c r="AF468" s="921"/>
      <c r="AG468" s="921"/>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20">
        <v>4</v>
      </c>
      <c r="B469" s="920">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1"/>
      <c r="AD469" s="921"/>
      <c r="AE469" s="921"/>
      <c r="AF469" s="921"/>
      <c r="AG469" s="921"/>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20">
        <v>5</v>
      </c>
      <c r="B470" s="920">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1"/>
      <c r="AD470" s="921"/>
      <c r="AE470" s="921"/>
      <c r="AF470" s="921"/>
      <c r="AG470" s="921"/>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20">
        <v>6</v>
      </c>
      <c r="B471" s="920">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1"/>
      <c r="AD471" s="921"/>
      <c r="AE471" s="921"/>
      <c r="AF471" s="921"/>
      <c r="AG471" s="921"/>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20">
        <v>7</v>
      </c>
      <c r="B472" s="920">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1"/>
      <c r="AD472" s="921"/>
      <c r="AE472" s="921"/>
      <c r="AF472" s="921"/>
      <c r="AG472" s="921"/>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20">
        <v>8</v>
      </c>
      <c r="B473" s="920">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1"/>
      <c r="AD473" s="921"/>
      <c r="AE473" s="921"/>
      <c r="AF473" s="921"/>
      <c r="AG473" s="921"/>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20">
        <v>9</v>
      </c>
      <c r="B474" s="920">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1"/>
      <c r="AD474" s="921"/>
      <c r="AE474" s="921"/>
      <c r="AF474" s="921"/>
      <c r="AG474" s="921"/>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20">
        <v>10</v>
      </c>
      <c r="B475" s="920">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1"/>
      <c r="AD475" s="921"/>
      <c r="AE475" s="921"/>
      <c r="AF475" s="921"/>
      <c r="AG475" s="921"/>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20">
        <v>11</v>
      </c>
      <c r="B476" s="920">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1"/>
      <c r="AD476" s="921"/>
      <c r="AE476" s="921"/>
      <c r="AF476" s="921"/>
      <c r="AG476" s="921"/>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20">
        <v>12</v>
      </c>
      <c r="B477" s="920">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1"/>
      <c r="AD477" s="921"/>
      <c r="AE477" s="921"/>
      <c r="AF477" s="921"/>
      <c r="AG477" s="921"/>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20">
        <v>13</v>
      </c>
      <c r="B478" s="920">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1"/>
      <c r="AD478" s="921"/>
      <c r="AE478" s="921"/>
      <c r="AF478" s="921"/>
      <c r="AG478" s="921"/>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20">
        <v>14</v>
      </c>
      <c r="B479" s="920">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1"/>
      <c r="AD479" s="921"/>
      <c r="AE479" s="921"/>
      <c r="AF479" s="921"/>
      <c r="AG479" s="921"/>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20">
        <v>15</v>
      </c>
      <c r="B480" s="920">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1"/>
      <c r="AD480" s="921"/>
      <c r="AE480" s="921"/>
      <c r="AF480" s="921"/>
      <c r="AG480" s="921"/>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20">
        <v>16</v>
      </c>
      <c r="B481" s="920">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1"/>
      <c r="AD481" s="921"/>
      <c r="AE481" s="921"/>
      <c r="AF481" s="921"/>
      <c r="AG481" s="921"/>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20">
        <v>17</v>
      </c>
      <c r="B482" s="920">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1"/>
      <c r="AD482" s="921"/>
      <c r="AE482" s="921"/>
      <c r="AF482" s="921"/>
      <c r="AG482" s="921"/>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20">
        <v>18</v>
      </c>
      <c r="B483" s="920">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1"/>
      <c r="AD483" s="921"/>
      <c r="AE483" s="921"/>
      <c r="AF483" s="921"/>
      <c r="AG483" s="921"/>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20">
        <v>19</v>
      </c>
      <c r="B484" s="920">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1"/>
      <c r="AD484" s="921"/>
      <c r="AE484" s="921"/>
      <c r="AF484" s="921"/>
      <c r="AG484" s="921"/>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20">
        <v>20</v>
      </c>
      <c r="B485" s="920">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1"/>
      <c r="AD485" s="921"/>
      <c r="AE485" s="921"/>
      <c r="AF485" s="921"/>
      <c r="AG485" s="921"/>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20">
        <v>21</v>
      </c>
      <c r="B486" s="920">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1"/>
      <c r="AD486" s="921"/>
      <c r="AE486" s="921"/>
      <c r="AF486" s="921"/>
      <c r="AG486" s="921"/>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20">
        <v>22</v>
      </c>
      <c r="B487" s="920">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1"/>
      <c r="AD487" s="921"/>
      <c r="AE487" s="921"/>
      <c r="AF487" s="921"/>
      <c r="AG487" s="921"/>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20">
        <v>23</v>
      </c>
      <c r="B488" s="920">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1"/>
      <c r="AD488" s="921"/>
      <c r="AE488" s="921"/>
      <c r="AF488" s="921"/>
      <c r="AG488" s="921"/>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20">
        <v>24</v>
      </c>
      <c r="B489" s="920">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1"/>
      <c r="AD489" s="921"/>
      <c r="AE489" s="921"/>
      <c r="AF489" s="921"/>
      <c r="AG489" s="921"/>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20">
        <v>25</v>
      </c>
      <c r="B490" s="920">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1"/>
      <c r="AD490" s="921"/>
      <c r="AE490" s="921"/>
      <c r="AF490" s="921"/>
      <c r="AG490" s="921"/>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20">
        <v>26</v>
      </c>
      <c r="B491" s="920">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1"/>
      <c r="AD491" s="921"/>
      <c r="AE491" s="921"/>
      <c r="AF491" s="921"/>
      <c r="AG491" s="921"/>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20">
        <v>27</v>
      </c>
      <c r="B492" s="920">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1"/>
      <c r="AD492" s="921"/>
      <c r="AE492" s="921"/>
      <c r="AF492" s="921"/>
      <c r="AG492" s="921"/>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20">
        <v>28</v>
      </c>
      <c r="B493" s="920">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1"/>
      <c r="AD493" s="921"/>
      <c r="AE493" s="921"/>
      <c r="AF493" s="921"/>
      <c r="AG493" s="921"/>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20">
        <v>29</v>
      </c>
      <c r="B494" s="920">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1"/>
      <c r="AD494" s="921"/>
      <c r="AE494" s="921"/>
      <c r="AF494" s="921"/>
      <c r="AG494" s="921"/>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20">
        <v>30</v>
      </c>
      <c r="B495" s="920">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1"/>
      <c r="AD495" s="921"/>
      <c r="AE495" s="921"/>
      <c r="AF495" s="921"/>
      <c r="AG495" s="921"/>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128</v>
      </c>
      <c r="K498" s="610"/>
      <c r="L498" s="610"/>
      <c r="M498" s="610"/>
      <c r="N498" s="610"/>
      <c r="O498" s="610"/>
      <c r="P498" s="364" t="s">
        <v>72</v>
      </c>
      <c r="Q498" s="364"/>
      <c r="R498" s="364"/>
      <c r="S498" s="364"/>
      <c r="T498" s="364"/>
      <c r="U498" s="364"/>
      <c r="V498" s="364"/>
      <c r="W498" s="364"/>
      <c r="X498" s="364"/>
      <c r="Y498" s="660" t="s">
        <v>339</v>
      </c>
      <c r="Z498" s="660"/>
      <c r="AA498" s="660"/>
      <c r="AB498" s="660"/>
      <c r="AC498" s="417" t="s">
        <v>135</v>
      </c>
      <c r="AD498" s="417"/>
      <c r="AE498" s="417"/>
      <c r="AF498" s="417"/>
      <c r="AG498" s="417"/>
      <c r="AH498" s="660" t="s">
        <v>357</v>
      </c>
      <c r="AI498" s="364"/>
      <c r="AJ498" s="364"/>
      <c r="AK498" s="364"/>
      <c r="AL498" s="364" t="s">
        <v>73</v>
      </c>
      <c r="AM498" s="364"/>
      <c r="AN498" s="364"/>
      <c r="AO498" s="246"/>
      <c r="AP498" s="417" t="s">
        <v>343</v>
      </c>
      <c r="AQ498" s="417"/>
      <c r="AR498" s="417"/>
      <c r="AS498" s="417"/>
      <c r="AT498" s="417"/>
      <c r="AU498" s="417"/>
      <c r="AV498" s="417"/>
      <c r="AW498" s="417"/>
      <c r="AX498" s="417"/>
      <c r="AY498">
        <f>$AY$496</f>
        <v>0</v>
      </c>
    </row>
    <row r="499" spans="1:51" ht="26.25" customHeight="1">
      <c r="A499" s="920">
        <v>1</v>
      </c>
      <c r="B499" s="920">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1"/>
      <c r="AD499" s="921"/>
      <c r="AE499" s="921"/>
      <c r="AF499" s="921"/>
      <c r="AG499" s="921"/>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20">
        <v>2</v>
      </c>
      <c r="B500" s="920">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1"/>
      <c r="AD500" s="921"/>
      <c r="AE500" s="921"/>
      <c r="AF500" s="921"/>
      <c r="AG500" s="921"/>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20">
        <v>3</v>
      </c>
      <c r="B501" s="920">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1"/>
      <c r="AD501" s="921"/>
      <c r="AE501" s="921"/>
      <c r="AF501" s="921"/>
      <c r="AG501" s="921"/>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20">
        <v>4</v>
      </c>
      <c r="B502" s="920">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1"/>
      <c r="AD502" s="921"/>
      <c r="AE502" s="921"/>
      <c r="AF502" s="921"/>
      <c r="AG502" s="921"/>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20">
        <v>5</v>
      </c>
      <c r="B503" s="920">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1"/>
      <c r="AD503" s="921"/>
      <c r="AE503" s="921"/>
      <c r="AF503" s="921"/>
      <c r="AG503" s="921"/>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20">
        <v>6</v>
      </c>
      <c r="B504" s="920">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1"/>
      <c r="AD504" s="921"/>
      <c r="AE504" s="921"/>
      <c r="AF504" s="921"/>
      <c r="AG504" s="921"/>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20">
        <v>7</v>
      </c>
      <c r="B505" s="920">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1"/>
      <c r="AD505" s="921"/>
      <c r="AE505" s="921"/>
      <c r="AF505" s="921"/>
      <c r="AG505" s="921"/>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20">
        <v>8</v>
      </c>
      <c r="B506" s="920">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1"/>
      <c r="AD506" s="921"/>
      <c r="AE506" s="921"/>
      <c r="AF506" s="921"/>
      <c r="AG506" s="921"/>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20">
        <v>9</v>
      </c>
      <c r="B507" s="920">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1"/>
      <c r="AD507" s="921"/>
      <c r="AE507" s="921"/>
      <c r="AF507" s="921"/>
      <c r="AG507" s="921"/>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20">
        <v>10</v>
      </c>
      <c r="B508" s="920">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1"/>
      <c r="AD508" s="921"/>
      <c r="AE508" s="921"/>
      <c r="AF508" s="921"/>
      <c r="AG508" s="921"/>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20">
        <v>11</v>
      </c>
      <c r="B509" s="920">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1"/>
      <c r="AD509" s="921"/>
      <c r="AE509" s="921"/>
      <c r="AF509" s="921"/>
      <c r="AG509" s="921"/>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20">
        <v>12</v>
      </c>
      <c r="B510" s="920">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1"/>
      <c r="AD510" s="921"/>
      <c r="AE510" s="921"/>
      <c r="AF510" s="921"/>
      <c r="AG510" s="921"/>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20">
        <v>13</v>
      </c>
      <c r="B511" s="920">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1"/>
      <c r="AD511" s="921"/>
      <c r="AE511" s="921"/>
      <c r="AF511" s="921"/>
      <c r="AG511" s="921"/>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20">
        <v>14</v>
      </c>
      <c r="B512" s="920">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1"/>
      <c r="AD512" s="921"/>
      <c r="AE512" s="921"/>
      <c r="AF512" s="921"/>
      <c r="AG512" s="921"/>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20">
        <v>15</v>
      </c>
      <c r="B513" s="920">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1"/>
      <c r="AD513" s="921"/>
      <c r="AE513" s="921"/>
      <c r="AF513" s="921"/>
      <c r="AG513" s="921"/>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20">
        <v>16</v>
      </c>
      <c r="B514" s="920">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1"/>
      <c r="AD514" s="921"/>
      <c r="AE514" s="921"/>
      <c r="AF514" s="921"/>
      <c r="AG514" s="921"/>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20">
        <v>17</v>
      </c>
      <c r="B515" s="920">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1"/>
      <c r="AD515" s="921"/>
      <c r="AE515" s="921"/>
      <c r="AF515" s="921"/>
      <c r="AG515" s="921"/>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20">
        <v>18</v>
      </c>
      <c r="B516" s="920">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1"/>
      <c r="AD516" s="921"/>
      <c r="AE516" s="921"/>
      <c r="AF516" s="921"/>
      <c r="AG516" s="921"/>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20">
        <v>19</v>
      </c>
      <c r="B517" s="920">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1"/>
      <c r="AD517" s="921"/>
      <c r="AE517" s="921"/>
      <c r="AF517" s="921"/>
      <c r="AG517" s="921"/>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20">
        <v>20</v>
      </c>
      <c r="B518" s="920">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1"/>
      <c r="AD518" s="921"/>
      <c r="AE518" s="921"/>
      <c r="AF518" s="921"/>
      <c r="AG518" s="921"/>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20">
        <v>21</v>
      </c>
      <c r="B519" s="920">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1"/>
      <c r="AD519" s="921"/>
      <c r="AE519" s="921"/>
      <c r="AF519" s="921"/>
      <c r="AG519" s="921"/>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20">
        <v>22</v>
      </c>
      <c r="B520" s="920">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1"/>
      <c r="AD520" s="921"/>
      <c r="AE520" s="921"/>
      <c r="AF520" s="921"/>
      <c r="AG520" s="921"/>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20">
        <v>23</v>
      </c>
      <c r="B521" s="920">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1"/>
      <c r="AD521" s="921"/>
      <c r="AE521" s="921"/>
      <c r="AF521" s="921"/>
      <c r="AG521" s="921"/>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20">
        <v>24</v>
      </c>
      <c r="B522" s="920">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1"/>
      <c r="AD522" s="921"/>
      <c r="AE522" s="921"/>
      <c r="AF522" s="921"/>
      <c r="AG522" s="921"/>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20">
        <v>25</v>
      </c>
      <c r="B523" s="920">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1"/>
      <c r="AD523" s="921"/>
      <c r="AE523" s="921"/>
      <c r="AF523" s="921"/>
      <c r="AG523" s="921"/>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20">
        <v>26</v>
      </c>
      <c r="B524" s="920">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1"/>
      <c r="AD524" s="921"/>
      <c r="AE524" s="921"/>
      <c r="AF524" s="921"/>
      <c r="AG524" s="921"/>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20">
        <v>27</v>
      </c>
      <c r="B525" s="920">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1"/>
      <c r="AD525" s="921"/>
      <c r="AE525" s="921"/>
      <c r="AF525" s="921"/>
      <c r="AG525" s="921"/>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20">
        <v>28</v>
      </c>
      <c r="B526" s="920">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1"/>
      <c r="AD526" s="921"/>
      <c r="AE526" s="921"/>
      <c r="AF526" s="921"/>
      <c r="AG526" s="921"/>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20">
        <v>29</v>
      </c>
      <c r="B527" s="920">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1"/>
      <c r="AD527" s="921"/>
      <c r="AE527" s="921"/>
      <c r="AF527" s="921"/>
      <c r="AG527" s="921"/>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20">
        <v>30</v>
      </c>
      <c r="B528" s="920">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1"/>
      <c r="AD528" s="921"/>
      <c r="AE528" s="921"/>
      <c r="AF528" s="921"/>
      <c r="AG528" s="921"/>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128</v>
      </c>
      <c r="K531" s="610"/>
      <c r="L531" s="610"/>
      <c r="M531" s="610"/>
      <c r="N531" s="610"/>
      <c r="O531" s="610"/>
      <c r="P531" s="364" t="s">
        <v>72</v>
      </c>
      <c r="Q531" s="364"/>
      <c r="R531" s="364"/>
      <c r="S531" s="364"/>
      <c r="T531" s="364"/>
      <c r="U531" s="364"/>
      <c r="V531" s="364"/>
      <c r="W531" s="364"/>
      <c r="X531" s="364"/>
      <c r="Y531" s="660" t="s">
        <v>339</v>
      </c>
      <c r="Z531" s="660"/>
      <c r="AA531" s="660"/>
      <c r="AB531" s="660"/>
      <c r="AC531" s="417" t="s">
        <v>135</v>
      </c>
      <c r="AD531" s="417"/>
      <c r="AE531" s="417"/>
      <c r="AF531" s="417"/>
      <c r="AG531" s="417"/>
      <c r="AH531" s="660" t="s">
        <v>357</v>
      </c>
      <c r="AI531" s="364"/>
      <c r="AJ531" s="364"/>
      <c r="AK531" s="364"/>
      <c r="AL531" s="364" t="s">
        <v>73</v>
      </c>
      <c r="AM531" s="364"/>
      <c r="AN531" s="364"/>
      <c r="AO531" s="246"/>
      <c r="AP531" s="417" t="s">
        <v>343</v>
      </c>
      <c r="AQ531" s="417"/>
      <c r="AR531" s="417"/>
      <c r="AS531" s="417"/>
      <c r="AT531" s="417"/>
      <c r="AU531" s="417"/>
      <c r="AV531" s="417"/>
      <c r="AW531" s="417"/>
      <c r="AX531" s="417"/>
      <c r="AY531">
        <f>$AY$529</f>
        <v>0</v>
      </c>
    </row>
    <row r="532" spans="1:51" ht="26.25" customHeight="1">
      <c r="A532" s="920">
        <v>1</v>
      </c>
      <c r="B532" s="920">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1"/>
      <c r="AD532" s="921"/>
      <c r="AE532" s="921"/>
      <c r="AF532" s="921"/>
      <c r="AG532" s="921"/>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20">
        <v>2</v>
      </c>
      <c r="B533" s="920">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1"/>
      <c r="AD533" s="921"/>
      <c r="AE533" s="921"/>
      <c r="AF533" s="921"/>
      <c r="AG533" s="921"/>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20">
        <v>3</v>
      </c>
      <c r="B534" s="920">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1"/>
      <c r="AD534" s="921"/>
      <c r="AE534" s="921"/>
      <c r="AF534" s="921"/>
      <c r="AG534" s="921"/>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20">
        <v>4</v>
      </c>
      <c r="B535" s="920">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1"/>
      <c r="AD535" s="921"/>
      <c r="AE535" s="921"/>
      <c r="AF535" s="921"/>
      <c r="AG535" s="921"/>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20">
        <v>5</v>
      </c>
      <c r="B536" s="920">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1"/>
      <c r="AD536" s="921"/>
      <c r="AE536" s="921"/>
      <c r="AF536" s="921"/>
      <c r="AG536" s="921"/>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20">
        <v>6</v>
      </c>
      <c r="B537" s="920">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1"/>
      <c r="AD537" s="921"/>
      <c r="AE537" s="921"/>
      <c r="AF537" s="921"/>
      <c r="AG537" s="921"/>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20">
        <v>7</v>
      </c>
      <c r="B538" s="920">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1"/>
      <c r="AD538" s="921"/>
      <c r="AE538" s="921"/>
      <c r="AF538" s="921"/>
      <c r="AG538" s="921"/>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20">
        <v>8</v>
      </c>
      <c r="B539" s="920">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1"/>
      <c r="AD539" s="921"/>
      <c r="AE539" s="921"/>
      <c r="AF539" s="921"/>
      <c r="AG539" s="921"/>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20">
        <v>9</v>
      </c>
      <c r="B540" s="920">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1"/>
      <c r="AD540" s="921"/>
      <c r="AE540" s="921"/>
      <c r="AF540" s="921"/>
      <c r="AG540" s="921"/>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20">
        <v>10</v>
      </c>
      <c r="B541" s="920">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1"/>
      <c r="AD541" s="921"/>
      <c r="AE541" s="921"/>
      <c r="AF541" s="921"/>
      <c r="AG541" s="921"/>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20">
        <v>11</v>
      </c>
      <c r="B542" s="920">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1"/>
      <c r="AD542" s="921"/>
      <c r="AE542" s="921"/>
      <c r="AF542" s="921"/>
      <c r="AG542" s="921"/>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20">
        <v>12</v>
      </c>
      <c r="B543" s="920">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1"/>
      <c r="AD543" s="921"/>
      <c r="AE543" s="921"/>
      <c r="AF543" s="921"/>
      <c r="AG543" s="921"/>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20">
        <v>13</v>
      </c>
      <c r="B544" s="920">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1"/>
      <c r="AD544" s="921"/>
      <c r="AE544" s="921"/>
      <c r="AF544" s="921"/>
      <c r="AG544" s="921"/>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20">
        <v>14</v>
      </c>
      <c r="B545" s="920">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1"/>
      <c r="AD545" s="921"/>
      <c r="AE545" s="921"/>
      <c r="AF545" s="921"/>
      <c r="AG545" s="921"/>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20">
        <v>15</v>
      </c>
      <c r="B546" s="920">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1"/>
      <c r="AD546" s="921"/>
      <c r="AE546" s="921"/>
      <c r="AF546" s="921"/>
      <c r="AG546" s="921"/>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20">
        <v>16</v>
      </c>
      <c r="B547" s="920">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1"/>
      <c r="AD547" s="921"/>
      <c r="AE547" s="921"/>
      <c r="AF547" s="921"/>
      <c r="AG547" s="921"/>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20">
        <v>17</v>
      </c>
      <c r="B548" s="920">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1"/>
      <c r="AD548" s="921"/>
      <c r="AE548" s="921"/>
      <c r="AF548" s="921"/>
      <c r="AG548" s="921"/>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20">
        <v>18</v>
      </c>
      <c r="B549" s="920">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1"/>
      <c r="AD549" s="921"/>
      <c r="AE549" s="921"/>
      <c r="AF549" s="921"/>
      <c r="AG549" s="921"/>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20">
        <v>19</v>
      </c>
      <c r="B550" s="920">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1"/>
      <c r="AD550" s="921"/>
      <c r="AE550" s="921"/>
      <c r="AF550" s="921"/>
      <c r="AG550" s="921"/>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20">
        <v>20</v>
      </c>
      <c r="B551" s="920">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1"/>
      <c r="AD551" s="921"/>
      <c r="AE551" s="921"/>
      <c r="AF551" s="921"/>
      <c r="AG551" s="921"/>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20">
        <v>21</v>
      </c>
      <c r="B552" s="920">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1"/>
      <c r="AD552" s="921"/>
      <c r="AE552" s="921"/>
      <c r="AF552" s="921"/>
      <c r="AG552" s="921"/>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20">
        <v>22</v>
      </c>
      <c r="B553" s="920">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1"/>
      <c r="AD553" s="921"/>
      <c r="AE553" s="921"/>
      <c r="AF553" s="921"/>
      <c r="AG553" s="921"/>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20">
        <v>23</v>
      </c>
      <c r="B554" s="920">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1"/>
      <c r="AD554" s="921"/>
      <c r="AE554" s="921"/>
      <c r="AF554" s="921"/>
      <c r="AG554" s="921"/>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20">
        <v>24</v>
      </c>
      <c r="B555" s="920">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1"/>
      <c r="AD555" s="921"/>
      <c r="AE555" s="921"/>
      <c r="AF555" s="921"/>
      <c r="AG555" s="921"/>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20">
        <v>25</v>
      </c>
      <c r="B556" s="920">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1"/>
      <c r="AD556" s="921"/>
      <c r="AE556" s="921"/>
      <c r="AF556" s="921"/>
      <c r="AG556" s="921"/>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20">
        <v>26</v>
      </c>
      <c r="B557" s="920">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1"/>
      <c r="AD557" s="921"/>
      <c r="AE557" s="921"/>
      <c r="AF557" s="921"/>
      <c r="AG557" s="921"/>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20">
        <v>27</v>
      </c>
      <c r="B558" s="920">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1"/>
      <c r="AD558" s="921"/>
      <c r="AE558" s="921"/>
      <c r="AF558" s="921"/>
      <c r="AG558" s="921"/>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20">
        <v>28</v>
      </c>
      <c r="B559" s="920">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1"/>
      <c r="AD559" s="921"/>
      <c r="AE559" s="921"/>
      <c r="AF559" s="921"/>
      <c r="AG559" s="921"/>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20">
        <v>29</v>
      </c>
      <c r="B560" s="920">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1"/>
      <c r="AD560" s="921"/>
      <c r="AE560" s="921"/>
      <c r="AF560" s="921"/>
      <c r="AG560" s="921"/>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20">
        <v>30</v>
      </c>
      <c r="B561" s="920">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1"/>
      <c r="AD561" s="921"/>
      <c r="AE561" s="921"/>
      <c r="AF561" s="921"/>
      <c r="AG561" s="921"/>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128</v>
      </c>
      <c r="K564" s="610"/>
      <c r="L564" s="610"/>
      <c r="M564" s="610"/>
      <c r="N564" s="610"/>
      <c r="O564" s="610"/>
      <c r="P564" s="364" t="s">
        <v>72</v>
      </c>
      <c r="Q564" s="364"/>
      <c r="R564" s="364"/>
      <c r="S564" s="364"/>
      <c r="T564" s="364"/>
      <c r="U564" s="364"/>
      <c r="V564" s="364"/>
      <c r="W564" s="364"/>
      <c r="X564" s="364"/>
      <c r="Y564" s="660" t="s">
        <v>339</v>
      </c>
      <c r="Z564" s="660"/>
      <c r="AA564" s="660"/>
      <c r="AB564" s="660"/>
      <c r="AC564" s="417" t="s">
        <v>135</v>
      </c>
      <c r="AD564" s="417"/>
      <c r="AE564" s="417"/>
      <c r="AF564" s="417"/>
      <c r="AG564" s="417"/>
      <c r="AH564" s="660" t="s">
        <v>357</v>
      </c>
      <c r="AI564" s="364"/>
      <c r="AJ564" s="364"/>
      <c r="AK564" s="364"/>
      <c r="AL564" s="364" t="s">
        <v>73</v>
      </c>
      <c r="AM564" s="364"/>
      <c r="AN564" s="364"/>
      <c r="AO564" s="246"/>
      <c r="AP564" s="417" t="s">
        <v>343</v>
      </c>
      <c r="AQ564" s="417"/>
      <c r="AR564" s="417"/>
      <c r="AS564" s="417"/>
      <c r="AT564" s="417"/>
      <c r="AU564" s="417"/>
      <c r="AV564" s="417"/>
      <c r="AW564" s="417"/>
      <c r="AX564" s="417"/>
      <c r="AY564">
        <f>$AY$562</f>
        <v>0</v>
      </c>
    </row>
    <row r="565" spans="1:51" ht="26.25" customHeight="1">
      <c r="A565" s="920">
        <v>1</v>
      </c>
      <c r="B565" s="920">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1"/>
      <c r="AD565" s="921"/>
      <c r="AE565" s="921"/>
      <c r="AF565" s="921"/>
      <c r="AG565" s="921"/>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20">
        <v>2</v>
      </c>
      <c r="B566" s="920">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1"/>
      <c r="AD566" s="921"/>
      <c r="AE566" s="921"/>
      <c r="AF566" s="921"/>
      <c r="AG566" s="921"/>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20">
        <v>3</v>
      </c>
      <c r="B567" s="920">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1"/>
      <c r="AD567" s="921"/>
      <c r="AE567" s="921"/>
      <c r="AF567" s="921"/>
      <c r="AG567" s="921"/>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20">
        <v>4</v>
      </c>
      <c r="B568" s="920">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1"/>
      <c r="AD568" s="921"/>
      <c r="AE568" s="921"/>
      <c r="AF568" s="921"/>
      <c r="AG568" s="921"/>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20">
        <v>5</v>
      </c>
      <c r="B569" s="920">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1"/>
      <c r="AD569" s="921"/>
      <c r="AE569" s="921"/>
      <c r="AF569" s="921"/>
      <c r="AG569" s="921"/>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20">
        <v>6</v>
      </c>
      <c r="B570" s="920">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1"/>
      <c r="AD570" s="921"/>
      <c r="AE570" s="921"/>
      <c r="AF570" s="921"/>
      <c r="AG570" s="921"/>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20">
        <v>7</v>
      </c>
      <c r="B571" s="920">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1"/>
      <c r="AD571" s="921"/>
      <c r="AE571" s="921"/>
      <c r="AF571" s="921"/>
      <c r="AG571" s="921"/>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20">
        <v>8</v>
      </c>
      <c r="B572" s="920">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1"/>
      <c r="AD572" s="921"/>
      <c r="AE572" s="921"/>
      <c r="AF572" s="921"/>
      <c r="AG572" s="921"/>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20">
        <v>9</v>
      </c>
      <c r="B573" s="920">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1"/>
      <c r="AD573" s="921"/>
      <c r="AE573" s="921"/>
      <c r="AF573" s="921"/>
      <c r="AG573" s="921"/>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20">
        <v>10</v>
      </c>
      <c r="B574" s="920">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1"/>
      <c r="AD574" s="921"/>
      <c r="AE574" s="921"/>
      <c r="AF574" s="921"/>
      <c r="AG574" s="921"/>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20">
        <v>11</v>
      </c>
      <c r="B575" s="920">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1"/>
      <c r="AD575" s="921"/>
      <c r="AE575" s="921"/>
      <c r="AF575" s="921"/>
      <c r="AG575" s="921"/>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20">
        <v>12</v>
      </c>
      <c r="B576" s="920">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1"/>
      <c r="AD576" s="921"/>
      <c r="AE576" s="921"/>
      <c r="AF576" s="921"/>
      <c r="AG576" s="921"/>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20">
        <v>13</v>
      </c>
      <c r="B577" s="920">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1"/>
      <c r="AD577" s="921"/>
      <c r="AE577" s="921"/>
      <c r="AF577" s="921"/>
      <c r="AG577" s="921"/>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20">
        <v>14</v>
      </c>
      <c r="B578" s="920">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1"/>
      <c r="AD578" s="921"/>
      <c r="AE578" s="921"/>
      <c r="AF578" s="921"/>
      <c r="AG578" s="921"/>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20">
        <v>15</v>
      </c>
      <c r="B579" s="920">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1"/>
      <c r="AD579" s="921"/>
      <c r="AE579" s="921"/>
      <c r="AF579" s="921"/>
      <c r="AG579" s="921"/>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20">
        <v>16</v>
      </c>
      <c r="B580" s="920">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1"/>
      <c r="AD580" s="921"/>
      <c r="AE580" s="921"/>
      <c r="AF580" s="921"/>
      <c r="AG580" s="921"/>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20">
        <v>17</v>
      </c>
      <c r="B581" s="920">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1"/>
      <c r="AD581" s="921"/>
      <c r="AE581" s="921"/>
      <c r="AF581" s="921"/>
      <c r="AG581" s="921"/>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20">
        <v>18</v>
      </c>
      <c r="B582" s="920">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1"/>
      <c r="AD582" s="921"/>
      <c r="AE582" s="921"/>
      <c r="AF582" s="921"/>
      <c r="AG582" s="921"/>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20">
        <v>19</v>
      </c>
      <c r="B583" s="920">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1"/>
      <c r="AD583" s="921"/>
      <c r="AE583" s="921"/>
      <c r="AF583" s="921"/>
      <c r="AG583" s="921"/>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20">
        <v>20</v>
      </c>
      <c r="B584" s="920">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1"/>
      <c r="AD584" s="921"/>
      <c r="AE584" s="921"/>
      <c r="AF584" s="921"/>
      <c r="AG584" s="921"/>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20">
        <v>21</v>
      </c>
      <c r="B585" s="920">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1"/>
      <c r="AD585" s="921"/>
      <c r="AE585" s="921"/>
      <c r="AF585" s="921"/>
      <c r="AG585" s="921"/>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20">
        <v>22</v>
      </c>
      <c r="B586" s="920">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1"/>
      <c r="AD586" s="921"/>
      <c r="AE586" s="921"/>
      <c r="AF586" s="921"/>
      <c r="AG586" s="921"/>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20">
        <v>23</v>
      </c>
      <c r="B587" s="920">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1"/>
      <c r="AD587" s="921"/>
      <c r="AE587" s="921"/>
      <c r="AF587" s="921"/>
      <c r="AG587" s="921"/>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20">
        <v>24</v>
      </c>
      <c r="B588" s="920">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1"/>
      <c r="AD588" s="921"/>
      <c r="AE588" s="921"/>
      <c r="AF588" s="921"/>
      <c r="AG588" s="921"/>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20">
        <v>25</v>
      </c>
      <c r="B589" s="920">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1"/>
      <c r="AD589" s="921"/>
      <c r="AE589" s="921"/>
      <c r="AF589" s="921"/>
      <c r="AG589" s="921"/>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20">
        <v>26</v>
      </c>
      <c r="B590" s="920">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1"/>
      <c r="AD590" s="921"/>
      <c r="AE590" s="921"/>
      <c r="AF590" s="921"/>
      <c r="AG590" s="921"/>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20">
        <v>27</v>
      </c>
      <c r="B591" s="920">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1"/>
      <c r="AD591" s="921"/>
      <c r="AE591" s="921"/>
      <c r="AF591" s="921"/>
      <c r="AG591" s="921"/>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20">
        <v>28</v>
      </c>
      <c r="B592" s="920">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1"/>
      <c r="AD592" s="921"/>
      <c r="AE592" s="921"/>
      <c r="AF592" s="921"/>
      <c r="AG592" s="921"/>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20">
        <v>29</v>
      </c>
      <c r="B593" s="920">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1"/>
      <c r="AD593" s="921"/>
      <c r="AE593" s="921"/>
      <c r="AF593" s="921"/>
      <c r="AG593" s="921"/>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20">
        <v>30</v>
      </c>
      <c r="B594" s="920">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1"/>
      <c r="AD594" s="921"/>
      <c r="AE594" s="921"/>
      <c r="AF594" s="921"/>
      <c r="AG594" s="921"/>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128</v>
      </c>
      <c r="K597" s="610"/>
      <c r="L597" s="610"/>
      <c r="M597" s="610"/>
      <c r="N597" s="610"/>
      <c r="O597" s="610"/>
      <c r="P597" s="364" t="s">
        <v>72</v>
      </c>
      <c r="Q597" s="364"/>
      <c r="R597" s="364"/>
      <c r="S597" s="364"/>
      <c r="T597" s="364"/>
      <c r="U597" s="364"/>
      <c r="V597" s="364"/>
      <c r="W597" s="364"/>
      <c r="X597" s="364"/>
      <c r="Y597" s="660" t="s">
        <v>339</v>
      </c>
      <c r="Z597" s="660"/>
      <c r="AA597" s="660"/>
      <c r="AB597" s="660"/>
      <c r="AC597" s="417" t="s">
        <v>135</v>
      </c>
      <c r="AD597" s="417"/>
      <c r="AE597" s="417"/>
      <c r="AF597" s="417"/>
      <c r="AG597" s="417"/>
      <c r="AH597" s="660" t="s">
        <v>357</v>
      </c>
      <c r="AI597" s="364"/>
      <c r="AJ597" s="364"/>
      <c r="AK597" s="364"/>
      <c r="AL597" s="364" t="s">
        <v>73</v>
      </c>
      <c r="AM597" s="364"/>
      <c r="AN597" s="364"/>
      <c r="AO597" s="246"/>
      <c r="AP597" s="417" t="s">
        <v>343</v>
      </c>
      <c r="AQ597" s="417"/>
      <c r="AR597" s="417"/>
      <c r="AS597" s="417"/>
      <c r="AT597" s="417"/>
      <c r="AU597" s="417"/>
      <c r="AV597" s="417"/>
      <c r="AW597" s="417"/>
      <c r="AX597" s="417"/>
      <c r="AY597">
        <f>$AY$595</f>
        <v>0</v>
      </c>
    </row>
    <row r="598" spans="1:51" ht="26.25" customHeight="1">
      <c r="A598" s="920">
        <v>1</v>
      </c>
      <c r="B598" s="920">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1"/>
      <c r="AD598" s="921"/>
      <c r="AE598" s="921"/>
      <c r="AF598" s="921"/>
      <c r="AG598" s="921"/>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20">
        <v>2</v>
      </c>
      <c r="B599" s="920">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1"/>
      <c r="AD599" s="921"/>
      <c r="AE599" s="921"/>
      <c r="AF599" s="921"/>
      <c r="AG599" s="921"/>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20">
        <v>3</v>
      </c>
      <c r="B600" s="920">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1"/>
      <c r="AD600" s="921"/>
      <c r="AE600" s="921"/>
      <c r="AF600" s="921"/>
      <c r="AG600" s="921"/>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20">
        <v>4</v>
      </c>
      <c r="B601" s="920">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1"/>
      <c r="AD601" s="921"/>
      <c r="AE601" s="921"/>
      <c r="AF601" s="921"/>
      <c r="AG601" s="921"/>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20">
        <v>5</v>
      </c>
      <c r="B602" s="920">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1"/>
      <c r="AD602" s="921"/>
      <c r="AE602" s="921"/>
      <c r="AF602" s="921"/>
      <c r="AG602" s="921"/>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20">
        <v>6</v>
      </c>
      <c r="B603" s="920">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1"/>
      <c r="AD603" s="921"/>
      <c r="AE603" s="921"/>
      <c r="AF603" s="921"/>
      <c r="AG603" s="921"/>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20">
        <v>7</v>
      </c>
      <c r="B604" s="920">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1"/>
      <c r="AD604" s="921"/>
      <c r="AE604" s="921"/>
      <c r="AF604" s="921"/>
      <c r="AG604" s="921"/>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20">
        <v>8</v>
      </c>
      <c r="B605" s="920">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1"/>
      <c r="AD605" s="921"/>
      <c r="AE605" s="921"/>
      <c r="AF605" s="921"/>
      <c r="AG605" s="921"/>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20">
        <v>9</v>
      </c>
      <c r="B606" s="920">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1"/>
      <c r="AD606" s="921"/>
      <c r="AE606" s="921"/>
      <c r="AF606" s="921"/>
      <c r="AG606" s="921"/>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20">
        <v>10</v>
      </c>
      <c r="B607" s="920">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1"/>
      <c r="AD607" s="921"/>
      <c r="AE607" s="921"/>
      <c r="AF607" s="921"/>
      <c r="AG607" s="921"/>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20">
        <v>11</v>
      </c>
      <c r="B608" s="920">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1"/>
      <c r="AD608" s="921"/>
      <c r="AE608" s="921"/>
      <c r="AF608" s="921"/>
      <c r="AG608" s="921"/>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20">
        <v>12</v>
      </c>
      <c r="B609" s="920">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1"/>
      <c r="AD609" s="921"/>
      <c r="AE609" s="921"/>
      <c r="AF609" s="921"/>
      <c r="AG609" s="921"/>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20">
        <v>13</v>
      </c>
      <c r="B610" s="920">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1"/>
      <c r="AD610" s="921"/>
      <c r="AE610" s="921"/>
      <c r="AF610" s="921"/>
      <c r="AG610" s="921"/>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20">
        <v>14</v>
      </c>
      <c r="B611" s="920">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1"/>
      <c r="AD611" s="921"/>
      <c r="AE611" s="921"/>
      <c r="AF611" s="921"/>
      <c r="AG611" s="921"/>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20">
        <v>15</v>
      </c>
      <c r="B612" s="920">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1"/>
      <c r="AD612" s="921"/>
      <c r="AE612" s="921"/>
      <c r="AF612" s="921"/>
      <c r="AG612" s="921"/>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20">
        <v>16</v>
      </c>
      <c r="B613" s="920">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1"/>
      <c r="AD613" s="921"/>
      <c r="AE613" s="921"/>
      <c r="AF613" s="921"/>
      <c r="AG613" s="921"/>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20">
        <v>17</v>
      </c>
      <c r="B614" s="920">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1"/>
      <c r="AD614" s="921"/>
      <c r="AE614" s="921"/>
      <c r="AF614" s="921"/>
      <c r="AG614" s="921"/>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20">
        <v>18</v>
      </c>
      <c r="B615" s="920">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1"/>
      <c r="AD615" s="921"/>
      <c r="AE615" s="921"/>
      <c r="AF615" s="921"/>
      <c r="AG615" s="921"/>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20">
        <v>19</v>
      </c>
      <c r="B616" s="920">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1"/>
      <c r="AD616" s="921"/>
      <c r="AE616" s="921"/>
      <c r="AF616" s="921"/>
      <c r="AG616" s="921"/>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20">
        <v>20</v>
      </c>
      <c r="B617" s="920">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1"/>
      <c r="AD617" s="921"/>
      <c r="AE617" s="921"/>
      <c r="AF617" s="921"/>
      <c r="AG617" s="921"/>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20">
        <v>21</v>
      </c>
      <c r="B618" s="920">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1"/>
      <c r="AD618" s="921"/>
      <c r="AE618" s="921"/>
      <c r="AF618" s="921"/>
      <c r="AG618" s="921"/>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20">
        <v>22</v>
      </c>
      <c r="B619" s="920">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1"/>
      <c r="AD619" s="921"/>
      <c r="AE619" s="921"/>
      <c r="AF619" s="921"/>
      <c r="AG619" s="921"/>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20">
        <v>23</v>
      </c>
      <c r="B620" s="920">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1"/>
      <c r="AD620" s="921"/>
      <c r="AE620" s="921"/>
      <c r="AF620" s="921"/>
      <c r="AG620" s="921"/>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20">
        <v>24</v>
      </c>
      <c r="B621" s="920">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1"/>
      <c r="AD621" s="921"/>
      <c r="AE621" s="921"/>
      <c r="AF621" s="921"/>
      <c r="AG621" s="921"/>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20">
        <v>25</v>
      </c>
      <c r="B622" s="920">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1"/>
      <c r="AD622" s="921"/>
      <c r="AE622" s="921"/>
      <c r="AF622" s="921"/>
      <c r="AG622" s="921"/>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20">
        <v>26</v>
      </c>
      <c r="B623" s="920">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1"/>
      <c r="AD623" s="921"/>
      <c r="AE623" s="921"/>
      <c r="AF623" s="921"/>
      <c r="AG623" s="921"/>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20">
        <v>27</v>
      </c>
      <c r="B624" s="920">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1"/>
      <c r="AD624" s="921"/>
      <c r="AE624" s="921"/>
      <c r="AF624" s="921"/>
      <c r="AG624" s="921"/>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20">
        <v>28</v>
      </c>
      <c r="B625" s="920">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1"/>
      <c r="AD625" s="921"/>
      <c r="AE625" s="921"/>
      <c r="AF625" s="921"/>
      <c r="AG625" s="921"/>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20">
        <v>29</v>
      </c>
      <c r="B626" s="920">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1"/>
      <c r="AD626" s="921"/>
      <c r="AE626" s="921"/>
      <c r="AF626" s="921"/>
      <c r="AG626" s="921"/>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20">
        <v>30</v>
      </c>
      <c r="B627" s="920">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1"/>
      <c r="AD627" s="921"/>
      <c r="AE627" s="921"/>
      <c r="AF627" s="921"/>
      <c r="AG627" s="921"/>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128</v>
      </c>
      <c r="K630" s="610"/>
      <c r="L630" s="610"/>
      <c r="M630" s="610"/>
      <c r="N630" s="610"/>
      <c r="O630" s="610"/>
      <c r="P630" s="364" t="s">
        <v>72</v>
      </c>
      <c r="Q630" s="364"/>
      <c r="R630" s="364"/>
      <c r="S630" s="364"/>
      <c r="T630" s="364"/>
      <c r="U630" s="364"/>
      <c r="V630" s="364"/>
      <c r="W630" s="364"/>
      <c r="X630" s="364"/>
      <c r="Y630" s="660" t="s">
        <v>339</v>
      </c>
      <c r="Z630" s="660"/>
      <c r="AA630" s="660"/>
      <c r="AB630" s="660"/>
      <c r="AC630" s="417" t="s">
        <v>135</v>
      </c>
      <c r="AD630" s="417"/>
      <c r="AE630" s="417"/>
      <c r="AF630" s="417"/>
      <c r="AG630" s="417"/>
      <c r="AH630" s="660" t="s">
        <v>357</v>
      </c>
      <c r="AI630" s="364"/>
      <c r="AJ630" s="364"/>
      <c r="AK630" s="364"/>
      <c r="AL630" s="364" t="s">
        <v>73</v>
      </c>
      <c r="AM630" s="364"/>
      <c r="AN630" s="364"/>
      <c r="AO630" s="246"/>
      <c r="AP630" s="417" t="s">
        <v>343</v>
      </c>
      <c r="AQ630" s="417"/>
      <c r="AR630" s="417"/>
      <c r="AS630" s="417"/>
      <c r="AT630" s="417"/>
      <c r="AU630" s="417"/>
      <c r="AV630" s="417"/>
      <c r="AW630" s="417"/>
      <c r="AX630" s="417"/>
      <c r="AY630">
        <f>$AY$628</f>
        <v>0</v>
      </c>
    </row>
    <row r="631" spans="1:51" ht="26.25" customHeight="1">
      <c r="A631" s="920">
        <v>1</v>
      </c>
      <c r="B631" s="920">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1"/>
      <c r="AD631" s="921"/>
      <c r="AE631" s="921"/>
      <c r="AF631" s="921"/>
      <c r="AG631" s="921"/>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20">
        <v>2</v>
      </c>
      <c r="B632" s="920">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1"/>
      <c r="AD632" s="921"/>
      <c r="AE632" s="921"/>
      <c r="AF632" s="921"/>
      <c r="AG632" s="921"/>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20">
        <v>3</v>
      </c>
      <c r="B633" s="920">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1"/>
      <c r="AD633" s="921"/>
      <c r="AE633" s="921"/>
      <c r="AF633" s="921"/>
      <c r="AG633" s="921"/>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20">
        <v>4</v>
      </c>
      <c r="B634" s="920">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1"/>
      <c r="AD634" s="921"/>
      <c r="AE634" s="921"/>
      <c r="AF634" s="921"/>
      <c r="AG634" s="921"/>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20">
        <v>5</v>
      </c>
      <c r="B635" s="920">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1"/>
      <c r="AD635" s="921"/>
      <c r="AE635" s="921"/>
      <c r="AF635" s="921"/>
      <c r="AG635" s="921"/>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20">
        <v>6</v>
      </c>
      <c r="B636" s="920">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1"/>
      <c r="AD636" s="921"/>
      <c r="AE636" s="921"/>
      <c r="AF636" s="921"/>
      <c r="AG636" s="921"/>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20">
        <v>7</v>
      </c>
      <c r="B637" s="920">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1"/>
      <c r="AD637" s="921"/>
      <c r="AE637" s="921"/>
      <c r="AF637" s="921"/>
      <c r="AG637" s="921"/>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20">
        <v>8</v>
      </c>
      <c r="B638" s="920">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1"/>
      <c r="AD638" s="921"/>
      <c r="AE638" s="921"/>
      <c r="AF638" s="921"/>
      <c r="AG638" s="921"/>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20">
        <v>9</v>
      </c>
      <c r="B639" s="920">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1"/>
      <c r="AD639" s="921"/>
      <c r="AE639" s="921"/>
      <c r="AF639" s="921"/>
      <c r="AG639" s="921"/>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20">
        <v>10</v>
      </c>
      <c r="B640" s="920">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1"/>
      <c r="AD640" s="921"/>
      <c r="AE640" s="921"/>
      <c r="AF640" s="921"/>
      <c r="AG640" s="921"/>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20">
        <v>11</v>
      </c>
      <c r="B641" s="920">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1"/>
      <c r="AD641" s="921"/>
      <c r="AE641" s="921"/>
      <c r="AF641" s="921"/>
      <c r="AG641" s="921"/>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20">
        <v>12</v>
      </c>
      <c r="B642" s="920">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1"/>
      <c r="AD642" s="921"/>
      <c r="AE642" s="921"/>
      <c r="AF642" s="921"/>
      <c r="AG642" s="921"/>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20">
        <v>13</v>
      </c>
      <c r="B643" s="920">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1"/>
      <c r="AD643" s="921"/>
      <c r="AE643" s="921"/>
      <c r="AF643" s="921"/>
      <c r="AG643" s="921"/>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20">
        <v>14</v>
      </c>
      <c r="B644" s="920">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1"/>
      <c r="AD644" s="921"/>
      <c r="AE644" s="921"/>
      <c r="AF644" s="921"/>
      <c r="AG644" s="921"/>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20">
        <v>15</v>
      </c>
      <c r="B645" s="920">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1"/>
      <c r="AD645" s="921"/>
      <c r="AE645" s="921"/>
      <c r="AF645" s="921"/>
      <c r="AG645" s="921"/>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20">
        <v>16</v>
      </c>
      <c r="B646" s="920">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1"/>
      <c r="AD646" s="921"/>
      <c r="AE646" s="921"/>
      <c r="AF646" s="921"/>
      <c r="AG646" s="921"/>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20">
        <v>17</v>
      </c>
      <c r="B647" s="920">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1"/>
      <c r="AD647" s="921"/>
      <c r="AE647" s="921"/>
      <c r="AF647" s="921"/>
      <c r="AG647" s="921"/>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20">
        <v>18</v>
      </c>
      <c r="B648" s="920">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1"/>
      <c r="AD648" s="921"/>
      <c r="AE648" s="921"/>
      <c r="AF648" s="921"/>
      <c r="AG648" s="921"/>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20">
        <v>19</v>
      </c>
      <c r="B649" s="920">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1"/>
      <c r="AD649" s="921"/>
      <c r="AE649" s="921"/>
      <c r="AF649" s="921"/>
      <c r="AG649" s="921"/>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20">
        <v>20</v>
      </c>
      <c r="B650" s="920">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1"/>
      <c r="AD650" s="921"/>
      <c r="AE650" s="921"/>
      <c r="AF650" s="921"/>
      <c r="AG650" s="921"/>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20">
        <v>21</v>
      </c>
      <c r="B651" s="920">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1"/>
      <c r="AD651" s="921"/>
      <c r="AE651" s="921"/>
      <c r="AF651" s="921"/>
      <c r="AG651" s="921"/>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20">
        <v>22</v>
      </c>
      <c r="B652" s="920">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1"/>
      <c r="AD652" s="921"/>
      <c r="AE652" s="921"/>
      <c r="AF652" s="921"/>
      <c r="AG652" s="921"/>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20">
        <v>23</v>
      </c>
      <c r="B653" s="920">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1"/>
      <c r="AD653" s="921"/>
      <c r="AE653" s="921"/>
      <c r="AF653" s="921"/>
      <c r="AG653" s="921"/>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20">
        <v>24</v>
      </c>
      <c r="B654" s="920">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1"/>
      <c r="AD654" s="921"/>
      <c r="AE654" s="921"/>
      <c r="AF654" s="921"/>
      <c r="AG654" s="921"/>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20">
        <v>25</v>
      </c>
      <c r="B655" s="920">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1"/>
      <c r="AD655" s="921"/>
      <c r="AE655" s="921"/>
      <c r="AF655" s="921"/>
      <c r="AG655" s="921"/>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20">
        <v>26</v>
      </c>
      <c r="B656" s="920">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1"/>
      <c r="AD656" s="921"/>
      <c r="AE656" s="921"/>
      <c r="AF656" s="921"/>
      <c r="AG656" s="921"/>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20">
        <v>27</v>
      </c>
      <c r="B657" s="920">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1"/>
      <c r="AD657" s="921"/>
      <c r="AE657" s="921"/>
      <c r="AF657" s="921"/>
      <c r="AG657" s="921"/>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20">
        <v>28</v>
      </c>
      <c r="B658" s="920">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1"/>
      <c r="AD658" s="921"/>
      <c r="AE658" s="921"/>
      <c r="AF658" s="921"/>
      <c r="AG658" s="921"/>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20">
        <v>29</v>
      </c>
      <c r="B659" s="920">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1"/>
      <c r="AD659" s="921"/>
      <c r="AE659" s="921"/>
      <c r="AF659" s="921"/>
      <c r="AG659" s="921"/>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20">
        <v>30</v>
      </c>
      <c r="B660" s="920">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1"/>
      <c r="AD660" s="921"/>
      <c r="AE660" s="921"/>
      <c r="AF660" s="921"/>
      <c r="AG660" s="921"/>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128</v>
      </c>
      <c r="K663" s="610"/>
      <c r="L663" s="610"/>
      <c r="M663" s="610"/>
      <c r="N663" s="610"/>
      <c r="O663" s="610"/>
      <c r="P663" s="364" t="s">
        <v>72</v>
      </c>
      <c r="Q663" s="364"/>
      <c r="R663" s="364"/>
      <c r="S663" s="364"/>
      <c r="T663" s="364"/>
      <c r="U663" s="364"/>
      <c r="V663" s="364"/>
      <c r="W663" s="364"/>
      <c r="X663" s="364"/>
      <c r="Y663" s="660" t="s">
        <v>339</v>
      </c>
      <c r="Z663" s="660"/>
      <c r="AA663" s="660"/>
      <c r="AB663" s="660"/>
      <c r="AC663" s="417" t="s">
        <v>135</v>
      </c>
      <c r="AD663" s="417"/>
      <c r="AE663" s="417"/>
      <c r="AF663" s="417"/>
      <c r="AG663" s="417"/>
      <c r="AH663" s="660" t="s">
        <v>357</v>
      </c>
      <c r="AI663" s="364"/>
      <c r="AJ663" s="364"/>
      <c r="AK663" s="364"/>
      <c r="AL663" s="364" t="s">
        <v>73</v>
      </c>
      <c r="AM663" s="364"/>
      <c r="AN663" s="364"/>
      <c r="AO663" s="246"/>
      <c r="AP663" s="417" t="s">
        <v>343</v>
      </c>
      <c r="AQ663" s="417"/>
      <c r="AR663" s="417"/>
      <c r="AS663" s="417"/>
      <c r="AT663" s="417"/>
      <c r="AU663" s="417"/>
      <c r="AV663" s="417"/>
      <c r="AW663" s="417"/>
      <c r="AX663" s="417"/>
      <c r="AY663">
        <f>$AY$661</f>
        <v>0</v>
      </c>
    </row>
    <row r="664" spans="1:51" ht="26.25" customHeight="1">
      <c r="A664" s="920">
        <v>1</v>
      </c>
      <c r="B664" s="920">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1"/>
      <c r="AD664" s="921"/>
      <c r="AE664" s="921"/>
      <c r="AF664" s="921"/>
      <c r="AG664" s="921"/>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20">
        <v>2</v>
      </c>
      <c r="B665" s="920">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1"/>
      <c r="AD665" s="921"/>
      <c r="AE665" s="921"/>
      <c r="AF665" s="921"/>
      <c r="AG665" s="921"/>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20">
        <v>3</v>
      </c>
      <c r="B666" s="920">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1"/>
      <c r="AD666" s="921"/>
      <c r="AE666" s="921"/>
      <c r="AF666" s="921"/>
      <c r="AG666" s="921"/>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20">
        <v>4</v>
      </c>
      <c r="B667" s="920">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1"/>
      <c r="AD667" s="921"/>
      <c r="AE667" s="921"/>
      <c r="AF667" s="921"/>
      <c r="AG667" s="921"/>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20">
        <v>5</v>
      </c>
      <c r="B668" s="920">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1"/>
      <c r="AD668" s="921"/>
      <c r="AE668" s="921"/>
      <c r="AF668" s="921"/>
      <c r="AG668" s="921"/>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20">
        <v>6</v>
      </c>
      <c r="B669" s="920">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1"/>
      <c r="AD669" s="921"/>
      <c r="AE669" s="921"/>
      <c r="AF669" s="921"/>
      <c r="AG669" s="921"/>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20">
        <v>7</v>
      </c>
      <c r="B670" s="920">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1"/>
      <c r="AD670" s="921"/>
      <c r="AE670" s="921"/>
      <c r="AF670" s="921"/>
      <c r="AG670" s="921"/>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20">
        <v>8</v>
      </c>
      <c r="B671" s="920">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1"/>
      <c r="AD671" s="921"/>
      <c r="AE671" s="921"/>
      <c r="AF671" s="921"/>
      <c r="AG671" s="921"/>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20">
        <v>9</v>
      </c>
      <c r="B672" s="920">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1"/>
      <c r="AD672" s="921"/>
      <c r="AE672" s="921"/>
      <c r="AF672" s="921"/>
      <c r="AG672" s="921"/>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20">
        <v>10</v>
      </c>
      <c r="B673" s="920">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1"/>
      <c r="AD673" s="921"/>
      <c r="AE673" s="921"/>
      <c r="AF673" s="921"/>
      <c r="AG673" s="921"/>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20">
        <v>11</v>
      </c>
      <c r="B674" s="920">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1"/>
      <c r="AD674" s="921"/>
      <c r="AE674" s="921"/>
      <c r="AF674" s="921"/>
      <c r="AG674" s="921"/>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20">
        <v>12</v>
      </c>
      <c r="B675" s="920">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1"/>
      <c r="AD675" s="921"/>
      <c r="AE675" s="921"/>
      <c r="AF675" s="921"/>
      <c r="AG675" s="921"/>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20">
        <v>13</v>
      </c>
      <c r="B676" s="920">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1"/>
      <c r="AD676" s="921"/>
      <c r="AE676" s="921"/>
      <c r="AF676" s="921"/>
      <c r="AG676" s="921"/>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20">
        <v>14</v>
      </c>
      <c r="B677" s="920">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1"/>
      <c r="AD677" s="921"/>
      <c r="AE677" s="921"/>
      <c r="AF677" s="921"/>
      <c r="AG677" s="921"/>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20">
        <v>15</v>
      </c>
      <c r="B678" s="920">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1"/>
      <c r="AD678" s="921"/>
      <c r="AE678" s="921"/>
      <c r="AF678" s="921"/>
      <c r="AG678" s="921"/>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20">
        <v>16</v>
      </c>
      <c r="B679" s="920">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1"/>
      <c r="AD679" s="921"/>
      <c r="AE679" s="921"/>
      <c r="AF679" s="921"/>
      <c r="AG679" s="921"/>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20">
        <v>17</v>
      </c>
      <c r="B680" s="920">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1"/>
      <c r="AD680" s="921"/>
      <c r="AE680" s="921"/>
      <c r="AF680" s="921"/>
      <c r="AG680" s="921"/>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20">
        <v>18</v>
      </c>
      <c r="B681" s="920">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1"/>
      <c r="AD681" s="921"/>
      <c r="AE681" s="921"/>
      <c r="AF681" s="921"/>
      <c r="AG681" s="921"/>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20">
        <v>19</v>
      </c>
      <c r="B682" s="920">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1"/>
      <c r="AD682" s="921"/>
      <c r="AE682" s="921"/>
      <c r="AF682" s="921"/>
      <c r="AG682" s="921"/>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20">
        <v>20</v>
      </c>
      <c r="B683" s="920">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1"/>
      <c r="AD683" s="921"/>
      <c r="AE683" s="921"/>
      <c r="AF683" s="921"/>
      <c r="AG683" s="921"/>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20">
        <v>21</v>
      </c>
      <c r="B684" s="920">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1"/>
      <c r="AD684" s="921"/>
      <c r="AE684" s="921"/>
      <c r="AF684" s="921"/>
      <c r="AG684" s="921"/>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20">
        <v>22</v>
      </c>
      <c r="B685" s="920">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1"/>
      <c r="AD685" s="921"/>
      <c r="AE685" s="921"/>
      <c r="AF685" s="921"/>
      <c r="AG685" s="921"/>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20">
        <v>23</v>
      </c>
      <c r="B686" s="920">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1"/>
      <c r="AD686" s="921"/>
      <c r="AE686" s="921"/>
      <c r="AF686" s="921"/>
      <c r="AG686" s="921"/>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20">
        <v>24</v>
      </c>
      <c r="B687" s="920">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1"/>
      <c r="AD687" s="921"/>
      <c r="AE687" s="921"/>
      <c r="AF687" s="921"/>
      <c r="AG687" s="921"/>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20">
        <v>25</v>
      </c>
      <c r="B688" s="920">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1"/>
      <c r="AD688" s="921"/>
      <c r="AE688" s="921"/>
      <c r="AF688" s="921"/>
      <c r="AG688" s="921"/>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20">
        <v>26</v>
      </c>
      <c r="B689" s="920">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1"/>
      <c r="AD689" s="921"/>
      <c r="AE689" s="921"/>
      <c r="AF689" s="921"/>
      <c r="AG689" s="921"/>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20">
        <v>27</v>
      </c>
      <c r="B690" s="920">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1"/>
      <c r="AD690" s="921"/>
      <c r="AE690" s="921"/>
      <c r="AF690" s="921"/>
      <c r="AG690" s="921"/>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20">
        <v>28</v>
      </c>
      <c r="B691" s="920">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1"/>
      <c r="AD691" s="921"/>
      <c r="AE691" s="921"/>
      <c r="AF691" s="921"/>
      <c r="AG691" s="921"/>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20">
        <v>29</v>
      </c>
      <c r="B692" s="920">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1"/>
      <c r="AD692" s="921"/>
      <c r="AE692" s="921"/>
      <c r="AF692" s="921"/>
      <c r="AG692" s="921"/>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20">
        <v>30</v>
      </c>
      <c r="B693" s="920">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1"/>
      <c r="AD693" s="921"/>
      <c r="AE693" s="921"/>
      <c r="AF693" s="921"/>
      <c r="AG693" s="921"/>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128</v>
      </c>
      <c r="K696" s="610"/>
      <c r="L696" s="610"/>
      <c r="M696" s="610"/>
      <c r="N696" s="610"/>
      <c r="O696" s="610"/>
      <c r="P696" s="364" t="s">
        <v>72</v>
      </c>
      <c r="Q696" s="364"/>
      <c r="R696" s="364"/>
      <c r="S696" s="364"/>
      <c r="T696" s="364"/>
      <c r="U696" s="364"/>
      <c r="V696" s="364"/>
      <c r="W696" s="364"/>
      <c r="X696" s="364"/>
      <c r="Y696" s="660" t="s">
        <v>339</v>
      </c>
      <c r="Z696" s="660"/>
      <c r="AA696" s="660"/>
      <c r="AB696" s="660"/>
      <c r="AC696" s="417" t="s">
        <v>135</v>
      </c>
      <c r="AD696" s="417"/>
      <c r="AE696" s="417"/>
      <c r="AF696" s="417"/>
      <c r="AG696" s="417"/>
      <c r="AH696" s="660" t="s">
        <v>357</v>
      </c>
      <c r="AI696" s="364"/>
      <c r="AJ696" s="364"/>
      <c r="AK696" s="364"/>
      <c r="AL696" s="364" t="s">
        <v>73</v>
      </c>
      <c r="AM696" s="364"/>
      <c r="AN696" s="364"/>
      <c r="AO696" s="246"/>
      <c r="AP696" s="417" t="s">
        <v>343</v>
      </c>
      <c r="AQ696" s="417"/>
      <c r="AR696" s="417"/>
      <c r="AS696" s="417"/>
      <c r="AT696" s="417"/>
      <c r="AU696" s="417"/>
      <c r="AV696" s="417"/>
      <c r="AW696" s="417"/>
      <c r="AX696" s="417"/>
      <c r="AY696">
        <f>$AY$694</f>
        <v>0</v>
      </c>
    </row>
    <row r="697" spans="1:51" ht="26.25" customHeight="1">
      <c r="A697" s="920">
        <v>1</v>
      </c>
      <c r="B697" s="920">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1"/>
      <c r="AD697" s="921"/>
      <c r="AE697" s="921"/>
      <c r="AF697" s="921"/>
      <c r="AG697" s="921"/>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20">
        <v>2</v>
      </c>
      <c r="B698" s="920">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1"/>
      <c r="AD698" s="921"/>
      <c r="AE698" s="921"/>
      <c r="AF698" s="921"/>
      <c r="AG698" s="921"/>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20">
        <v>3</v>
      </c>
      <c r="B699" s="920">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1"/>
      <c r="AD699" s="921"/>
      <c r="AE699" s="921"/>
      <c r="AF699" s="921"/>
      <c r="AG699" s="921"/>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20">
        <v>4</v>
      </c>
      <c r="B700" s="920">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1"/>
      <c r="AD700" s="921"/>
      <c r="AE700" s="921"/>
      <c r="AF700" s="921"/>
      <c r="AG700" s="921"/>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20">
        <v>5</v>
      </c>
      <c r="B701" s="920">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1"/>
      <c r="AD701" s="921"/>
      <c r="AE701" s="921"/>
      <c r="AF701" s="921"/>
      <c r="AG701" s="921"/>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20">
        <v>6</v>
      </c>
      <c r="B702" s="920">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1"/>
      <c r="AD702" s="921"/>
      <c r="AE702" s="921"/>
      <c r="AF702" s="921"/>
      <c r="AG702" s="921"/>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20">
        <v>7</v>
      </c>
      <c r="B703" s="920">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1"/>
      <c r="AD703" s="921"/>
      <c r="AE703" s="921"/>
      <c r="AF703" s="921"/>
      <c r="AG703" s="921"/>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20">
        <v>8</v>
      </c>
      <c r="B704" s="920">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1"/>
      <c r="AD704" s="921"/>
      <c r="AE704" s="921"/>
      <c r="AF704" s="921"/>
      <c r="AG704" s="921"/>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20">
        <v>9</v>
      </c>
      <c r="B705" s="920">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1"/>
      <c r="AD705" s="921"/>
      <c r="AE705" s="921"/>
      <c r="AF705" s="921"/>
      <c r="AG705" s="921"/>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20">
        <v>10</v>
      </c>
      <c r="B706" s="920">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1"/>
      <c r="AD706" s="921"/>
      <c r="AE706" s="921"/>
      <c r="AF706" s="921"/>
      <c r="AG706" s="921"/>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20">
        <v>11</v>
      </c>
      <c r="B707" s="920">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1"/>
      <c r="AD707" s="921"/>
      <c r="AE707" s="921"/>
      <c r="AF707" s="921"/>
      <c r="AG707" s="921"/>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20">
        <v>12</v>
      </c>
      <c r="B708" s="920">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1"/>
      <c r="AD708" s="921"/>
      <c r="AE708" s="921"/>
      <c r="AF708" s="921"/>
      <c r="AG708" s="921"/>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20">
        <v>13</v>
      </c>
      <c r="B709" s="920">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1"/>
      <c r="AD709" s="921"/>
      <c r="AE709" s="921"/>
      <c r="AF709" s="921"/>
      <c r="AG709" s="921"/>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20">
        <v>14</v>
      </c>
      <c r="B710" s="920">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1"/>
      <c r="AD710" s="921"/>
      <c r="AE710" s="921"/>
      <c r="AF710" s="921"/>
      <c r="AG710" s="921"/>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20">
        <v>15</v>
      </c>
      <c r="B711" s="920">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1"/>
      <c r="AD711" s="921"/>
      <c r="AE711" s="921"/>
      <c r="AF711" s="921"/>
      <c r="AG711" s="921"/>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20">
        <v>16</v>
      </c>
      <c r="B712" s="920">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1"/>
      <c r="AD712" s="921"/>
      <c r="AE712" s="921"/>
      <c r="AF712" s="921"/>
      <c r="AG712" s="921"/>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20">
        <v>17</v>
      </c>
      <c r="B713" s="920">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1"/>
      <c r="AD713" s="921"/>
      <c r="AE713" s="921"/>
      <c r="AF713" s="921"/>
      <c r="AG713" s="921"/>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20">
        <v>18</v>
      </c>
      <c r="B714" s="920">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1"/>
      <c r="AD714" s="921"/>
      <c r="AE714" s="921"/>
      <c r="AF714" s="921"/>
      <c r="AG714" s="921"/>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20">
        <v>19</v>
      </c>
      <c r="B715" s="920">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1"/>
      <c r="AD715" s="921"/>
      <c r="AE715" s="921"/>
      <c r="AF715" s="921"/>
      <c r="AG715" s="921"/>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20">
        <v>20</v>
      </c>
      <c r="B716" s="920">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1"/>
      <c r="AD716" s="921"/>
      <c r="AE716" s="921"/>
      <c r="AF716" s="921"/>
      <c r="AG716" s="921"/>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20">
        <v>21</v>
      </c>
      <c r="B717" s="920">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1"/>
      <c r="AD717" s="921"/>
      <c r="AE717" s="921"/>
      <c r="AF717" s="921"/>
      <c r="AG717" s="921"/>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20">
        <v>22</v>
      </c>
      <c r="B718" s="920">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1"/>
      <c r="AD718" s="921"/>
      <c r="AE718" s="921"/>
      <c r="AF718" s="921"/>
      <c r="AG718" s="921"/>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20">
        <v>23</v>
      </c>
      <c r="B719" s="920">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1"/>
      <c r="AD719" s="921"/>
      <c r="AE719" s="921"/>
      <c r="AF719" s="921"/>
      <c r="AG719" s="921"/>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20">
        <v>24</v>
      </c>
      <c r="B720" s="920">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1"/>
      <c r="AD720" s="921"/>
      <c r="AE720" s="921"/>
      <c r="AF720" s="921"/>
      <c r="AG720" s="921"/>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20">
        <v>25</v>
      </c>
      <c r="B721" s="920">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1"/>
      <c r="AD721" s="921"/>
      <c r="AE721" s="921"/>
      <c r="AF721" s="921"/>
      <c r="AG721" s="921"/>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20">
        <v>26</v>
      </c>
      <c r="B722" s="920">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1"/>
      <c r="AD722" s="921"/>
      <c r="AE722" s="921"/>
      <c r="AF722" s="921"/>
      <c r="AG722" s="921"/>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20">
        <v>27</v>
      </c>
      <c r="B723" s="920">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1"/>
      <c r="AD723" s="921"/>
      <c r="AE723" s="921"/>
      <c r="AF723" s="921"/>
      <c r="AG723" s="921"/>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20">
        <v>28</v>
      </c>
      <c r="B724" s="920">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1"/>
      <c r="AD724" s="921"/>
      <c r="AE724" s="921"/>
      <c r="AF724" s="921"/>
      <c r="AG724" s="921"/>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20">
        <v>29</v>
      </c>
      <c r="B725" s="920">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1"/>
      <c r="AD725" s="921"/>
      <c r="AE725" s="921"/>
      <c r="AF725" s="921"/>
      <c r="AG725" s="921"/>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20">
        <v>30</v>
      </c>
      <c r="B726" s="920">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1"/>
      <c r="AD726" s="921"/>
      <c r="AE726" s="921"/>
      <c r="AF726" s="921"/>
      <c r="AG726" s="921"/>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128</v>
      </c>
      <c r="K729" s="610"/>
      <c r="L729" s="610"/>
      <c r="M729" s="610"/>
      <c r="N729" s="610"/>
      <c r="O729" s="610"/>
      <c r="P729" s="364" t="s">
        <v>72</v>
      </c>
      <c r="Q729" s="364"/>
      <c r="R729" s="364"/>
      <c r="S729" s="364"/>
      <c r="T729" s="364"/>
      <c r="U729" s="364"/>
      <c r="V729" s="364"/>
      <c r="W729" s="364"/>
      <c r="X729" s="364"/>
      <c r="Y729" s="660" t="s">
        <v>339</v>
      </c>
      <c r="Z729" s="660"/>
      <c r="AA729" s="660"/>
      <c r="AB729" s="660"/>
      <c r="AC729" s="417" t="s">
        <v>135</v>
      </c>
      <c r="AD729" s="417"/>
      <c r="AE729" s="417"/>
      <c r="AF729" s="417"/>
      <c r="AG729" s="417"/>
      <c r="AH729" s="660" t="s">
        <v>357</v>
      </c>
      <c r="AI729" s="364"/>
      <c r="AJ729" s="364"/>
      <c r="AK729" s="364"/>
      <c r="AL729" s="364" t="s">
        <v>73</v>
      </c>
      <c r="AM729" s="364"/>
      <c r="AN729" s="364"/>
      <c r="AO729" s="246"/>
      <c r="AP729" s="417" t="s">
        <v>343</v>
      </c>
      <c r="AQ729" s="417"/>
      <c r="AR729" s="417"/>
      <c r="AS729" s="417"/>
      <c r="AT729" s="417"/>
      <c r="AU729" s="417"/>
      <c r="AV729" s="417"/>
      <c r="AW729" s="417"/>
      <c r="AX729" s="417"/>
      <c r="AY729">
        <f>$AY$727</f>
        <v>0</v>
      </c>
    </row>
    <row r="730" spans="1:51" ht="26.25" customHeight="1">
      <c r="A730" s="920">
        <v>1</v>
      </c>
      <c r="B730" s="920">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1"/>
      <c r="AD730" s="921"/>
      <c r="AE730" s="921"/>
      <c r="AF730" s="921"/>
      <c r="AG730" s="921"/>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20">
        <v>2</v>
      </c>
      <c r="B731" s="920">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1"/>
      <c r="AD731" s="921"/>
      <c r="AE731" s="921"/>
      <c r="AF731" s="921"/>
      <c r="AG731" s="921"/>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20">
        <v>3</v>
      </c>
      <c r="B732" s="920">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1"/>
      <c r="AD732" s="921"/>
      <c r="AE732" s="921"/>
      <c r="AF732" s="921"/>
      <c r="AG732" s="921"/>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20">
        <v>4</v>
      </c>
      <c r="B733" s="920">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1"/>
      <c r="AD733" s="921"/>
      <c r="AE733" s="921"/>
      <c r="AF733" s="921"/>
      <c r="AG733" s="921"/>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20">
        <v>5</v>
      </c>
      <c r="B734" s="920">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1"/>
      <c r="AD734" s="921"/>
      <c r="AE734" s="921"/>
      <c r="AF734" s="921"/>
      <c r="AG734" s="921"/>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20">
        <v>6</v>
      </c>
      <c r="B735" s="920">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1"/>
      <c r="AD735" s="921"/>
      <c r="AE735" s="921"/>
      <c r="AF735" s="921"/>
      <c r="AG735" s="921"/>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20">
        <v>7</v>
      </c>
      <c r="B736" s="920">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1"/>
      <c r="AD736" s="921"/>
      <c r="AE736" s="921"/>
      <c r="AF736" s="921"/>
      <c r="AG736" s="921"/>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20">
        <v>8</v>
      </c>
      <c r="B737" s="920">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1"/>
      <c r="AD737" s="921"/>
      <c r="AE737" s="921"/>
      <c r="AF737" s="921"/>
      <c r="AG737" s="921"/>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20">
        <v>9</v>
      </c>
      <c r="B738" s="920">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1"/>
      <c r="AD738" s="921"/>
      <c r="AE738" s="921"/>
      <c r="AF738" s="921"/>
      <c r="AG738" s="921"/>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20">
        <v>10</v>
      </c>
      <c r="B739" s="920">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1"/>
      <c r="AD739" s="921"/>
      <c r="AE739" s="921"/>
      <c r="AF739" s="921"/>
      <c r="AG739" s="921"/>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20">
        <v>11</v>
      </c>
      <c r="B740" s="920">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1"/>
      <c r="AD740" s="921"/>
      <c r="AE740" s="921"/>
      <c r="AF740" s="921"/>
      <c r="AG740" s="921"/>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20">
        <v>12</v>
      </c>
      <c r="B741" s="920">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1"/>
      <c r="AD741" s="921"/>
      <c r="AE741" s="921"/>
      <c r="AF741" s="921"/>
      <c r="AG741" s="921"/>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20">
        <v>13</v>
      </c>
      <c r="B742" s="920">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1"/>
      <c r="AD742" s="921"/>
      <c r="AE742" s="921"/>
      <c r="AF742" s="921"/>
      <c r="AG742" s="921"/>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20">
        <v>14</v>
      </c>
      <c r="B743" s="920">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1"/>
      <c r="AD743" s="921"/>
      <c r="AE743" s="921"/>
      <c r="AF743" s="921"/>
      <c r="AG743" s="921"/>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20">
        <v>15</v>
      </c>
      <c r="B744" s="920">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1"/>
      <c r="AD744" s="921"/>
      <c r="AE744" s="921"/>
      <c r="AF744" s="921"/>
      <c r="AG744" s="921"/>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20">
        <v>16</v>
      </c>
      <c r="B745" s="920">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1"/>
      <c r="AD745" s="921"/>
      <c r="AE745" s="921"/>
      <c r="AF745" s="921"/>
      <c r="AG745" s="921"/>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20">
        <v>17</v>
      </c>
      <c r="B746" s="920">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1"/>
      <c r="AD746" s="921"/>
      <c r="AE746" s="921"/>
      <c r="AF746" s="921"/>
      <c r="AG746" s="921"/>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20">
        <v>18</v>
      </c>
      <c r="B747" s="920">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1"/>
      <c r="AD747" s="921"/>
      <c r="AE747" s="921"/>
      <c r="AF747" s="921"/>
      <c r="AG747" s="921"/>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20">
        <v>19</v>
      </c>
      <c r="B748" s="920">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1"/>
      <c r="AD748" s="921"/>
      <c r="AE748" s="921"/>
      <c r="AF748" s="921"/>
      <c r="AG748" s="921"/>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20">
        <v>20</v>
      </c>
      <c r="B749" s="920">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1"/>
      <c r="AD749" s="921"/>
      <c r="AE749" s="921"/>
      <c r="AF749" s="921"/>
      <c r="AG749" s="921"/>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20">
        <v>21</v>
      </c>
      <c r="B750" s="920">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1"/>
      <c r="AD750" s="921"/>
      <c r="AE750" s="921"/>
      <c r="AF750" s="921"/>
      <c r="AG750" s="921"/>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20">
        <v>22</v>
      </c>
      <c r="B751" s="920">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1"/>
      <c r="AD751" s="921"/>
      <c r="AE751" s="921"/>
      <c r="AF751" s="921"/>
      <c r="AG751" s="921"/>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20">
        <v>23</v>
      </c>
      <c r="B752" s="920">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1"/>
      <c r="AD752" s="921"/>
      <c r="AE752" s="921"/>
      <c r="AF752" s="921"/>
      <c r="AG752" s="921"/>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20">
        <v>24</v>
      </c>
      <c r="B753" s="920">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1"/>
      <c r="AD753" s="921"/>
      <c r="AE753" s="921"/>
      <c r="AF753" s="921"/>
      <c r="AG753" s="921"/>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20">
        <v>25</v>
      </c>
      <c r="B754" s="920">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1"/>
      <c r="AD754" s="921"/>
      <c r="AE754" s="921"/>
      <c r="AF754" s="921"/>
      <c r="AG754" s="921"/>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20">
        <v>26</v>
      </c>
      <c r="B755" s="920">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1"/>
      <c r="AD755" s="921"/>
      <c r="AE755" s="921"/>
      <c r="AF755" s="921"/>
      <c r="AG755" s="921"/>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20">
        <v>27</v>
      </c>
      <c r="B756" s="920">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1"/>
      <c r="AD756" s="921"/>
      <c r="AE756" s="921"/>
      <c r="AF756" s="921"/>
      <c r="AG756" s="921"/>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20">
        <v>28</v>
      </c>
      <c r="B757" s="920">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1"/>
      <c r="AD757" s="921"/>
      <c r="AE757" s="921"/>
      <c r="AF757" s="921"/>
      <c r="AG757" s="921"/>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20">
        <v>29</v>
      </c>
      <c r="B758" s="920">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1"/>
      <c r="AD758" s="921"/>
      <c r="AE758" s="921"/>
      <c r="AF758" s="921"/>
      <c r="AG758" s="921"/>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20">
        <v>30</v>
      </c>
      <c r="B759" s="920">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1"/>
      <c r="AD759" s="921"/>
      <c r="AE759" s="921"/>
      <c r="AF759" s="921"/>
      <c r="AG759" s="921"/>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128</v>
      </c>
      <c r="K762" s="610"/>
      <c r="L762" s="610"/>
      <c r="M762" s="610"/>
      <c r="N762" s="610"/>
      <c r="O762" s="610"/>
      <c r="P762" s="364" t="s">
        <v>72</v>
      </c>
      <c r="Q762" s="364"/>
      <c r="R762" s="364"/>
      <c r="S762" s="364"/>
      <c r="T762" s="364"/>
      <c r="U762" s="364"/>
      <c r="V762" s="364"/>
      <c r="W762" s="364"/>
      <c r="X762" s="364"/>
      <c r="Y762" s="660" t="s">
        <v>339</v>
      </c>
      <c r="Z762" s="660"/>
      <c r="AA762" s="660"/>
      <c r="AB762" s="660"/>
      <c r="AC762" s="417" t="s">
        <v>135</v>
      </c>
      <c r="AD762" s="417"/>
      <c r="AE762" s="417"/>
      <c r="AF762" s="417"/>
      <c r="AG762" s="417"/>
      <c r="AH762" s="660" t="s">
        <v>357</v>
      </c>
      <c r="AI762" s="364"/>
      <c r="AJ762" s="364"/>
      <c r="AK762" s="364"/>
      <c r="AL762" s="364" t="s">
        <v>73</v>
      </c>
      <c r="AM762" s="364"/>
      <c r="AN762" s="364"/>
      <c r="AO762" s="246"/>
      <c r="AP762" s="417" t="s">
        <v>343</v>
      </c>
      <c r="AQ762" s="417"/>
      <c r="AR762" s="417"/>
      <c r="AS762" s="417"/>
      <c r="AT762" s="417"/>
      <c r="AU762" s="417"/>
      <c r="AV762" s="417"/>
      <c r="AW762" s="417"/>
      <c r="AX762" s="417"/>
      <c r="AY762">
        <f>$AY$760</f>
        <v>0</v>
      </c>
    </row>
    <row r="763" spans="1:51" ht="26.25" customHeight="1">
      <c r="A763" s="920">
        <v>1</v>
      </c>
      <c r="B763" s="920">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1"/>
      <c r="AD763" s="921"/>
      <c r="AE763" s="921"/>
      <c r="AF763" s="921"/>
      <c r="AG763" s="921"/>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20">
        <v>2</v>
      </c>
      <c r="B764" s="920">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1"/>
      <c r="AD764" s="921"/>
      <c r="AE764" s="921"/>
      <c r="AF764" s="921"/>
      <c r="AG764" s="921"/>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20">
        <v>3</v>
      </c>
      <c r="B765" s="920">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1"/>
      <c r="AD765" s="921"/>
      <c r="AE765" s="921"/>
      <c r="AF765" s="921"/>
      <c r="AG765" s="921"/>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20">
        <v>4</v>
      </c>
      <c r="B766" s="920">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1"/>
      <c r="AD766" s="921"/>
      <c r="AE766" s="921"/>
      <c r="AF766" s="921"/>
      <c r="AG766" s="921"/>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20">
        <v>5</v>
      </c>
      <c r="B767" s="920">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1"/>
      <c r="AD767" s="921"/>
      <c r="AE767" s="921"/>
      <c r="AF767" s="921"/>
      <c r="AG767" s="921"/>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20">
        <v>6</v>
      </c>
      <c r="B768" s="920">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1"/>
      <c r="AD768" s="921"/>
      <c r="AE768" s="921"/>
      <c r="AF768" s="921"/>
      <c r="AG768" s="921"/>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20">
        <v>7</v>
      </c>
      <c r="B769" s="920">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1"/>
      <c r="AD769" s="921"/>
      <c r="AE769" s="921"/>
      <c r="AF769" s="921"/>
      <c r="AG769" s="921"/>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20">
        <v>8</v>
      </c>
      <c r="B770" s="920">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1"/>
      <c r="AD770" s="921"/>
      <c r="AE770" s="921"/>
      <c r="AF770" s="921"/>
      <c r="AG770" s="921"/>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20">
        <v>9</v>
      </c>
      <c r="B771" s="920">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1"/>
      <c r="AD771" s="921"/>
      <c r="AE771" s="921"/>
      <c r="AF771" s="921"/>
      <c r="AG771" s="921"/>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20">
        <v>10</v>
      </c>
      <c r="B772" s="920">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1"/>
      <c r="AD772" s="921"/>
      <c r="AE772" s="921"/>
      <c r="AF772" s="921"/>
      <c r="AG772" s="921"/>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20">
        <v>11</v>
      </c>
      <c r="B773" s="920">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1"/>
      <c r="AD773" s="921"/>
      <c r="AE773" s="921"/>
      <c r="AF773" s="921"/>
      <c r="AG773" s="921"/>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20">
        <v>12</v>
      </c>
      <c r="B774" s="920">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1"/>
      <c r="AD774" s="921"/>
      <c r="AE774" s="921"/>
      <c r="AF774" s="921"/>
      <c r="AG774" s="921"/>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20">
        <v>13</v>
      </c>
      <c r="B775" s="920">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1"/>
      <c r="AD775" s="921"/>
      <c r="AE775" s="921"/>
      <c r="AF775" s="921"/>
      <c r="AG775" s="921"/>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20">
        <v>14</v>
      </c>
      <c r="B776" s="920">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1"/>
      <c r="AD776" s="921"/>
      <c r="AE776" s="921"/>
      <c r="AF776" s="921"/>
      <c r="AG776" s="921"/>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20">
        <v>15</v>
      </c>
      <c r="B777" s="920">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1"/>
      <c r="AD777" s="921"/>
      <c r="AE777" s="921"/>
      <c r="AF777" s="921"/>
      <c r="AG777" s="921"/>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20">
        <v>16</v>
      </c>
      <c r="B778" s="920">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1"/>
      <c r="AD778" s="921"/>
      <c r="AE778" s="921"/>
      <c r="AF778" s="921"/>
      <c r="AG778" s="921"/>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20">
        <v>17</v>
      </c>
      <c r="B779" s="920">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1"/>
      <c r="AD779" s="921"/>
      <c r="AE779" s="921"/>
      <c r="AF779" s="921"/>
      <c r="AG779" s="921"/>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20">
        <v>18</v>
      </c>
      <c r="B780" s="920">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1"/>
      <c r="AD780" s="921"/>
      <c r="AE780" s="921"/>
      <c r="AF780" s="921"/>
      <c r="AG780" s="921"/>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20">
        <v>19</v>
      </c>
      <c r="B781" s="920">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1"/>
      <c r="AD781" s="921"/>
      <c r="AE781" s="921"/>
      <c r="AF781" s="921"/>
      <c r="AG781" s="921"/>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20">
        <v>20</v>
      </c>
      <c r="B782" s="920">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1"/>
      <c r="AD782" s="921"/>
      <c r="AE782" s="921"/>
      <c r="AF782" s="921"/>
      <c r="AG782" s="921"/>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20">
        <v>21</v>
      </c>
      <c r="B783" s="920">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1"/>
      <c r="AD783" s="921"/>
      <c r="AE783" s="921"/>
      <c r="AF783" s="921"/>
      <c r="AG783" s="921"/>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20">
        <v>22</v>
      </c>
      <c r="B784" s="920">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1"/>
      <c r="AD784" s="921"/>
      <c r="AE784" s="921"/>
      <c r="AF784" s="921"/>
      <c r="AG784" s="921"/>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20">
        <v>23</v>
      </c>
      <c r="B785" s="920">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1"/>
      <c r="AD785" s="921"/>
      <c r="AE785" s="921"/>
      <c r="AF785" s="921"/>
      <c r="AG785" s="921"/>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20">
        <v>24</v>
      </c>
      <c r="B786" s="920">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1"/>
      <c r="AD786" s="921"/>
      <c r="AE786" s="921"/>
      <c r="AF786" s="921"/>
      <c r="AG786" s="921"/>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20">
        <v>25</v>
      </c>
      <c r="B787" s="920">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1"/>
      <c r="AD787" s="921"/>
      <c r="AE787" s="921"/>
      <c r="AF787" s="921"/>
      <c r="AG787" s="921"/>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20">
        <v>26</v>
      </c>
      <c r="B788" s="920">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1"/>
      <c r="AD788" s="921"/>
      <c r="AE788" s="921"/>
      <c r="AF788" s="921"/>
      <c r="AG788" s="921"/>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20">
        <v>27</v>
      </c>
      <c r="B789" s="920">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1"/>
      <c r="AD789" s="921"/>
      <c r="AE789" s="921"/>
      <c r="AF789" s="921"/>
      <c r="AG789" s="921"/>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20">
        <v>28</v>
      </c>
      <c r="B790" s="920">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1"/>
      <c r="AD790" s="921"/>
      <c r="AE790" s="921"/>
      <c r="AF790" s="921"/>
      <c r="AG790" s="921"/>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20">
        <v>29</v>
      </c>
      <c r="B791" s="920">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1"/>
      <c r="AD791" s="921"/>
      <c r="AE791" s="921"/>
      <c r="AF791" s="921"/>
      <c r="AG791" s="921"/>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20">
        <v>30</v>
      </c>
      <c r="B792" s="920">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1"/>
      <c r="AD792" s="921"/>
      <c r="AE792" s="921"/>
      <c r="AF792" s="921"/>
      <c r="AG792" s="921"/>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128</v>
      </c>
      <c r="K795" s="610"/>
      <c r="L795" s="610"/>
      <c r="M795" s="610"/>
      <c r="N795" s="610"/>
      <c r="O795" s="610"/>
      <c r="P795" s="364" t="s">
        <v>72</v>
      </c>
      <c r="Q795" s="364"/>
      <c r="R795" s="364"/>
      <c r="S795" s="364"/>
      <c r="T795" s="364"/>
      <c r="U795" s="364"/>
      <c r="V795" s="364"/>
      <c r="W795" s="364"/>
      <c r="X795" s="364"/>
      <c r="Y795" s="660" t="s">
        <v>339</v>
      </c>
      <c r="Z795" s="660"/>
      <c r="AA795" s="660"/>
      <c r="AB795" s="660"/>
      <c r="AC795" s="417" t="s">
        <v>135</v>
      </c>
      <c r="AD795" s="417"/>
      <c r="AE795" s="417"/>
      <c r="AF795" s="417"/>
      <c r="AG795" s="417"/>
      <c r="AH795" s="660" t="s">
        <v>357</v>
      </c>
      <c r="AI795" s="364"/>
      <c r="AJ795" s="364"/>
      <c r="AK795" s="364"/>
      <c r="AL795" s="364" t="s">
        <v>73</v>
      </c>
      <c r="AM795" s="364"/>
      <c r="AN795" s="364"/>
      <c r="AO795" s="246"/>
      <c r="AP795" s="417" t="s">
        <v>343</v>
      </c>
      <c r="AQ795" s="417"/>
      <c r="AR795" s="417"/>
      <c r="AS795" s="417"/>
      <c r="AT795" s="417"/>
      <c r="AU795" s="417"/>
      <c r="AV795" s="417"/>
      <c r="AW795" s="417"/>
      <c r="AX795" s="417"/>
      <c r="AY795">
        <f>$AY$793</f>
        <v>0</v>
      </c>
    </row>
    <row r="796" spans="1:51" ht="26.25" customHeight="1">
      <c r="A796" s="920">
        <v>1</v>
      </c>
      <c r="B796" s="920">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1"/>
      <c r="AD796" s="921"/>
      <c r="AE796" s="921"/>
      <c r="AF796" s="921"/>
      <c r="AG796" s="921"/>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20">
        <v>2</v>
      </c>
      <c r="B797" s="920">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1"/>
      <c r="AD797" s="921"/>
      <c r="AE797" s="921"/>
      <c r="AF797" s="921"/>
      <c r="AG797" s="921"/>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20">
        <v>3</v>
      </c>
      <c r="B798" s="920">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1"/>
      <c r="AD798" s="921"/>
      <c r="AE798" s="921"/>
      <c r="AF798" s="921"/>
      <c r="AG798" s="921"/>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20">
        <v>4</v>
      </c>
      <c r="B799" s="920">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1"/>
      <c r="AD799" s="921"/>
      <c r="AE799" s="921"/>
      <c r="AF799" s="921"/>
      <c r="AG799" s="921"/>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20">
        <v>5</v>
      </c>
      <c r="B800" s="920">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1"/>
      <c r="AD800" s="921"/>
      <c r="AE800" s="921"/>
      <c r="AF800" s="921"/>
      <c r="AG800" s="921"/>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20">
        <v>6</v>
      </c>
      <c r="B801" s="920">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1"/>
      <c r="AD801" s="921"/>
      <c r="AE801" s="921"/>
      <c r="AF801" s="921"/>
      <c r="AG801" s="921"/>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20">
        <v>7</v>
      </c>
      <c r="B802" s="920">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1"/>
      <c r="AD802" s="921"/>
      <c r="AE802" s="921"/>
      <c r="AF802" s="921"/>
      <c r="AG802" s="921"/>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20">
        <v>8</v>
      </c>
      <c r="B803" s="920">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1"/>
      <c r="AD803" s="921"/>
      <c r="AE803" s="921"/>
      <c r="AF803" s="921"/>
      <c r="AG803" s="921"/>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20">
        <v>9</v>
      </c>
      <c r="B804" s="920">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1"/>
      <c r="AD804" s="921"/>
      <c r="AE804" s="921"/>
      <c r="AF804" s="921"/>
      <c r="AG804" s="921"/>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20">
        <v>10</v>
      </c>
      <c r="B805" s="920">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1"/>
      <c r="AD805" s="921"/>
      <c r="AE805" s="921"/>
      <c r="AF805" s="921"/>
      <c r="AG805" s="921"/>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20">
        <v>11</v>
      </c>
      <c r="B806" s="920">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1"/>
      <c r="AD806" s="921"/>
      <c r="AE806" s="921"/>
      <c r="AF806" s="921"/>
      <c r="AG806" s="921"/>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20">
        <v>12</v>
      </c>
      <c r="B807" s="920">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1"/>
      <c r="AD807" s="921"/>
      <c r="AE807" s="921"/>
      <c r="AF807" s="921"/>
      <c r="AG807" s="921"/>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20">
        <v>13</v>
      </c>
      <c r="B808" s="920">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1"/>
      <c r="AD808" s="921"/>
      <c r="AE808" s="921"/>
      <c r="AF808" s="921"/>
      <c r="AG808" s="921"/>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20">
        <v>14</v>
      </c>
      <c r="B809" s="920">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1"/>
      <c r="AD809" s="921"/>
      <c r="AE809" s="921"/>
      <c r="AF809" s="921"/>
      <c r="AG809" s="921"/>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20">
        <v>15</v>
      </c>
      <c r="B810" s="920">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1"/>
      <c r="AD810" s="921"/>
      <c r="AE810" s="921"/>
      <c r="AF810" s="921"/>
      <c r="AG810" s="921"/>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20">
        <v>16</v>
      </c>
      <c r="B811" s="920">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1"/>
      <c r="AD811" s="921"/>
      <c r="AE811" s="921"/>
      <c r="AF811" s="921"/>
      <c r="AG811" s="921"/>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20">
        <v>17</v>
      </c>
      <c r="B812" s="920">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1"/>
      <c r="AD812" s="921"/>
      <c r="AE812" s="921"/>
      <c r="AF812" s="921"/>
      <c r="AG812" s="921"/>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20">
        <v>18</v>
      </c>
      <c r="B813" s="920">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1"/>
      <c r="AD813" s="921"/>
      <c r="AE813" s="921"/>
      <c r="AF813" s="921"/>
      <c r="AG813" s="921"/>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20">
        <v>19</v>
      </c>
      <c r="B814" s="920">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1"/>
      <c r="AD814" s="921"/>
      <c r="AE814" s="921"/>
      <c r="AF814" s="921"/>
      <c r="AG814" s="921"/>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20">
        <v>20</v>
      </c>
      <c r="B815" s="920">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1"/>
      <c r="AD815" s="921"/>
      <c r="AE815" s="921"/>
      <c r="AF815" s="921"/>
      <c r="AG815" s="921"/>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20">
        <v>21</v>
      </c>
      <c r="B816" s="920">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1"/>
      <c r="AD816" s="921"/>
      <c r="AE816" s="921"/>
      <c r="AF816" s="921"/>
      <c r="AG816" s="921"/>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20">
        <v>22</v>
      </c>
      <c r="B817" s="920">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1"/>
      <c r="AD817" s="921"/>
      <c r="AE817" s="921"/>
      <c r="AF817" s="921"/>
      <c r="AG817" s="921"/>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20">
        <v>23</v>
      </c>
      <c r="B818" s="920">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1"/>
      <c r="AD818" s="921"/>
      <c r="AE818" s="921"/>
      <c r="AF818" s="921"/>
      <c r="AG818" s="921"/>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20">
        <v>24</v>
      </c>
      <c r="B819" s="920">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1"/>
      <c r="AD819" s="921"/>
      <c r="AE819" s="921"/>
      <c r="AF819" s="921"/>
      <c r="AG819" s="921"/>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20">
        <v>25</v>
      </c>
      <c r="B820" s="920">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1"/>
      <c r="AD820" s="921"/>
      <c r="AE820" s="921"/>
      <c r="AF820" s="921"/>
      <c r="AG820" s="921"/>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20">
        <v>26</v>
      </c>
      <c r="B821" s="920">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1"/>
      <c r="AD821" s="921"/>
      <c r="AE821" s="921"/>
      <c r="AF821" s="921"/>
      <c r="AG821" s="921"/>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20">
        <v>27</v>
      </c>
      <c r="B822" s="920">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1"/>
      <c r="AD822" s="921"/>
      <c r="AE822" s="921"/>
      <c r="AF822" s="921"/>
      <c r="AG822" s="921"/>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20">
        <v>28</v>
      </c>
      <c r="B823" s="920">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1"/>
      <c r="AD823" s="921"/>
      <c r="AE823" s="921"/>
      <c r="AF823" s="921"/>
      <c r="AG823" s="921"/>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20">
        <v>29</v>
      </c>
      <c r="B824" s="920">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1"/>
      <c r="AD824" s="921"/>
      <c r="AE824" s="921"/>
      <c r="AF824" s="921"/>
      <c r="AG824" s="921"/>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20">
        <v>30</v>
      </c>
      <c r="B825" s="920">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1"/>
      <c r="AD825" s="921"/>
      <c r="AE825" s="921"/>
      <c r="AF825" s="921"/>
      <c r="AG825" s="921"/>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128</v>
      </c>
      <c r="K828" s="610"/>
      <c r="L828" s="610"/>
      <c r="M828" s="610"/>
      <c r="N828" s="610"/>
      <c r="O828" s="610"/>
      <c r="P828" s="364" t="s">
        <v>72</v>
      </c>
      <c r="Q828" s="364"/>
      <c r="R828" s="364"/>
      <c r="S828" s="364"/>
      <c r="T828" s="364"/>
      <c r="U828" s="364"/>
      <c r="V828" s="364"/>
      <c r="W828" s="364"/>
      <c r="X828" s="364"/>
      <c r="Y828" s="660" t="s">
        <v>339</v>
      </c>
      <c r="Z828" s="660"/>
      <c r="AA828" s="660"/>
      <c r="AB828" s="660"/>
      <c r="AC828" s="417" t="s">
        <v>135</v>
      </c>
      <c r="AD828" s="417"/>
      <c r="AE828" s="417"/>
      <c r="AF828" s="417"/>
      <c r="AG828" s="417"/>
      <c r="AH828" s="660" t="s">
        <v>357</v>
      </c>
      <c r="AI828" s="364"/>
      <c r="AJ828" s="364"/>
      <c r="AK828" s="364"/>
      <c r="AL828" s="364" t="s">
        <v>73</v>
      </c>
      <c r="AM828" s="364"/>
      <c r="AN828" s="364"/>
      <c r="AO828" s="246"/>
      <c r="AP828" s="417" t="s">
        <v>343</v>
      </c>
      <c r="AQ828" s="417"/>
      <c r="AR828" s="417"/>
      <c r="AS828" s="417"/>
      <c r="AT828" s="417"/>
      <c r="AU828" s="417"/>
      <c r="AV828" s="417"/>
      <c r="AW828" s="417"/>
      <c r="AX828" s="417"/>
      <c r="AY828">
        <f>$AY$826</f>
        <v>0</v>
      </c>
    </row>
    <row r="829" spans="1:51" ht="26.25" customHeight="1">
      <c r="A829" s="920">
        <v>1</v>
      </c>
      <c r="B829" s="920">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1"/>
      <c r="AD829" s="921"/>
      <c r="AE829" s="921"/>
      <c r="AF829" s="921"/>
      <c r="AG829" s="921"/>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20">
        <v>2</v>
      </c>
      <c r="B830" s="920">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1"/>
      <c r="AD830" s="921"/>
      <c r="AE830" s="921"/>
      <c r="AF830" s="921"/>
      <c r="AG830" s="921"/>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20">
        <v>3</v>
      </c>
      <c r="B831" s="920">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1"/>
      <c r="AD831" s="921"/>
      <c r="AE831" s="921"/>
      <c r="AF831" s="921"/>
      <c r="AG831" s="921"/>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20">
        <v>4</v>
      </c>
      <c r="B832" s="920">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1"/>
      <c r="AD832" s="921"/>
      <c r="AE832" s="921"/>
      <c r="AF832" s="921"/>
      <c r="AG832" s="921"/>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20">
        <v>5</v>
      </c>
      <c r="B833" s="920">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1"/>
      <c r="AD833" s="921"/>
      <c r="AE833" s="921"/>
      <c r="AF833" s="921"/>
      <c r="AG833" s="921"/>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20">
        <v>6</v>
      </c>
      <c r="B834" s="920">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1"/>
      <c r="AD834" s="921"/>
      <c r="AE834" s="921"/>
      <c r="AF834" s="921"/>
      <c r="AG834" s="921"/>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20">
        <v>7</v>
      </c>
      <c r="B835" s="920">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1"/>
      <c r="AD835" s="921"/>
      <c r="AE835" s="921"/>
      <c r="AF835" s="921"/>
      <c r="AG835" s="921"/>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20">
        <v>8</v>
      </c>
      <c r="B836" s="920">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1"/>
      <c r="AD836" s="921"/>
      <c r="AE836" s="921"/>
      <c r="AF836" s="921"/>
      <c r="AG836" s="921"/>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20">
        <v>9</v>
      </c>
      <c r="B837" s="920">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1"/>
      <c r="AD837" s="921"/>
      <c r="AE837" s="921"/>
      <c r="AF837" s="921"/>
      <c r="AG837" s="921"/>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20">
        <v>10</v>
      </c>
      <c r="B838" s="920">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1"/>
      <c r="AD838" s="921"/>
      <c r="AE838" s="921"/>
      <c r="AF838" s="921"/>
      <c r="AG838" s="921"/>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20">
        <v>11</v>
      </c>
      <c r="B839" s="920">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1"/>
      <c r="AD839" s="921"/>
      <c r="AE839" s="921"/>
      <c r="AF839" s="921"/>
      <c r="AG839" s="921"/>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20">
        <v>12</v>
      </c>
      <c r="B840" s="920">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1"/>
      <c r="AD840" s="921"/>
      <c r="AE840" s="921"/>
      <c r="AF840" s="921"/>
      <c r="AG840" s="921"/>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20">
        <v>13</v>
      </c>
      <c r="B841" s="920">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1"/>
      <c r="AD841" s="921"/>
      <c r="AE841" s="921"/>
      <c r="AF841" s="921"/>
      <c r="AG841" s="921"/>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20">
        <v>14</v>
      </c>
      <c r="B842" s="920">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1"/>
      <c r="AD842" s="921"/>
      <c r="AE842" s="921"/>
      <c r="AF842" s="921"/>
      <c r="AG842" s="921"/>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20">
        <v>15</v>
      </c>
      <c r="B843" s="920">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1"/>
      <c r="AD843" s="921"/>
      <c r="AE843" s="921"/>
      <c r="AF843" s="921"/>
      <c r="AG843" s="921"/>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20">
        <v>16</v>
      </c>
      <c r="B844" s="920">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1"/>
      <c r="AD844" s="921"/>
      <c r="AE844" s="921"/>
      <c r="AF844" s="921"/>
      <c r="AG844" s="921"/>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20">
        <v>17</v>
      </c>
      <c r="B845" s="920">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1"/>
      <c r="AD845" s="921"/>
      <c r="AE845" s="921"/>
      <c r="AF845" s="921"/>
      <c r="AG845" s="921"/>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20">
        <v>18</v>
      </c>
      <c r="B846" s="920">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1"/>
      <c r="AD846" s="921"/>
      <c r="AE846" s="921"/>
      <c r="AF846" s="921"/>
      <c r="AG846" s="921"/>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20">
        <v>19</v>
      </c>
      <c r="B847" s="920">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1"/>
      <c r="AD847" s="921"/>
      <c r="AE847" s="921"/>
      <c r="AF847" s="921"/>
      <c r="AG847" s="921"/>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20">
        <v>20</v>
      </c>
      <c r="B848" s="920">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1"/>
      <c r="AD848" s="921"/>
      <c r="AE848" s="921"/>
      <c r="AF848" s="921"/>
      <c r="AG848" s="921"/>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20">
        <v>21</v>
      </c>
      <c r="B849" s="920">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1"/>
      <c r="AD849" s="921"/>
      <c r="AE849" s="921"/>
      <c r="AF849" s="921"/>
      <c r="AG849" s="921"/>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20">
        <v>22</v>
      </c>
      <c r="B850" s="920">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1"/>
      <c r="AD850" s="921"/>
      <c r="AE850" s="921"/>
      <c r="AF850" s="921"/>
      <c r="AG850" s="921"/>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20">
        <v>23</v>
      </c>
      <c r="B851" s="920">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1"/>
      <c r="AD851" s="921"/>
      <c r="AE851" s="921"/>
      <c r="AF851" s="921"/>
      <c r="AG851" s="921"/>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20">
        <v>24</v>
      </c>
      <c r="B852" s="920">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1"/>
      <c r="AD852" s="921"/>
      <c r="AE852" s="921"/>
      <c r="AF852" s="921"/>
      <c r="AG852" s="921"/>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20">
        <v>25</v>
      </c>
      <c r="B853" s="920">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1"/>
      <c r="AD853" s="921"/>
      <c r="AE853" s="921"/>
      <c r="AF853" s="921"/>
      <c r="AG853" s="921"/>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20">
        <v>26</v>
      </c>
      <c r="B854" s="920">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1"/>
      <c r="AD854" s="921"/>
      <c r="AE854" s="921"/>
      <c r="AF854" s="921"/>
      <c r="AG854" s="921"/>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20">
        <v>27</v>
      </c>
      <c r="B855" s="920">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1"/>
      <c r="AD855" s="921"/>
      <c r="AE855" s="921"/>
      <c r="AF855" s="921"/>
      <c r="AG855" s="921"/>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20">
        <v>28</v>
      </c>
      <c r="B856" s="920">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1"/>
      <c r="AD856" s="921"/>
      <c r="AE856" s="921"/>
      <c r="AF856" s="921"/>
      <c r="AG856" s="921"/>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20">
        <v>29</v>
      </c>
      <c r="B857" s="920">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1"/>
      <c r="AD857" s="921"/>
      <c r="AE857" s="921"/>
      <c r="AF857" s="921"/>
      <c r="AG857" s="921"/>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20">
        <v>30</v>
      </c>
      <c r="B858" s="920">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1"/>
      <c r="AD858" s="921"/>
      <c r="AE858" s="921"/>
      <c r="AF858" s="921"/>
      <c r="AG858" s="921"/>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128</v>
      </c>
      <c r="K861" s="610"/>
      <c r="L861" s="610"/>
      <c r="M861" s="610"/>
      <c r="N861" s="610"/>
      <c r="O861" s="610"/>
      <c r="P861" s="364" t="s">
        <v>72</v>
      </c>
      <c r="Q861" s="364"/>
      <c r="R861" s="364"/>
      <c r="S861" s="364"/>
      <c r="T861" s="364"/>
      <c r="U861" s="364"/>
      <c r="V861" s="364"/>
      <c r="W861" s="364"/>
      <c r="X861" s="364"/>
      <c r="Y861" s="660" t="s">
        <v>339</v>
      </c>
      <c r="Z861" s="660"/>
      <c r="AA861" s="660"/>
      <c r="AB861" s="660"/>
      <c r="AC861" s="417" t="s">
        <v>135</v>
      </c>
      <c r="AD861" s="417"/>
      <c r="AE861" s="417"/>
      <c r="AF861" s="417"/>
      <c r="AG861" s="417"/>
      <c r="AH861" s="660" t="s">
        <v>357</v>
      </c>
      <c r="AI861" s="364"/>
      <c r="AJ861" s="364"/>
      <c r="AK861" s="364"/>
      <c r="AL861" s="364" t="s">
        <v>73</v>
      </c>
      <c r="AM861" s="364"/>
      <c r="AN861" s="364"/>
      <c r="AO861" s="246"/>
      <c r="AP861" s="417" t="s">
        <v>343</v>
      </c>
      <c r="AQ861" s="417"/>
      <c r="AR861" s="417"/>
      <c r="AS861" s="417"/>
      <c r="AT861" s="417"/>
      <c r="AU861" s="417"/>
      <c r="AV861" s="417"/>
      <c r="AW861" s="417"/>
      <c r="AX861" s="417"/>
      <c r="AY861">
        <f>$AY$859</f>
        <v>0</v>
      </c>
    </row>
    <row r="862" spans="1:51" ht="26.25" customHeight="1">
      <c r="A862" s="920">
        <v>1</v>
      </c>
      <c r="B862" s="920">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1"/>
      <c r="AD862" s="921"/>
      <c r="AE862" s="921"/>
      <c r="AF862" s="921"/>
      <c r="AG862" s="921"/>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20">
        <v>2</v>
      </c>
      <c r="B863" s="920">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1"/>
      <c r="AD863" s="921"/>
      <c r="AE863" s="921"/>
      <c r="AF863" s="921"/>
      <c r="AG863" s="921"/>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20">
        <v>3</v>
      </c>
      <c r="B864" s="920">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1"/>
      <c r="AD864" s="921"/>
      <c r="AE864" s="921"/>
      <c r="AF864" s="921"/>
      <c r="AG864" s="921"/>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20">
        <v>4</v>
      </c>
      <c r="B865" s="920">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1"/>
      <c r="AD865" s="921"/>
      <c r="AE865" s="921"/>
      <c r="AF865" s="921"/>
      <c r="AG865" s="921"/>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20">
        <v>5</v>
      </c>
      <c r="B866" s="920">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1"/>
      <c r="AD866" s="921"/>
      <c r="AE866" s="921"/>
      <c r="AF866" s="921"/>
      <c r="AG866" s="921"/>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20">
        <v>6</v>
      </c>
      <c r="B867" s="920">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1"/>
      <c r="AD867" s="921"/>
      <c r="AE867" s="921"/>
      <c r="AF867" s="921"/>
      <c r="AG867" s="921"/>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20">
        <v>7</v>
      </c>
      <c r="B868" s="920">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1"/>
      <c r="AD868" s="921"/>
      <c r="AE868" s="921"/>
      <c r="AF868" s="921"/>
      <c r="AG868" s="921"/>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20">
        <v>8</v>
      </c>
      <c r="B869" s="920">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1"/>
      <c r="AD869" s="921"/>
      <c r="AE869" s="921"/>
      <c r="AF869" s="921"/>
      <c r="AG869" s="921"/>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20">
        <v>9</v>
      </c>
      <c r="B870" s="920">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1"/>
      <c r="AD870" s="921"/>
      <c r="AE870" s="921"/>
      <c r="AF870" s="921"/>
      <c r="AG870" s="921"/>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20">
        <v>10</v>
      </c>
      <c r="B871" s="920">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1"/>
      <c r="AD871" s="921"/>
      <c r="AE871" s="921"/>
      <c r="AF871" s="921"/>
      <c r="AG871" s="921"/>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20">
        <v>11</v>
      </c>
      <c r="B872" s="920">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1"/>
      <c r="AD872" s="921"/>
      <c r="AE872" s="921"/>
      <c r="AF872" s="921"/>
      <c r="AG872" s="921"/>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20">
        <v>12</v>
      </c>
      <c r="B873" s="920">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1"/>
      <c r="AD873" s="921"/>
      <c r="AE873" s="921"/>
      <c r="AF873" s="921"/>
      <c r="AG873" s="921"/>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20">
        <v>13</v>
      </c>
      <c r="B874" s="920">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1"/>
      <c r="AD874" s="921"/>
      <c r="AE874" s="921"/>
      <c r="AF874" s="921"/>
      <c r="AG874" s="921"/>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20">
        <v>14</v>
      </c>
      <c r="B875" s="920">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1"/>
      <c r="AD875" s="921"/>
      <c r="AE875" s="921"/>
      <c r="AF875" s="921"/>
      <c r="AG875" s="921"/>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20">
        <v>15</v>
      </c>
      <c r="B876" s="920">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1"/>
      <c r="AD876" s="921"/>
      <c r="AE876" s="921"/>
      <c r="AF876" s="921"/>
      <c r="AG876" s="921"/>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20">
        <v>16</v>
      </c>
      <c r="B877" s="920">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1"/>
      <c r="AD877" s="921"/>
      <c r="AE877" s="921"/>
      <c r="AF877" s="921"/>
      <c r="AG877" s="921"/>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20">
        <v>17</v>
      </c>
      <c r="B878" s="920">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1"/>
      <c r="AD878" s="921"/>
      <c r="AE878" s="921"/>
      <c r="AF878" s="921"/>
      <c r="AG878" s="921"/>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20">
        <v>18</v>
      </c>
      <c r="B879" s="920">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1"/>
      <c r="AD879" s="921"/>
      <c r="AE879" s="921"/>
      <c r="AF879" s="921"/>
      <c r="AG879" s="921"/>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20">
        <v>19</v>
      </c>
      <c r="B880" s="920">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1"/>
      <c r="AD880" s="921"/>
      <c r="AE880" s="921"/>
      <c r="AF880" s="921"/>
      <c r="AG880" s="921"/>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20">
        <v>20</v>
      </c>
      <c r="B881" s="920">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1"/>
      <c r="AD881" s="921"/>
      <c r="AE881" s="921"/>
      <c r="AF881" s="921"/>
      <c r="AG881" s="921"/>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20">
        <v>21</v>
      </c>
      <c r="B882" s="920">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1"/>
      <c r="AD882" s="921"/>
      <c r="AE882" s="921"/>
      <c r="AF882" s="921"/>
      <c r="AG882" s="921"/>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20">
        <v>22</v>
      </c>
      <c r="B883" s="920">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1"/>
      <c r="AD883" s="921"/>
      <c r="AE883" s="921"/>
      <c r="AF883" s="921"/>
      <c r="AG883" s="921"/>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20">
        <v>23</v>
      </c>
      <c r="B884" s="920">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1"/>
      <c r="AD884" s="921"/>
      <c r="AE884" s="921"/>
      <c r="AF884" s="921"/>
      <c r="AG884" s="921"/>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20">
        <v>24</v>
      </c>
      <c r="B885" s="920">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1"/>
      <c r="AD885" s="921"/>
      <c r="AE885" s="921"/>
      <c r="AF885" s="921"/>
      <c r="AG885" s="921"/>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20">
        <v>25</v>
      </c>
      <c r="B886" s="920">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1"/>
      <c r="AD886" s="921"/>
      <c r="AE886" s="921"/>
      <c r="AF886" s="921"/>
      <c r="AG886" s="921"/>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20">
        <v>26</v>
      </c>
      <c r="B887" s="920">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1"/>
      <c r="AD887" s="921"/>
      <c r="AE887" s="921"/>
      <c r="AF887" s="921"/>
      <c r="AG887" s="921"/>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20">
        <v>27</v>
      </c>
      <c r="B888" s="920">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1"/>
      <c r="AD888" s="921"/>
      <c r="AE888" s="921"/>
      <c r="AF888" s="921"/>
      <c r="AG888" s="921"/>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20">
        <v>28</v>
      </c>
      <c r="B889" s="920">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1"/>
      <c r="AD889" s="921"/>
      <c r="AE889" s="921"/>
      <c r="AF889" s="921"/>
      <c r="AG889" s="921"/>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20">
        <v>29</v>
      </c>
      <c r="B890" s="920">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1"/>
      <c r="AD890" s="921"/>
      <c r="AE890" s="921"/>
      <c r="AF890" s="921"/>
      <c r="AG890" s="921"/>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20">
        <v>30</v>
      </c>
      <c r="B891" s="920">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1"/>
      <c r="AD891" s="921"/>
      <c r="AE891" s="921"/>
      <c r="AF891" s="921"/>
      <c r="AG891" s="921"/>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128</v>
      </c>
      <c r="K894" s="610"/>
      <c r="L894" s="610"/>
      <c r="M894" s="610"/>
      <c r="N894" s="610"/>
      <c r="O894" s="610"/>
      <c r="P894" s="364" t="s">
        <v>72</v>
      </c>
      <c r="Q894" s="364"/>
      <c r="R894" s="364"/>
      <c r="S894" s="364"/>
      <c r="T894" s="364"/>
      <c r="U894" s="364"/>
      <c r="V894" s="364"/>
      <c r="W894" s="364"/>
      <c r="X894" s="364"/>
      <c r="Y894" s="660" t="s">
        <v>339</v>
      </c>
      <c r="Z894" s="660"/>
      <c r="AA894" s="660"/>
      <c r="AB894" s="660"/>
      <c r="AC894" s="417" t="s">
        <v>135</v>
      </c>
      <c r="AD894" s="417"/>
      <c r="AE894" s="417"/>
      <c r="AF894" s="417"/>
      <c r="AG894" s="417"/>
      <c r="AH894" s="660" t="s">
        <v>357</v>
      </c>
      <c r="AI894" s="364"/>
      <c r="AJ894" s="364"/>
      <c r="AK894" s="364"/>
      <c r="AL894" s="364" t="s">
        <v>73</v>
      </c>
      <c r="AM894" s="364"/>
      <c r="AN894" s="364"/>
      <c r="AO894" s="246"/>
      <c r="AP894" s="417" t="s">
        <v>343</v>
      </c>
      <c r="AQ894" s="417"/>
      <c r="AR894" s="417"/>
      <c r="AS894" s="417"/>
      <c r="AT894" s="417"/>
      <c r="AU894" s="417"/>
      <c r="AV894" s="417"/>
      <c r="AW894" s="417"/>
      <c r="AX894" s="417"/>
      <c r="AY894">
        <f>$AY$892</f>
        <v>0</v>
      </c>
    </row>
    <row r="895" spans="1:51" ht="26.25" customHeight="1">
      <c r="A895" s="920">
        <v>1</v>
      </c>
      <c r="B895" s="920">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1"/>
      <c r="AD895" s="921"/>
      <c r="AE895" s="921"/>
      <c r="AF895" s="921"/>
      <c r="AG895" s="921"/>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20">
        <v>2</v>
      </c>
      <c r="B896" s="920">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1"/>
      <c r="AD896" s="921"/>
      <c r="AE896" s="921"/>
      <c r="AF896" s="921"/>
      <c r="AG896" s="921"/>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20">
        <v>3</v>
      </c>
      <c r="B897" s="920">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1"/>
      <c r="AD897" s="921"/>
      <c r="AE897" s="921"/>
      <c r="AF897" s="921"/>
      <c r="AG897" s="921"/>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20">
        <v>4</v>
      </c>
      <c r="B898" s="920">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1"/>
      <c r="AD898" s="921"/>
      <c r="AE898" s="921"/>
      <c r="AF898" s="921"/>
      <c r="AG898" s="921"/>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20">
        <v>5</v>
      </c>
      <c r="B899" s="920">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1"/>
      <c r="AD899" s="921"/>
      <c r="AE899" s="921"/>
      <c r="AF899" s="921"/>
      <c r="AG899" s="921"/>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20">
        <v>6</v>
      </c>
      <c r="B900" s="920">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1"/>
      <c r="AD900" s="921"/>
      <c r="AE900" s="921"/>
      <c r="AF900" s="921"/>
      <c r="AG900" s="921"/>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20">
        <v>7</v>
      </c>
      <c r="B901" s="920">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1"/>
      <c r="AD901" s="921"/>
      <c r="AE901" s="921"/>
      <c r="AF901" s="921"/>
      <c r="AG901" s="921"/>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20">
        <v>8</v>
      </c>
      <c r="B902" s="920">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1"/>
      <c r="AD902" s="921"/>
      <c r="AE902" s="921"/>
      <c r="AF902" s="921"/>
      <c r="AG902" s="921"/>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20">
        <v>9</v>
      </c>
      <c r="B903" s="920">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1"/>
      <c r="AD903" s="921"/>
      <c r="AE903" s="921"/>
      <c r="AF903" s="921"/>
      <c r="AG903" s="921"/>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20">
        <v>10</v>
      </c>
      <c r="B904" s="920">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1"/>
      <c r="AD904" s="921"/>
      <c r="AE904" s="921"/>
      <c r="AF904" s="921"/>
      <c r="AG904" s="921"/>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20">
        <v>11</v>
      </c>
      <c r="B905" s="920">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1"/>
      <c r="AD905" s="921"/>
      <c r="AE905" s="921"/>
      <c r="AF905" s="921"/>
      <c r="AG905" s="921"/>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20">
        <v>12</v>
      </c>
      <c r="B906" s="920">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1"/>
      <c r="AD906" s="921"/>
      <c r="AE906" s="921"/>
      <c r="AF906" s="921"/>
      <c r="AG906" s="921"/>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20">
        <v>13</v>
      </c>
      <c r="B907" s="920">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1"/>
      <c r="AD907" s="921"/>
      <c r="AE907" s="921"/>
      <c r="AF907" s="921"/>
      <c r="AG907" s="921"/>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20">
        <v>14</v>
      </c>
      <c r="B908" s="920">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1"/>
      <c r="AD908" s="921"/>
      <c r="AE908" s="921"/>
      <c r="AF908" s="921"/>
      <c r="AG908" s="921"/>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20">
        <v>15</v>
      </c>
      <c r="B909" s="920">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1"/>
      <c r="AD909" s="921"/>
      <c r="AE909" s="921"/>
      <c r="AF909" s="921"/>
      <c r="AG909" s="921"/>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20">
        <v>16</v>
      </c>
      <c r="B910" s="920">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1"/>
      <c r="AD910" s="921"/>
      <c r="AE910" s="921"/>
      <c r="AF910" s="921"/>
      <c r="AG910" s="921"/>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20">
        <v>17</v>
      </c>
      <c r="B911" s="920">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1"/>
      <c r="AD911" s="921"/>
      <c r="AE911" s="921"/>
      <c r="AF911" s="921"/>
      <c r="AG911" s="921"/>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20">
        <v>18</v>
      </c>
      <c r="B912" s="920">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1"/>
      <c r="AD912" s="921"/>
      <c r="AE912" s="921"/>
      <c r="AF912" s="921"/>
      <c r="AG912" s="921"/>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20">
        <v>19</v>
      </c>
      <c r="B913" s="920">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1"/>
      <c r="AD913" s="921"/>
      <c r="AE913" s="921"/>
      <c r="AF913" s="921"/>
      <c r="AG913" s="921"/>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20">
        <v>20</v>
      </c>
      <c r="B914" s="920">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1"/>
      <c r="AD914" s="921"/>
      <c r="AE914" s="921"/>
      <c r="AF914" s="921"/>
      <c r="AG914" s="921"/>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20">
        <v>21</v>
      </c>
      <c r="B915" s="920">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1"/>
      <c r="AD915" s="921"/>
      <c r="AE915" s="921"/>
      <c r="AF915" s="921"/>
      <c r="AG915" s="921"/>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20">
        <v>22</v>
      </c>
      <c r="B916" s="920">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1"/>
      <c r="AD916" s="921"/>
      <c r="AE916" s="921"/>
      <c r="AF916" s="921"/>
      <c r="AG916" s="921"/>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20">
        <v>23</v>
      </c>
      <c r="B917" s="920">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1"/>
      <c r="AD917" s="921"/>
      <c r="AE917" s="921"/>
      <c r="AF917" s="921"/>
      <c r="AG917" s="921"/>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20">
        <v>24</v>
      </c>
      <c r="B918" s="920">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1"/>
      <c r="AD918" s="921"/>
      <c r="AE918" s="921"/>
      <c r="AF918" s="921"/>
      <c r="AG918" s="921"/>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20">
        <v>25</v>
      </c>
      <c r="B919" s="920">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1"/>
      <c r="AD919" s="921"/>
      <c r="AE919" s="921"/>
      <c r="AF919" s="921"/>
      <c r="AG919" s="921"/>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20">
        <v>26</v>
      </c>
      <c r="B920" s="920">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1"/>
      <c r="AD920" s="921"/>
      <c r="AE920" s="921"/>
      <c r="AF920" s="921"/>
      <c r="AG920" s="921"/>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20">
        <v>27</v>
      </c>
      <c r="B921" s="920">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1"/>
      <c r="AD921" s="921"/>
      <c r="AE921" s="921"/>
      <c r="AF921" s="921"/>
      <c r="AG921" s="921"/>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20">
        <v>28</v>
      </c>
      <c r="B922" s="920">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1"/>
      <c r="AD922" s="921"/>
      <c r="AE922" s="921"/>
      <c r="AF922" s="921"/>
      <c r="AG922" s="921"/>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20">
        <v>29</v>
      </c>
      <c r="B923" s="920">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1"/>
      <c r="AD923" s="921"/>
      <c r="AE923" s="921"/>
      <c r="AF923" s="921"/>
      <c r="AG923" s="921"/>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20">
        <v>30</v>
      </c>
      <c r="B924" s="920">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1"/>
      <c r="AD924" s="921"/>
      <c r="AE924" s="921"/>
      <c r="AF924" s="921"/>
      <c r="AG924" s="921"/>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128</v>
      </c>
      <c r="K927" s="610"/>
      <c r="L927" s="610"/>
      <c r="M927" s="610"/>
      <c r="N927" s="610"/>
      <c r="O927" s="610"/>
      <c r="P927" s="364" t="s">
        <v>72</v>
      </c>
      <c r="Q927" s="364"/>
      <c r="R927" s="364"/>
      <c r="S927" s="364"/>
      <c r="T927" s="364"/>
      <c r="U927" s="364"/>
      <c r="V927" s="364"/>
      <c r="W927" s="364"/>
      <c r="X927" s="364"/>
      <c r="Y927" s="660" t="s">
        <v>339</v>
      </c>
      <c r="Z927" s="660"/>
      <c r="AA927" s="660"/>
      <c r="AB927" s="660"/>
      <c r="AC927" s="417" t="s">
        <v>135</v>
      </c>
      <c r="AD927" s="417"/>
      <c r="AE927" s="417"/>
      <c r="AF927" s="417"/>
      <c r="AG927" s="417"/>
      <c r="AH927" s="660" t="s">
        <v>357</v>
      </c>
      <c r="AI927" s="364"/>
      <c r="AJ927" s="364"/>
      <c r="AK927" s="364"/>
      <c r="AL927" s="364" t="s">
        <v>73</v>
      </c>
      <c r="AM927" s="364"/>
      <c r="AN927" s="364"/>
      <c r="AO927" s="246"/>
      <c r="AP927" s="417" t="s">
        <v>343</v>
      </c>
      <c r="AQ927" s="417"/>
      <c r="AR927" s="417"/>
      <c r="AS927" s="417"/>
      <c r="AT927" s="417"/>
      <c r="AU927" s="417"/>
      <c r="AV927" s="417"/>
      <c r="AW927" s="417"/>
      <c r="AX927" s="417"/>
      <c r="AY927">
        <f>$AY$925</f>
        <v>0</v>
      </c>
    </row>
    <row r="928" spans="1:51" ht="26.25" customHeight="1">
      <c r="A928" s="920">
        <v>1</v>
      </c>
      <c r="B928" s="920">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1"/>
      <c r="AD928" s="921"/>
      <c r="AE928" s="921"/>
      <c r="AF928" s="921"/>
      <c r="AG928" s="921"/>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20">
        <v>2</v>
      </c>
      <c r="B929" s="920">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1"/>
      <c r="AD929" s="921"/>
      <c r="AE929" s="921"/>
      <c r="AF929" s="921"/>
      <c r="AG929" s="921"/>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20">
        <v>3</v>
      </c>
      <c r="B930" s="920">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1"/>
      <c r="AD930" s="921"/>
      <c r="AE930" s="921"/>
      <c r="AF930" s="921"/>
      <c r="AG930" s="921"/>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20">
        <v>4</v>
      </c>
      <c r="B931" s="920">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1"/>
      <c r="AD931" s="921"/>
      <c r="AE931" s="921"/>
      <c r="AF931" s="921"/>
      <c r="AG931" s="921"/>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20">
        <v>5</v>
      </c>
      <c r="B932" s="920">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1"/>
      <c r="AD932" s="921"/>
      <c r="AE932" s="921"/>
      <c r="AF932" s="921"/>
      <c r="AG932" s="921"/>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20">
        <v>6</v>
      </c>
      <c r="B933" s="920">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1"/>
      <c r="AD933" s="921"/>
      <c r="AE933" s="921"/>
      <c r="AF933" s="921"/>
      <c r="AG933" s="921"/>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20">
        <v>7</v>
      </c>
      <c r="B934" s="920">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1"/>
      <c r="AD934" s="921"/>
      <c r="AE934" s="921"/>
      <c r="AF934" s="921"/>
      <c r="AG934" s="921"/>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20">
        <v>8</v>
      </c>
      <c r="B935" s="920">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1"/>
      <c r="AD935" s="921"/>
      <c r="AE935" s="921"/>
      <c r="AF935" s="921"/>
      <c r="AG935" s="921"/>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20">
        <v>9</v>
      </c>
      <c r="B936" s="920">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1"/>
      <c r="AD936" s="921"/>
      <c r="AE936" s="921"/>
      <c r="AF936" s="921"/>
      <c r="AG936" s="921"/>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20">
        <v>10</v>
      </c>
      <c r="B937" s="920">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1"/>
      <c r="AD937" s="921"/>
      <c r="AE937" s="921"/>
      <c r="AF937" s="921"/>
      <c r="AG937" s="921"/>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20">
        <v>11</v>
      </c>
      <c r="B938" s="920">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1"/>
      <c r="AD938" s="921"/>
      <c r="AE938" s="921"/>
      <c r="AF938" s="921"/>
      <c r="AG938" s="921"/>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20">
        <v>12</v>
      </c>
      <c r="B939" s="920">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1"/>
      <c r="AD939" s="921"/>
      <c r="AE939" s="921"/>
      <c r="AF939" s="921"/>
      <c r="AG939" s="921"/>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20">
        <v>13</v>
      </c>
      <c r="B940" s="920">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1"/>
      <c r="AD940" s="921"/>
      <c r="AE940" s="921"/>
      <c r="AF940" s="921"/>
      <c r="AG940" s="921"/>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20">
        <v>14</v>
      </c>
      <c r="B941" s="920">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1"/>
      <c r="AD941" s="921"/>
      <c r="AE941" s="921"/>
      <c r="AF941" s="921"/>
      <c r="AG941" s="921"/>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20">
        <v>15</v>
      </c>
      <c r="B942" s="920">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1"/>
      <c r="AD942" s="921"/>
      <c r="AE942" s="921"/>
      <c r="AF942" s="921"/>
      <c r="AG942" s="921"/>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20">
        <v>16</v>
      </c>
      <c r="B943" s="920">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1"/>
      <c r="AD943" s="921"/>
      <c r="AE943" s="921"/>
      <c r="AF943" s="921"/>
      <c r="AG943" s="921"/>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20">
        <v>17</v>
      </c>
      <c r="B944" s="920">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1"/>
      <c r="AD944" s="921"/>
      <c r="AE944" s="921"/>
      <c r="AF944" s="921"/>
      <c r="AG944" s="921"/>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20">
        <v>18</v>
      </c>
      <c r="B945" s="920">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1"/>
      <c r="AD945" s="921"/>
      <c r="AE945" s="921"/>
      <c r="AF945" s="921"/>
      <c r="AG945" s="921"/>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20">
        <v>19</v>
      </c>
      <c r="B946" s="920">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1"/>
      <c r="AD946" s="921"/>
      <c r="AE946" s="921"/>
      <c r="AF946" s="921"/>
      <c r="AG946" s="921"/>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20">
        <v>20</v>
      </c>
      <c r="B947" s="920">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1"/>
      <c r="AD947" s="921"/>
      <c r="AE947" s="921"/>
      <c r="AF947" s="921"/>
      <c r="AG947" s="921"/>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20">
        <v>21</v>
      </c>
      <c r="B948" s="920">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1"/>
      <c r="AD948" s="921"/>
      <c r="AE948" s="921"/>
      <c r="AF948" s="921"/>
      <c r="AG948" s="921"/>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20">
        <v>22</v>
      </c>
      <c r="B949" s="920">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1"/>
      <c r="AD949" s="921"/>
      <c r="AE949" s="921"/>
      <c r="AF949" s="921"/>
      <c r="AG949" s="921"/>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20">
        <v>23</v>
      </c>
      <c r="B950" s="920">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1"/>
      <c r="AD950" s="921"/>
      <c r="AE950" s="921"/>
      <c r="AF950" s="921"/>
      <c r="AG950" s="921"/>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20">
        <v>24</v>
      </c>
      <c r="B951" s="920">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1"/>
      <c r="AD951" s="921"/>
      <c r="AE951" s="921"/>
      <c r="AF951" s="921"/>
      <c r="AG951" s="921"/>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20">
        <v>25</v>
      </c>
      <c r="B952" s="920">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1"/>
      <c r="AD952" s="921"/>
      <c r="AE952" s="921"/>
      <c r="AF952" s="921"/>
      <c r="AG952" s="921"/>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20">
        <v>26</v>
      </c>
      <c r="B953" s="920">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1"/>
      <c r="AD953" s="921"/>
      <c r="AE953" s="921"/>
      <c r="AF953" s="921"/>
      <c r="AG953" s="921"/>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20">
        <v>27</v>
      </c>
      <c r="B954" s="920">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1"/>
      <c r="AD954" s="921"/>
      <c r="AE954" s="921"/>
      <c r="AF954" s="921"/>
      <c r="AG954" s="921"/>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20">
        <v>28</v>
      </c>
      <c r="B955" s="920">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1"/>
      <c r="AD955" s="921"/>
      <c r="AE955" s="921"/>
      <c r="AF955" s="921"/>
      <c r="AG955" s="921"/>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20">
        <v>29</v>
      </c>
      <c r="B956" s="920">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1"/>
      <c r="AD956" s="921"/>
      <c r="AE956" s="921"/>
      <c r="AF956" s="921"/>
      <c r="AG956" s="921"/>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20">
        <v>30</v>
      </c>
      <c r="B957" s="920">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1"/>
      <c r="AD957" s="921"/>
      <c r="AE957" s="921"/>
      <c r="AF957" s="921"/>
      <c r="AG957" s="921"/>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128</v>
      </c>
      <c r="K960" s="610"/>
      <c r="L960" s="610"/>
      <c r="M960" s="610"/>
      <c r="N960" s="610"/>
      <c r="O960" s="610"/>
      <c r="P960" s="364" t="s">
        <v>72</v>
      </c>
      <c r="Q960" s="364"/>
      <c r="R960" s="364"/>
      <c r="S960" s="364"/>
      <c r="T960" s="364"/>
      <c r="U960" s="364"/>
      <c r="V960" s="364"/>
      <c r="W960" s="364"/>
      <c r="X960" s="364"/>
      <c r="Y960" s="660" t="s">
        <v>339</v>
      </c>
      <c r="Z960" s="660"/>
      <c r="AA960" s="660"/>
      <c r="AB960" s="660"/>
      <c r="AC960" s="417" t="s">
        <v>135</v>
      </c>
      <c r="AD960" s="417"/>
      <c r="AE960" s="417"/>
      <c r="AF960" s="417"/>
      <c r="AG960" s="417"/>
      <c r="AH960" s="660" t="s">
        <v>357</v>
      </c>
      <c r="AI960" s="364"/>
      <c r="AJ960" s="364"/>
      <c r="AK960" s="364"/>
      <c r="AL960" s="364" t="s">
        <v>73</v>
      </c>
      <c r="AM960" s="364"/>
      <c r="AN960" s="364"/>
      <c r="AO960" s="246"/>
      <c r="AP960" s="417" t="s">
        <v>343</v>
      </c>
      <c r="AQ960" s="417"/>
      <c r="AR960" s="417"/>
      <c r="AS960" s="417"/>
      <c r="AT960" s="417"/>
      <c r="AU960" s="417"/>
      <c r="AV960" s="417"/>
      <c r="AW960" s="417"/>
      <c r="AX960" s="417"/>
      <c r="AY960">
        <f>$AY$958</f>
        <v>0</v>
      </c>
    </row>
    <row r="961" spans="1:51" ht="26.25" customHeight="1">
      <c r="A961" s="920">
        <v>1</v>
      </c>
      <c r="B961" s="920">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1"/>
      <c r="AD961" s="921"/>
      <c r="AE961" s="921"/>
      <c r="AF961" s="921"/>
      <c r="AG961" s="921"/>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20">
        <v>2</v>
      </c>
      <c r="B962" s="920">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1"/>
      <c r="AD962" s="921"/>
      <c r="AE962" s="921"/>
      <c r="AF962" s="921"/>
      <c r="AG962" s="921"/>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20">
        <v>3</v>
      </c>
      <c r="B963" s="920">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1"/>
      <c r="AD963" s="921"/>
      <c r="AE963" s="921"/>
      <c r="AF963" s="921"/>
      <c r="AG963" s="921"/>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20">
        <v>4</v>
      </c>
      <c r="B964" s="920">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1"/>
      <c r="AD964" s="921"/>
      <c r="AE964" s="921"/>
      <c r="AF964" s="921"/>
      <c r="AG964" s="921"/>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20">
        <v>5</v>
      </c>
      <c r="B965" s="920">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1"/>
      <c r="AD965" s="921"/>
      <c r="AE965" s="921"/>
      <c r="AF965" s="921"/>
      <c r="AG965" s="921"/>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20">
        <v>6</v>
      </c>
      <c r="B966" s="920">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1"/>
      <c r="AD966" s="921"/>
      <c r="AE966" s="921"/>
      <c r="AF966" s="921"/>
      <c r="AG966" s="921"/>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20">
        <v>7</v>
      </c>
      <c r="B967" s="920">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1"/>
      <c r="AD967" s="921"/>
      <c r="AE967" s="921"/>
      <c r="AF967" s="921"/>
      <c r="AG967" s="921"/>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20">
        <v>8</v>
      </c>
      <c r="B968" s="920">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1"/>
      <c r="AD968" s="921"/>
      <c r="AE968" s="921"/>
      <c r="AF968" s="921"/>
      <c r="AG968" s="921"/>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20">
        <v>9</v>
      </c>
      <c r="B969" s="920">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1"/>
      <c r="AD969" s="921"/>
      <c r="AE969" s="921"/>
      <c r="AF969" s="921"/>
      <c r="AG969" s="921"/>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20">
        <v>10</v>
      </c>
      <c r="B970" s="920">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1"/>
      <c r="AD970" s="921"/>
      <c r="AE970" s="921"/>
      <c r="AF970" s="921"/>
      <c r="AG970" s="921"/>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20">
        <v>11</v>
      </c>
      <c r="B971" s="920">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1"/>
      <c r="AD971" s="921"/>
      <c r="AE971" s="921"/>
      <c r="AF971" s="921"/>
      <c r="AG971" s="921"/>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20">
        <v>12</v>
      </c>
      <c r="B972" s="920">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1"/>
      <c r="AD972" s="921"/>
      <c r="AE972" s="921"/>
      <c r="AF972" s="921"/>
      <c r="AG972" s="921"/>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20">
        <v>13</v>
      </c>
      <c r="B973" s="920">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1"/>
      <c r="AD973" s="921"/>
      <c r="AE973" s="921"/>
      <c r="AF973" s="921"/>
      <c r="AG973" s="921"/>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20">
        <v>14</v>
      </c>
      <c r="B974" s="920">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1"/>
      <c r="AD974" s="921"/>
      <c r="AE974" s="921"/>
      <c r="AF974" s="921"/>
      <c r="AG974" s="921"/>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20">
        <v>15</v>
      </c>
      <c r="B975" s="920">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1"/>
      <c r="AD975" s="921"/>
      <c r="AE975" s="921"/>
      <c r="AF975" s="921"/>
      <c r="AG975" s="921"/>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20">
        <v>16</v>
      </c>
      <c r="B976" s="920">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1"/>
      <c r="AD976" s="921"/>
      <c r="AE976" s="921"/>
      <c r="AF976" s="921"/>
      <c r="AG976" s="921"/>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20">
        <v>17</v>
      </c>
      <c r="B977" s="920">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1"/>
      <c r="AD977" s="921"/>
      <c r="AE977" s="921"/>
      <c r="AF977" s="921"/>
      <c r="AG977" s="921"/>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20">
        <v>18</v>
      </c>
      <c r="B978" s="920">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1"/>
      <c r="AD978" s="921"/>
      <c r="AE978" s="921"/>
      <c r="AF978" s="921"/>
      <c r="AG978" s="921"/>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20">
        <v>19</v>
      </c>
      <c r="B979" s="920">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1"/>
      <c r="AD979" s="921"/>
      <c r="AE979" s="921"/>
      <c r="AF979" s="921"/>
      <c r="AG979" s="921"/>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20">
        <v>20</v>
      </c>
      <c r="B980" s="920">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1"/>
      <c r="AD980" s="921"/>
      <c r="AE980" s="921"/>
      <c r="AF980" s="921"/>
      <c r="AG980" s="921"/>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20">
        <v>21</v>
      </c>
      <c r="B981" s="920">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1"/>
      <c r="AD981" s="921"/>
      <c r="AE981" s="921"/>
      <c r="AF981" s="921"/>
      <c r="AG981" s="921"/>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20">
        <v>22</v>
      </c>
      <c r="B982" s="920">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1"/>
      <c r="AD982" s="921"/>
      <c r="AE982" s="921"/>
      <c r="AF982" s="921"/>
      <c r="AG982" s="921"/>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20">
        <v>23</v>
      </c>
      <c r="B983" s="920">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1"/>
      <c r="AD983" s="921"/>
      <c r="AE983" s="921"/>
      <c r="AF983" s="921"/>
      <c r="AG983" s="921"/>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20">
        <v>24</v>
      </c>
      <c r="B984" s="920">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1"/>
      <c r="AD984" s="921"/>
      <c r="AE984" s="921"/>
      <c r="AF984" s="921"/>
      <c r="AG984" s="921"/>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20">
        <v>25</v>
      </c>
      <c r="B985" s="920">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1"/>
      <c r="AD985" s="921"/>
      <c r="AE985" s="921"/>
      <c r="AF985" s="921"/>
      <c r="AG985" s="921"/>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20">
        <v>26</v>
      </c>
      <c r="B986" s="920">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1"/>
      <c r="AD986" s="921"/>
      <c r="AE986" s="921"/>
      <c r="AF986" s="921"/>
      <c r="AG986" s="921"/>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20">
        <v>27</v>
      </c>
      <c r="B987" s="920">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1"/>
      <c r="AD987" s="921"/>
      <c r="AE987" s="921"/>
      <c r="AF987" s="921"/>
      <c r="AG987" s="921"/>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20">
        <v>28</v>
      </c>
      <c r="B988" s="920">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1"/>
      <c r="AD988" s="921"/>
      <c r="AE988" s="921"/>
      <c r="AF988" s="921"/>
      <c r="AG988" s="921"/>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20">
        <v>29</v>
      </c>
      <c r="B989" s="920">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1"/>
      <c r="AD989" s="921"/>
      <c r="AE989" s="921"/>
      <c r="AF989" s="921"/>
      <c r="AG989" s="921"/>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20">
        <v>30</v>
      </c>
      <c r="B990" s="920">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1"/>
      <c r="AD990" s="921"/>
      <c r="AE990" s="921"/>
      <c r="AF990" s="921"/>
      <c r="AG990" s="921"/>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128</v>
      </c>
      <c r="K993" s="610"/>
      <c r="L993" s="610"/>
      <c r="M993" s="610"/>
      <c r="N993" s="610"/>
      <c r="O993" s="610"/>
      <c r="P993" s="364" t="s">
        <v>72</v>
      </c>
      <c r="Q993" s="364"/>
      <c r="R993" s="364"/>
      <c r="S993" s="364"/>
      <c r="T993" s="364"/>
      <c r="U993" s="364"/>
      <c r="V993" s="364"/>
      <c r="W993" s="364"/>
      <c r="X993" s="364"/>
      <c r="Y993" s="660" t="s">
        <v>339</v>
      </c>
      <c r="Z993" s="660"/>
      <c r="AA993" s="660"/>
      <c r="AB993" s="660"/>
      <c r="AC993" s="417" t="s">
        <v>135</v>
      </c>
      <c r="AD993" s="417"/>
      <c r="AE993" s="417"/>
      <c r="AF993" s="417"/>
      <c r="AG993" s="417"/>
      <c r="AH993" s="660" t="s">
        <v>357</v>
      </c>
      <c r="AI993" s="364"/>
      <c r="AJ993" s="364"/>
      <c r="AK993" s="364"/>
      <c r="AL993" s="364" t="s">
        <v>73</v>
      </c>
      <c r="AM993" s="364"/>
      <c r="AN993" s="364"/>
      <c r="AO993" s="246"/>
      <c r="AP993" s="417" t="s">
        <v>343</v>
      </c>
      <c r="AQ993" s="417"/>
      <c r="AR993" s="417"/>
      <c r="AS993" s="417"/>
      <c r="AT993" s="417"/>
      <c r="AU993" s="417"/>
      <c r="AV993" s="417"/>
      <c r="AW993" s="417"/>
      <c r="AX993" s="417"/>
      <c r="AY993">
        <f>$AY$991</f>
        <v>0</v>
      </c>
    </row>
    <row r="994" spans="1:51" ht="26.25" customHeight="1">
      <c r="A994" s="920">
        <v>1</v>
      </c>
      <c r="B994" s="920">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1"/>
      <c r="AD994" s="921"/>
      <c r="AE994" s="921"/>
      <c r="AF994" s="921"/>
      <c r="AG994" s="921"/>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20">
        <v>2</v>
      </c>
      <c r="B995" s="920">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1"/>
      <c r="AD995" s="921"/>
      <c r="AE995" s="921"/>
      <c r="AF995" s="921"/>
      <c r="AG995" s="921"/>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20">
        <v>3</v>
      </c>
      <c r="B996" s="920">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1"/>
      <c r="AD996" s="921"/>
      <c r="AE996" s="921"/>
      <c r="AF996" s="921"/>
      <c r="AG996" s="921"/>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20">
        <v>4</v>
      </c>
      <c r="B997" s="920">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1"/>
      <c r="AD997" s="921"/>
      <c r="AE997" s="921"/>
      <c r="AF997" s="921"/>
      <c r="AG997" s="921"/>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20">
        <v>5</v>
      </c>
      <c r="B998" s="920">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1"/>
      <c r="AD998" s="921"/>
      <c r="AE998" s="921"/>
      <c r="AF998" s="921"/>
      <c r="AG998" s="921"/>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20">
        <v>6</v>
      </c>
      <c r="B999" s="920">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1"/>
      <c r="AD999" s="921"/>
      <c r="AE999" s="921"/>
      <c r="AF999" s="921"/>
      <c r="AG999" s="921"/>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20">
        <v>7</v>
      </c>
      <c r="B1000" s="920">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1"/>
      <c r="AD1000" s="921"/>
      <c r="AE1000" s="921"/>
      <c r="AF1000" s="921"/>
      <c r="AG1000" s="921"/>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0">
        <v>8</v>
      </c>
      <c r="B1001" s="920">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1"/>
      <c r="AD1001" s="921"/>
      <c r="AE1001" s="921"/>
      <c r="AF1001" s="921"/>
      <c r="AG1001" s="921"/>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0">
        <v>9</v>
      </c>
      <c r="B1002" s="920">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1"/>
      <c r="AD1002" s="921"/>
      <c r="AE1002" s="921"/>
      <c r="AF1002" s="921"/>
      <c r="AG1002" s="921"/>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0">
        <v>10</v>
      </c>
      <c r="B1003" s="920">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1"/>
      <c r="AD1003" s="921"/>
      <c r="AE1003" s="921"/>
      <c r="AF1003" s="921"/>
      <c r="AG1003" s="921"/>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0">
        <v>11</v>
      </c>
      <c r="B1004" s="920">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1"/>
      <c r="AD1004" s="921"/>
      <c r="AE1004" s="921"/>
      <c r="AF1004" s="921"/>
      <c r="AG1004" s="921"/>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0">
        <v>12</v>
      </c>
      <c r="B1005" s="920">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1"/>
      <c r="AD1005" s="921"/>
      <c r="AE1005" s="921"/>
      <c r="AF1005" s="921"/>
      <c r="AG1005" s="921"/>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0">
        <v>13</v>
      </c>
      <c r="B1006" s="920">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1"/>
      <c r="AD1006" s="921"/>
      <c r="AE1006" s="921"/>
      <c r="AF1006" s="921"/>
      <c r="AG1006" s="921"/>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0">
        <v>14</v>
      </c>
      <c r="B1007" s="920">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1"/>
      <c r="AD1007" s="921"/>
      <c r="AE1007" s="921"/>
      <c r="AF1007" s="921"/>
      <c r="AG1007" s="921"/>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0">
        <v>15</v>
      </c>
      <c r="B1008" s="920">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1"/>
      <c r="AD1008" s="921"/>
      <c r="AE1008" s="921"/>
      <c r="AF1008" s="921"/>
      <c r="AG1008" s="921"/>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0">
        <v>16</v>
      </c>
      <c r="B1009" s="920">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1"/>
      <c r="AD1009" s="921"/>
      <c r="AE1009" s="921"/>
      <c r="AF1009" s="921"/>
      <c r="AG1009" s="921"/>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0">
        <v>17</v>
      </c>
      <c r="B1010" s="920">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1"/>
      <c r="AD1010" s="921"/>
      <c r="AE1010" s="921"/>
      <c r="AF1010" s="921"/>
      <c r="AG1010" s="921"/>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0">
        <v>18</v>
      </c>
      <c r="B1011" s="920">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1"/>
      <c r="AD1011" s="921"/>
      <c r="AE1011" s="921"/>
      <c r="AF1011" s="921"/>
      <c r="AG1011" s="921"/>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0">
        <v>19</v>
      </c>
      <c r="B1012" s="920">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1"/>
      <c r="AD1012" s="921"/>
      <c r="AE1012" s="921"/>
      <c r="AF1012" s="921"/>
      <c r="AG1012" s="921"/>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0">
        <v>20</v>
      </c>
      <c r="B1013" s="920">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1"/>
      <c r="AD1013" s="921"/>
      <c r="AE1013" s="921"/>
      <c r="AF1013" s="921"/>
      <c r="AG1013" s="921"/>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0">
        <v>21</v>
      </c>
      <c r="B1014" s="920">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1"/>
      <c r="AD1014" s="921"/>
      <c r="AE1014" s="921"/>
      <c r="AF1014" s="921"/>
      <c r="AG1014" s="921"/>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0">
        <v>22</v>
      </c>
      <c r="B1015" s="920">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1"/>
      <c r="AD1015" s="921"/>
      <c r="AE1015" s="921"/>
      <c r="AF1015" s="921"/>
      <c r="AG1015" s="921"/>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0">
        <v>23</v>
      </c>
      <c r="B1016" s="920">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1"/>
      <c r="AD1016" s="921"/>
      <c r="AE1016" s="921"/>
      <c r="AF1016" s="921"/>
      <c r="AG1016" s="921"/>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0">
        <v>24</v>
      </c>
      <c r="B1017" s="920">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1"/>
      <c r="AD1017" s="921"/>
      <c r="AE1017" s="921"/>
      <c r="AF1017" s="921"/>
      <c r="AG1017" s="921"/>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0">
        <v>25</v>
      </c>
      <c r="B1018" s="920">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1"/>
      <c r="AD1018" s="921"/>
      <c r="AE1018" s="921"/>
      <c r="AF1018" s="921"/>
      <c r="AG1018" s="921"/>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0">
        <v>26</v>
      </c>
      <c r="B1019" s="920">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1"/>
      <c r="AD1019" s="921"/>
      <c r="AE1019" s="921"/>
      <c r="AF1019" s="921"/>
      <c r="AG1019" s="921"/>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0">
        <v>27</v>
      </c>
      <c r="B1020" s="920">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1"/>
      <c r="AD1020" s="921"/>
      <c r="AE1020" s="921"/>
      <c r="AF1020" s="921"/>
      <c r="AG1020" s="921"/>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0">
        <v>28</v>
      </c>
      <c r="B1021" s="920">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1"/>
      <c r="AD1021" s="921"/>
      <c r="AE1021" s="921"/>
      <c r="AF1021" s="921"/>
      <c r="AG1021" s="921"/>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0">
        <v>29</v>
      </c>
      <c r="B1022" s="920">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1"/>
      <c r="AD1022" s="921"/>
      <c r="AE1022" s="921"/>
      <c r="AF1022" s="921"/>
      <c r="AG1022" s="921"/>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0">
        <v>30</v>
      </c>
      <c r="B1023" s="920">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1"/>
      <c r="AD1023" s="921"/>
      <c r="AE1023" s="921"/>
      <c r="AF1023" s="921"/>
      <c r="AG1023" s="921"/>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128</v>
      </c>
      <c r="K1026" s="610"/>
      <c r="L1026" s="610"/>
      <c r="M1026" s="610"/>
      <c r="N1026" s="610"/>
      <c r="O1026" s="610"/>
      <c r="P1026" s="364" t="s">
        <v>72</v>
      </c>
      <c r="Q1026" s="364"/>
      <c r="R1026" s="364"/>
      <c r="S1026" s="364"/>
      <c r="T1026" s="364"/>
      <c r="U1026" s="364"/>
      <c r="V1026" s="364"/>
      <c r="W1026" s="364"/>
      <c r="X1026" s="364"/>
      <c r="Y1026" s="660" t="s">
        <v>339</v>
      </c>
      <c r="Z1026" s="660"/>
      <c r="AA1026" s="660"/>
      <c r="AB1026" s="660"/>
      <c r="AC1026" s="417" t="s">
        <v>135</v>
      </c>
      <c r="AD1026" s="417"/>
      <c r="AE1026" s="417"/>
      <c r="AF1026" s="417"/>
      <c r="AG1026" s="417"/>
      <c r="AH1026" s="660" t="s">
        <v>357</v>
      </c>
      <c r="AI1026" s="364"/>
      <c r="AJ1026" s="364"/>
      <c r="AK1026" s="364"/>
      <c r="AL1026" s="364" t="s">
        <v>73</v>
      </c>
      <c r="AM1026" s="364"/>
      <c r="AN1026" s="364"/>
      <c r="AO1026" s="246"/>
      <c r="AP1026" s="417" t="s">
        <v>343</v>
      </c>
      <c r="AQ1026" s="417"/>
      <c r="AR1026" s="417"/>
      <c r="AS1026" s="417"/>
      <c r="AT1026" s="417"/>
      <c r="AU1026" s="417"/>
      <c r="AV1026" s="417"/>
      <c r="AW1026" s="417"/>
      <c r="AX1026" s="417"/>
      <c r="AY1026">
        <f>$AY$1024</f>
        <v>0</v>
      </c>
    </row>
    <row r="1027" spans="1:51" ht="26.25" customHeight="1">
      <c r="A1027" s="920">
        <v>1</v>
      </c>
      <c r="B1027" s="920">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1"/>
      <c r="AD1027" s="921"/>
      <c r="AE1027" s="921"/>
      <c r="AF1027" s="921"/>
      <c r="AG1027" s="921"/>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0">
        <v>2</v>
      </c>
      <c r="B1028" s="920">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1"/>
      <c r="AD1028" s="921"/>
      <c r="AE1028" s="921"/>
      <c r="AF1028" s="921"/>
      <c r="AG1028" s="921"/>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0">
        <v>3</v>
      </c>
      <c r="B1029" s="920">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1"/>
      <c r="AD1029" s="921"/>
      <c r="AE1029" s="921"/>
      <c r="AF1029" s="921"/>
      <c r="AG1029" s="921"/>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0">
        <v>4</v>
      </c>
      <c r="B1030" s="920">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1"/>
      <c r="AD1030" s="921"/>
      <c r="AE1030" s="921"/>
      <c r="AF1030" s="921"/>
      <c r="AG1030" s="921"/>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0">
        <v>5</v>
      </c>
      <c r="B1031" s="920">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1"/>
      <c r="AD1031" s="921"/>
      <c r="AE1031" s="921"/>
      <c r="AF1031" s="921"/>
      <c r="AG1031" s="921"/>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0">
        <v>6</v>
      </c>
      <c r="B1032" s="920">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1"/>
      <c r="AD1032" s="921"/>
      <c r="AE1032" s="921"/>
      <c r="AF1032" s="921"/>
      <c r="AG1032" s="921"/>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0">
        <v>7</v>
      </c>
      <c r="B1033" s="920">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1"/>
      <c r="AD1033" s="921"/>
      <c r="AE1033" s="921"/>
      <c r="AF1033" s="921"/>
      <c r="AG1033" s="921"/>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0">
        <v>8</v>
      </c>
      <c r="B1034" s="920">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1"/>
      <c r="AD1034" s="921"/>
      <c r="AE1034" s="921"/>
      <c r="AF1034" s="921"/>
      <c r="AG1034" s="921"/>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0">
        <v>9</v>
      </c>
      <c r="B1035" s="920">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1"/>
      <c r="AD1035" s="921"/>
      <c r="AE1035" s="921"/>
      <c r="AF1035" s="921"/>
      <c r="AG1035" s="921"/>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0">
        <v>10</v>
      </c>
      <c r="B1036" s="920">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1"/>
      <c r="AD1036" s="921"/>
      <c r="AE1036" s="921"/>
      <c r="AF1036" s="921"/>
      <c r="AG1036" s="921"/>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0">
        <v>11</v>
      </c>
      <c r="B1037" s="920">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1"/>
      <c r="AD1037" s="921"/>
      <c r="AE1037" s="921"/>
      <c r="AF1037" s="921"/>
      <c r="AG1037" s="921"/>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0">
        <v>12</v>
      </c>
      <c r="B1038" s="920">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1"/>
      <c r="AD1038" s="921"/>
      <c r="AE1038" s="921"/>
      <c r="AF1038" s="921"/>
      <c r="AG1038" s="921"/>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0">
        <v>13</v>
      </c>
      <c r="B1039" s="920">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1"/>
      <c r="AD1039" s="921"/>
      <c r="AE1039" s="921"/>
      <c r="AF1039" s="921"/>
      <c r="AG1039" s="921"/>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0">
        <v>14</v>
      </c>
      <c r="B1040" s="920">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1"/>
      <c r="AD1040" s="921"/>
      <c r="AE1040" s="921"/>
      <c r="AF1040" s="921"/>
      <c r="AG1040" s="921"/>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0">
        <v>15</v>
      </c>
      <c r="B1041" s="920">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1"/>
      <c r="AD1041" s="921"/>
      <c r="AE1041" s="921"/>
      <c r="AF1041" s="921"/>
      <c r="AG1041" s="921"/>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0">
        <v>16</v>
      </c>
      <c r="B1042" s="920">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1"/>
      <c r="AD1042" s="921"/>
      <c r="AE1042" s="921"/>
      <c r="AF1042" s="921"/>
      <c r="AG1042" s="921"/>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0">
        <v>17</v>
      </c>
      <c r="B1043" s="920">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1"/>
      <c r="AD1043" s="921"/>
      <c r="AE1043" s="921"/>
      <c r="AF1043" s="921"/>
      <c r="AG1043" s="921"/>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0">
        <v>18</v>
      </c>
      <c r="B1044" s="920">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1"/>
      <c r="AD1044" s="921"/>
      <c r="AE1044" s="921"/>
      <c r="AF1044" s="921"/>
      <c r="AG1044" s="921"/>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0">
        <v>19</v>
      </c>
      <c r="B1045" s="920">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1"/>
      <c r="AD1045" s="921"/>
      <c r="AE1045" s="921"/>
      <c r="AF1045" s="921"/>
      <c r="AG1045" s="921"/>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0">
        <v>20</v>
      </c>
      <c r="B1046" s="920">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1"/>
      <c r="AD1046" s="921"/>
      <c r="AE1046" s="921"/>
      <c r="AF1046" s="921"/>
      <c r="AG1046" s="921"/>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0">
        <v>21</v>
      </c>
      <c r="B1047" s="920">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1"/>
      <c r="AD1047" s="921"/>
      <c r="AE1047" s="921"/>
      <c r="AF1047" s="921"/>
      <c r="AG1047" s="921"/>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0">
        <v>22</v>
      </c>
      <c r="B1048" s="920">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1"/>
      <c r="AD1048" s="921"/>
      <c r="AE1048" s="921"/>
      <c r="AF1048" s="921"/>
      <c r="AG1048" s="921"/>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0">
        <v>23</v>
      </c>
      <c r="B1049" s="920">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1"/>
      <c r="AD1049" s="921"/>
      <c r="AE1049" s="921"/>
      <c r="AF1049" s="921"/>
      <c r="AG1049" s="921"/>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0">
        <v>24</v>
      </c>
      <c r="B1050" s="920">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1"/>
      <c r="AD1050" s="921"/>
      <c r="AE1050" s="921"/>
      <c r="AF1050" s="921"/>
      <c r="AG1050" s="921"/>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0">
        <v>25</v>
      </c>
      <c r="B1051" s="920">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1"/>
      <c r="AD1051" s="921"/>
      <c r="AE1051" s="921"/>
      <c r="AF1051" s="921"/>
      <c r="AG1051" s="921"/>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0">
        <v>26</v>
      </c>
      <c r="B1052" s="920">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1"/>
      <c r="AD1052" s="921"/>
      <c r="AE1052" s="921"/>
      <c r="AF1052" s="921"/>
      <c r="AG1052" s="921"/>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0">
        <v>27</v>
      </c>
      <c r="B1053" s="920">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1"/>
      <c r="AD1053" s="921"/>
      <c r="AE1053" s="921"/>
      <c r="AF1053" s="921"/>
      <c r="AG1053" s="921"/>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0">
        <v>28</v>
      </c>
      <c r="B1054" s="920">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1"/>
      <c r="AD1054" s="921"/>
      <c r="AE1054" s="921"/>
      <c r="AF1054" s="921"/>
      <c r="AG1054" s="921"/>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0">
        <v>29</v>
      </c>
      <c r="B1055" s="920">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1"/>
      <c r="AD1055" s="921"/>
      <c r="AE1055" s="921"/>
      <c r="AF1055" s="921"/>
      <c r="AG1055" s="921"/>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0">
        <v>30</v>
      </c>
      <c r="B1056" s="920">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1"/>
      <c r="AD1056" s="921"/>
      <c r="AE1056" s="921"/>
      <c r="AF1056" s="921"/>
      <c r="AG1056" s="921"/>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128</v>
      </c>
      <c r="K1059" s="610"/>
      <c r="L1059" s="610"/>
      <c r="M1059" s="610"/>
      <c r="N1059" s="610"/>
      <c r="O1059" s="610"/>
      <c r="P1059" s="364" t="s">
        <v>72</v>
      </c>
      <c r="Q1059" s="364"/>
      <c r="R1059" s="364"/>
      <c r="S1059" s="364"/>
      <c r="T1059" s="364"/>
      <c r="U1059" s="364"/>
      <c r="V1059" s="364"/>
      <c r="W1059" s="364"/>
      <c r="X1059" s="364"/>
      <c r="Y1059" s="660" t="s">
        <v>339</v>
      </c>
      <c r="Z1059" s="660"/>
      <c r="AA1059" s="660"/>
      <c r="AB1059" s="660"/>
      <c r="AC1059" s="417" t="s">
        <v>135</v>
      </c>
      <c r="AD1059" s="417"/>
      <c r="AE1059" s="417"/>
      <c r="AF1059" s="417"/>
      <c r="AG1059" s="417"/>
      <c r="AH1059" s="660" t="s">
        <v>357</v>
      </c>
      <c r="AI1059" s="364"/>
      <c r="AJ1059" s="364"/>
      <c r="AK1059" s="364"/>
      <c r="AL1059" s="364" t="s">
        <v>73</v>
      </c>
      <c r="AM1059" s="364"/>
      <c r="AN1059" s="364"/>
      <c r="AO1059" s="246"/>
      <c r="AP1059" s="417" t="s">
        <v>343</v>
      </c>
      <c r="AQ1059" s="417"/>
      <c r="AR1059" s="417"/>
      <c r="AS1059" s="417"/>
      <c r="AT1059" s="417"/>
      <c r="AU1059" s="417"/>
      <c r="AV1059" s="417"/>
      <c r="AW1059" s="417"/>
      <c r="AX1059" s="417"/>
      <c r="AY1059">
        <f>$AY$1057</f>
        <v>0</v>
      </c>
    </row>
    <row r="1060" spans="1:51" ht="26.25" customHeight="1">
      <c r="A1060" s="920">
        <v>1</v>
      </c>
      <c r="B1060" s="920">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1"/>
      <c r="AD1060" s="921"/>
      <c r="AE1060" s="921"/>
      <c r="AF1060" s="921"/>
      <c r="AG1060" s="921"/>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0">
        <v>2</v>
      </c>
      <c r="B1061" s="920">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1"/>
      <c r="AD1061" s="921"/>
      <c r="AE1061" s="921"/>
      <c r="AF1061" s="921"/>
      <c r="AG1061" s="921"/>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0">
        <v>3</v>
      </c>
      <c r="B1062" s="920">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1"/>
      <c r="AD1062" s="921"/>
      <c r="AE1062" s="921"/>
      <c r="AF1062" s="921"/>
      <c r="AG1062" s="921"/>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0">
        <v>4</v>
      </c>
      <c r="B1063" s="920">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1"/>
      <c r="AD1063" s="921"/>
      <c r="AE1063" s="921"/>
      <c r="AF1063" s="921"/>
      <c r="AG1063" s="921"/>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0">
        <v>5</v>
      </c>
      <c r="B1064" s="920">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1"/>
      <c r="AD1064" s="921"/>
      <c r="AE1064" s="921"/>
      <c r="AF1064" s="921"/>
      <c r="AG1064" s="921"/>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0">
        <v>6</v>
      </c>
      <c r="B1065" s="920">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1"/>
      <c r="AD1065" s="921"/>
      <c r="AE1065" s="921"/>
      <c r="AF1065" s="921"/>
      <c r="AG1065" s="921"/>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0">
        <v>7</v>
      </c>
      <c r="B1066" s="920">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1"/>
      <c r="AD1066" s="921"/>
      <c r="AE1066" s="921"/>
      <c r="AF1066" s="921"/>
      <c r="AG1066" s="921"/>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0">
        <v>8</v>
      </c>
      <c r="B1067" s="920">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1"/>
      <c r="AD1067" s="921"/>
      <c r="AE1067" s="921"/>
      <c r="AF1067" s="921"/>
      <c r="AG1067" s="921"/>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0">
        <v>9</v>
      </c>
      <c r="B1068" s="920">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1"/>
      <c r="AD1068" s="921"/>
      <c r="AE1068" s="921"/>
      <c r="AF1068" s="921"/>
      <c r="AG1068" s="921"/>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0">
        <v>10</v>
      </c>
      <c r="B1069" s="920">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1"/>
      <c r="AD1069" s="921"/>
      <c r="AE1069" s="921"/>
      <c r="AF1069" s="921"/>
      <c r="AG1069" s="921"/>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0">
        <v>11</v>
      </c>
      <c r="B1070" s="920">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1"/>
      <c r="AD1070" s="921"/>
      <c r="AE1070" s="921"/>
      <c r="AF1070" s="921"/>
      <c r="AG1070" s="921"/>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0">
        <v>12</v>
      </c>
      <c r="B1071" s="920">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1"/>
      <c r="AD1071" s="921"/>
      <c r="AE1071" s="921"/>
      <c r="AF1071" s="921"/>
      <c r="AG1071" s="921"/>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0">
        <v>13</v>
      </c>
      <c r="B1072" s="920">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1"/>
      <c r="AD1072" s="921"/>
      <c r="AE1072" s="921"/>
      <c r="AF1072" s="921"/>
      <c r="AG1072" s="921"/>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0">
        <v>14</v>
      </c>
      <c r="B1073" s="920">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1"/>
      <c r="AD1073" s="921"/>
      <c r="AE1073" s="921"/>
      <c r="AF1073" s="921"/>
      <c r="AG1073" s="921"/>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0">
        <v>15</v>
      </c>
      <c r="B1074" s="920">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1"/>
      <c r="AD1074" s="921"/>
      <c r="AE1074" s="921"/>
      <c r="AF1074" s="921"/>
      <c r="AG1074" s="921"/>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0">
        <v>16</v>
      </c>
      <c r="B1075" s="920">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1"/>
      <c r="AD1075" s="921"/>
      <c r="AE1075" s="921"/>
      <c r="AF1075" s="921"/>
      <c r="AG1075" s="921"/>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0">
        <v>17</v>
      </c>
      <c r="B1076" s="920">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1"/>
      <c r="AD1076" s="921"/>
      <c r="AE1076" s="921"/>
      <c r="AF1076" s="921"/>
      <c r="AG1076" s="921"/>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0">
        <v>18</v>
      </c>
      <c r="B1077" s="920">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1"/>
      <c r="AD1077" s="921"/>
      <c r="AE1077" s="921"/>
      <c r="AF1077" s="921"/>
      <c r="AG1077" s="921"/>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0">
        <v>19</v>
      </c>
      <c r="B1078" s="920">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1"/>
      <c r="AD1078" s="921"/>
      <c r="AE1078" s="921"/>
      <c r="AF1078" s="921"/>
      <c r="AG1078" s="921"/>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0">
        <v>20</v>
      </c>
      <c r="B1079" s="920">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1"/>
      <c r="AD1079" s="921"/>
      <c r="AE1079" s="921"/>
      <c r="AF1079" s="921"/>
      <c r="AG1079" s="921"/>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0">
        <v>21</v>
      </c>
      <c r="B1080" s="920">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1"/>
      <c r="AD1080" s="921"/>
      <c r="AE1080" s="921"/>
      <c r="AF1080" s="921"/>
      <c r="AG1080" s="921"/>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0">
        <v>22</v>
      </c>
      <c r="B1081" s="920">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1"/>
      <c r="AD1081" s="921"/>
      <c r="AE1081" s="921"/>
      <c r="AF1081" s="921"/>
      <c r="AG1081" s="921"/>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0">
        <v>23</v>
      </c>
      <c r="B1082" s="920">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1"/>
      <c r="AD1082" s="921"/>
      <c r="AE1082" s="921"/>
      <c r="AF1082" s="921"/>
      <c r="AG1082" s="921"/>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0">
        <v>24</v>
      </c>
      <c r="B1083" s="920">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1"/>
      <c r="AD1083" s="921"/>
      <c r="AE1083" s="921"/>
      <c r="AF1083" s="921"/>
      <c r="AG1083" s="921"/>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0">
        <v>25</v>
      </c>
      <c r="B1084" s="920">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1"/>
      <c r="AD1084" s="921"/>
      <c r="AE1084" s="921"/>
      <c r="AF1084" s="921"/>
      <c r="AG1084" s="921"/>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0">
        <v>26</v>
      </c>
      <c r="B1085" s="920">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1"/>
      <c r="AD1085" s="921"/>
      <c r="AE1085" s="921"/>
      <c r="AF1085" s="921"/>
      <c r="AG1085" s="921"/>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0">
        <v>27</v>
      </c>
      <c r="B1086" s="920">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1"/>
      <c r="AD1086" s="921"/>
      <c r="AE1086" s="921"/>
      <c r="AF1086" s="921"/>
      <c r="AG1086" s="921"/>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0">
        <v>28</v>
      </c>
      <c r="B1087" s="920">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1"/>
      <c r="AD1087" s="921"/>
      <c r="AE1087" s="921"/>
      <c r="AF1087" s="921"/>
      <c r="AG1087" s="921"/>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0">
        <v>29</v>
      </c>
      <c r="B1088" s="920">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1"/>
      <c r="AD1088" s="921"/>
      <c r="AE1088" s="921"/>
      <c r="AF1088" s="921"/>
      <c r="AG1088" s="921"/>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0">
        <v>30</v>
      </c>
      <c r="B1089" s="920">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1"/>
      <c r="AD1089" s="921"/>
      <c r="AE1089" s="921"/>
      <c r="AF1089" s="921"/>
      <c r="AG1089" s="921"/>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128</v>
      </c>
      <c r="K1092" s="610"/>
      <c r="L1092" s="610"/>
      <c r="M1092" s="610"/>
      <c r="N1092" s="610"/>
      <c r="O1092" s="610"/>
      <c r="P1092" s="364" t="s">
        <v>72</v>
      </c>
      <c r="Q1092" s="364"/>
      <c r="R1092" s="364"/>
      <c r="S1092" s="364"/>
      <c r="T1092" s="364"/>
      <c r="U1092" s="364"/>
      <c r="V1092" s="364"/>
      <c r="W1092" s="364"/>
      <c r="X1092" s="364"/>
      <c r="Y1092" s="660" t="s">
        <v>339</v>
      </c>
      <c r="Z1092" s="660"/>
      <c r="AA1092" s="660"/>
      <c r="AB1092" s="660"/>
      <c r="AC1092" s="417" t="s">
        <v>135</v>
      </c>
      <c r="AD1092" s="417"/>
      <c r="AE1092" s="417"/>
      <c r="AF1092" s="417"/>
      <c r="AG1092" s="417"/>
      <c r="AH1092" s="660" t="s">
        <v>357</v>
      </c>
      <c r="AI1092" s="364"/>
      <c r="AJ1092" s="364"/>
      <c r="AK1092" s="364"/>
      <c r="AL1092" s="364" t="s">
        <v>73</v>
      </c>
      <c r="AM1092" s="364"/>
      <c r="AN1092" s="364"/>
      <c r="AO1092" s="246"/>
      <c r="AP1092" s="417" t="s">
        <v>343</v>
      </c>
      <c r="AQ1092" s="417"/>
      <c r="AR1092" s="417"/>
      <c r="AS1092" s="417"/>
      <c r="AT1092" s="417"/>
      <c r="AU1092" s="417"/>
      <c r="AV1092" s="417"/>
      <c r="AW1092" s="417"/>
      <c r="AX1092" s="417"/>
      <c r="AY1092">
        <f>$AY$1090</f>
        <v>0</v>
      </c>
    </row>
    <row r="1093" spans="1:51" ht="26.25" customHeight="1">
      <c r="A1093" s="920">
        <v>1</v>
      </c>
      <c r="B1093" s="920">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1"/>
      <c r="AD1093" s="921"/>
      <c r="AE1093" s="921"/>
      <c r="AF1093" s="921"/>
      <c r="AG1093" s="921"/>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0">
        <v>2</v>
      </c>
      <c r="B1094" s="920">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1"/>
      <c r="AD1094" s="921"/>
      <c r="AE1094" s="921"/>
      <c r="AF1094" s="921"/>
      <c r="AG1094" s="921"/>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0">
        <v>3</v>
      </c>
      <c r="B1095" s="920">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1"/>
      <c r="AD1095" s="921"/>
      <c r="AE1095" s="921"/>
      <c r="AF1095" s="921"/>
      <c r="AG1095" s="921"/>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0">
        <v>4</v>
      </c>
      <c r="B1096" s="920">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1"/>
      <c r="AD1096" s="921"/>
      <c r="AE1096" s="921"/>
      <c r="AF1096" s="921"/>
      <c r="AG1096" s="921"/>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0">
        <v>5</v>
      </c>
      <c r="B1097" s="920">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1"/>
      <c r="AD1097" s="921"/>
      <c r="AE1097" s="921"/>
      <c r="AF1097" s="921"/>
      <c r="AG1097" s="921"/>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0">
        <v>6</v>
      </c>
      <c r="B1098" s="920">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1"/>
      <c r="AD1098" s="921"/>
      <c r="AE1098" s="921"/>
      <c r="AF1098" s="921"/>
      <c r="AG1098" s="921"/>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0">
        <v>7</v>
      </c>
      <c r="B1099" s="920">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1"/>
      <c r="AD1099" s="921"/>
      <c r="AE1099" s="921"/>
      <c r="AF1099" s="921"/>
      <c r="AG1099" s="921"/>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0">
        <v>8</v>
      </c>
      <c r="B1100" s="920">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1"/>
      <c r="AD1100" s="921"/>
      <c r="AE1100" s="921"/>
      <c r="AF1100" s="921"/>
      <c r="AG1100" s="921"/>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0">
        <v>9</v>
      </c>
      <c r="B1101" s="920">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1"/>
      <c r="AD1101" s="921"/>
      <c r="AE1101" s="921"/>
      <c r="AF1101" s="921"/>
      <c r="AG1101" s="921"/>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0">
        <v>10</v>
      </c>
      <c r="B1102" s="920">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1"/>
      <c r="AD1102" s="921"/>
      <c r="AE1102" s="921"/>
      <c r="AF1102" s="921"/>
      <c r="AG1102" s="921"/>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0">
        <v>11</v>
      </c>
      <c r="B1103" s="920">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1"/>
      <c r="AD1103" s="921"/>
      <c r="AE1103" s="921"/>
      <c r="AF1103" s="921"/>
      <c r="AG1103" s="921"/>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0">
        <v>12</v>
      </c>
      <c r="B1104" s="920">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1"/>
      <c r="AD1104" s="921"/>
      <c r="AE1104" s="921"/>
      <c r="AF1104" s="921"/>
      <c r="AG1104" s="921"/>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0">
        <v>13</v>
      </c>
      <c r="B1105" s="920">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1"/>
      <c r="AD1105" s="921"/>
      <c r="AE1105" s="921"/>
      <c r="AF1105" s="921"/>
      <c r="AG1105" s="921"/>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0">
        <v>14</v>
      </c>
      <c r="B1106" s="920">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1"/>
      <c r="AD1106" s="921"/>
      <c r="AE1106" s="921"/>
      <c r="AF1106" s="921"/>
      <c r="AG1106" s="921"/>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0">
        <v>15</v>
      </c>
      <c r="B1107" s="920">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1"/>
      <c r="AD1107" s="921"/>
      <c r="AE1107" s="921"/>
      <c r="AF1107" s="921"/>
      <c r="AG1107" s="921"/>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0">
        <v>16</v>
      </c>
      <c r="B1108" s="920">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1"/>
      <c r="AD1108" s="921"/>
      <c r="AE1108" s="921"/>
      <c r="AF1108" s="921"/>
      <c r="AG1108" s="921"/>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0">
        <v>17</v>
      </c>
      <c r="B1109" s="920">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1"/>
      <c r="AD1109" s="921"/>
      <c r="AE1109" s="921"/>
      <c r="AF1109" s="921"/>
      <c r="AG1109" s="921"/>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0">
        <v>18</v>
      </c>
      <c r="B1110" s="920">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1"/>
      <c r="AD1110" s="921"/>
      <c r="AE1110" s="921"/>
      <c r="AF1110" s="921"/>
      <c r="AG1110" s="921"/>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0">
        <v>19</v>
      </c>
      <c r="B1111" s="920">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1"/>
      <c r="AD1111" s="921"/>
      <c r="AE1111" s="921"/>
      <c r="AF1111" s="921"/>
      <c r="AG1111" s="921"/>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0">
        <v>20</v>
      </c>
      <c r="B1112" s="920">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1"/>
      <c r="AD1112" s="921"/>
      <c r="AE1112" s="921"/>
      <c r="AF1112" s="921"/>
      <c r="AG1112" s="921"/>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0">
        <v>21</v>
      </c>
      <c r="B1113" s="920">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1"/>
      <c r="AD1113" s="921"/>
      <c r="AE1113" s="921"/>
      <c r="AF1113" s="921"/>
      <c r="AG1113" s="921"/>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0">
        <v>22</v>
      </c>
      <c r="B1114" s="920">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1"/>
      <c r="AD1114" s="921"/>
      <c r="AE1114" s="921"/>
      <c r="AF1114" s="921"/>
      <c r="AG1114" s="921"/>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0">
        <v>23</v>
      </c>
      <c r="B1115" s="920">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1"/>
      <c r="AD1115" s="921"/>
      <c r="AE1115" s="921"/>
      <c r="AF1115" s="921"/>
      <c r="AG1115" s="921"/>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0">
        <v>24</v>
      </c>
      <c r="B1116" s="920">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1"/>
      <c r="AD1116" s="921"/>
      <c r="AE1116" s="921"/>
      <c r="AF1116" s="921"/>
      <c r="AG1116" s="921"/>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0">
        <v>25</v>
      </c>
      <c r="B1117" s="920">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1"/>
      <c r="AD1117" s="921"/>
      <c r="AE1117" s="921"/>
      <c r="AF1117" s="921"/>
      <c r="AG1117" s="921"/>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0">
        <v>26</v>
      </c>
      <c r="B1118" s="920">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1"/>
      <c r="AD1118" s="921"/>
      <c r="AE1118" s="921"/>
      <c r="AF1118" s="921"/>
      <c r="AG1118" s="921"/>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0">
        <v>27</v>
      </c>
      <c r="B1119" s="920">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1"/>
      <c r="AD1119" s="921"/>
      <c r="AE1119" s="921"/>
      <c r="AF1119" s="921"/>
      <c r="AG1119" s="921"/>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0">
        <v>28</v>
      </c>
      <c r="B1120" s="920">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1"/>
      <c r="AD1120" s="921"/>
      <c r="AE1120" s="921"/>
      <c r="AF1120" s="921"/>
      <c r="AG1120" s="921"/>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0">
        <v>29</v>
      </c>
      <c r="B1121" s="920">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1"/>
      <c r="AD1121" s="921"/>
      <c r="AE1121" s="921"/>
      <c r="AF1121" s="921"/>
      <c r="AG1121" s="921"/>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0">
        <v>30</v>
      </c>
      <c r="B1122" s="920">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1"/>
      <c r="AD1122" s="921"/>
      <c r="AE1122" s="921"/>
      <c r="AF1122" s="921"/>
      <c r="AG1122" s="921"/>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128</v>
      </c>
      <c r="K1125" s="610"/>
      <c r="L1125" s="610"/>
      <c r="M1125" s="610"/>
      <c r="N1125" s="610"/>
      <c r="O1125" s="610"/>
      <c r="P1125" s="364" t="s">
        <v>72</v>
      </c>
      <c r="Q1125" s="364"/>
      <c r="R1125" s="364"/>
      <c r="S1125" s="364"/>
      <c r="T1125" s="364"/>
      <c r="U1125" s="364"/>
      <c r="V1125" s="364"/>
      <c r="W1125" s="364"/>
      <c r="X1125" s="364"/>
      <c r="Y1125" s="660" t="s">
        <v>339</v>
      </c>
      <c r="Z1125" s="660"/>
      <c r="AA1125" s="660"/>
      <c r="AB1125" s="660"/>
      <c r="AC1125" s="417" t="s">
        <v>135</v>
      </c>
      <c r="AD1125" s="417"/>
      <c r="AE1125" s="417"/>
      <c r="AF1125" s="417"/>
      <c r="AG1125" s="417"/>
      <c r="AH1125" s="660" t="s">
        <v>357</v>
      </c>
      <c r="AI1125" s="364"/>
      <c r="AJ1125" s="364"/>
      <c r="AK1125" s="364"/>
      <c r="AL1125" s="364" t="s">
        <v>73</v>
      </c>
      <c r="AM1125" s="364"/>
      <c r="AN1125" s="364"/>
      <c r="AO1125" s="246"/>
      <c r="AP1125" s="417" t="s">
        <v>343</v>
      </c>
      <c r="AQ1125" s="417"/>
      <c r="AR1125" s="417"/>
      <c r="AS1125" s="417"/>
      <c r="AT1125" s="417"/>
      <c r="AU1125" s="417"/>
      <c r="AV1125" s="417"/>
      <c r="AW1125" s="417"/>
      <c r="AX1125" s="417"/>
      <c r="AY1125">
        <f>$AY$1123</f>
        <v>0</v>
      </c>
    </row>
    <row r="1126" spans="1:51" ht="26.25" customHeight="1">
      <c r="A1126" s="920">
        <v>1</v>
      </c>
      <c r="B1126" s="920">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1"/>
      <c r="AD1126" s="921"/>
      <c r="AE1126" s="921"/>
      <c r="AF1126" s="921"/>
      <c r="AG1126" s="921"/>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0">
        <v>2</v>
      </c>
      <c r="B1127" s="920">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1"/>
      <c r="AD1127" s="921"/>
      <c r="AE1127" s="921"/>
      <c r="AF1127" s="921"/>
      <c r="AG1127" s="921"/>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0">
        <v>3</v>
      </c>
      <c r="B1128" s="920">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1"/>
      <c r="AD1128" s="921"/>
      <c r="AE1128" s="921"/>
      <c r="AF1128" s="921"/>
      <c r="AG1128" s="921"/>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0">
        <v>4</v>
      </c>
      <c r="B1129" s="920">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1"/>
      <c r="AD1129" s="921"/>
      <c r="AE1129" s="921"/>
      <c r="AF1129" s="921"/>
      <c r="AG1129" s="921"/>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0">
        <v>5</v>
      </c>
      <c r="B1130" s="920">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1"/>
      <c r="AD1130" s="921"/>
      <c r="AE1130" s="921"/>
      <c r="AF1130" s="921"/>
      <c r="AG1130" s="921"/>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0">
        <v>6</v>
      </c>
      <c r="B1131" s="920">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1"/>
      <c r="AD1131" s="921"/>
      <c r="AE1131" s="921"/>
      <c r="AF1131" s="921"/>
      <c r="AG1131" s="921"/>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0">
        <v>7</v>
      </c>
      <c r="B1132" s="920">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1"/>
      <c r="AD1132" s="921"/>
      <c r="AE1132" s="921"/>
      <c r="AF1132" s="921"/>
      <c r="AG1132" s="921"/>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0">
        <v>8</v>
      </c>
      <c r="B1133" s="920">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1"/>
      <c r="AD1133" s="921"/>
      <c r="AE1133" s="921"/>
      <c r="AF1133" s="921"/>
      <c r="AG1133" s="921"/>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0">
        <v>9</v>
      </c>
      <c r="B1134" s="920">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1"/>
      <c r="AD1134" s="921"/>
      <c r="AE1134" s="921"/>
      <c r="AF1134" s="921"/>
      <c r="AG1134" s="921"/>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0">
        <v>10</v>
      </c>
      <c r="B1135" s="920">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1"/>
      <c r="AD1135" s="921"/>
      <c r="AE1135" s="921"/>
      <c r="AF1135" s="921"/>
      <c r="AG1135" s="921"/>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0">
        <v>11</v>
      </c>
      <c r="B1136" s="920">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1"/>
      <c r="AD1136" s="921"/>
      <c r="AE1136" s="921"/>
      <c r="AF1136" s="921"/>
      <c r="AG1136" s="921"/>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0">
        <v>12</v>
      </c>
      <c r="B1137" s="920">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1"/>
      <c r="AD1137" s="921"/>
      <c r="AE1137" s="921"/>
      <c r="AF1137" s="921"/>
      <c r="AG1137" s="921"/>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0">
        <v>13</v>
      </c>
      <c r="B1138" s="920">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1"/>
      <c r="AD1138" s="921"/>
      <c r="AE1138" s="921"/>
      <c r="AF1138" s="921"/>
      <c r="AG1138" s="921"/>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0">
        <v>14</v>
      </c>
      <c r="B1139" s="920">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1"/>
      <c r="AD1139" s="921"/>
      <c r="AE1139" s="921"/>
      <c r="AF1139" s="921"/>
      <c r="AG1139" s="921"/>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0">
        <v>15</v>
      </c>
      <c r="B1140" s="920">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1"/>
      <c r="AD1140" s="921"/>
      <c r="AE1140" s="921"/>
      <c r="AF1140" s="921"/>
      <c r="AG1140" s="921"/>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0">
        <v>16</v>
      </c>
      <c r="B1141" s="920">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1"/>
      <c r="AD1141" s="921"/>
      <c r="AE1141" s="921"/>
      <c r="AF1141" s="921"/>
      <c r="AG1141" s="921"/>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0">
        <v>17</v>
      </c>
      <c r="B1142" s="920">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1"/>
      <c r="AD1142" s="921"/>
      <c r="AE1142" s="921"/>
      <c r="AF1142" s="921"/>
      <c r="AG1142" s="921"/>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0">
        <v>18</v>
      </c>
      <c r="B1143" s="920">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1"/>
      <c r="AD1143" s="921"/>
      <c r="AE1143" s="921"/>
      <c r="AF1143" s="921"/>
      <c r="AG1143" s="921"/>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0">
        <v>19</v>
      </c>
      <c r="B1144" s="920">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1"/>
      <c r="AD1144" s="921"/>
      <c r="AE1144" s="921"/>
      <c r="AF1144" s="921"/>
      <c r="AG1144" s="921"/>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0">
        <v>20</v>
      </c>
      <c r="B1145" s="920">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1"/>
      <c r="AD1145" s="921"/>
      <c r="AE1145" s="921"/>
      <c r="AF1145" s="921"/>
      <c r="AG1145" s="921"/>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0">
        <v>21</v>
      </c>
      <c r="B1146" s="920">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1"/>
      <c r="AD1146" s="921"/>
      <c r="AE1146" s="921"/>
      <c r="AF1146" s="921"/>
      <c r="AG1146" s="921"/>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0">
        <v>22</v>
      </c>
      <c r="B1147" s="920">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1"/>
      <c r="AD1147" s="921"/>
      <c r="AE1147" s="921"/>
      <c r="AF1147" s="921"/>
      <c r="AG1147" s="921"/>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0">
        <v>23</v>
      </c>
      <c r="B1148" s="920">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1"/>
      <c r="AD1148" s="921"/>
      <c r="AE1148" s="921"/>
      <c r="AF1148" s="921"/>
      <c r="AG1148" s="921"/>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0">
        <v>24</v>
      </c>
      <c r="B1149" s="920">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1"/>
      <c r="AD1149" s="921"/>
      <c r="AE1149" s="921"/>
      <c r="AF1149" s="921"/>
      <c r="AG1149" s="921"/>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0">
        <v>25</v>
      </c>
      <c r="B1150" s="920">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1"/>
      <c r="AD1150" s="921"/>
      <c r="AE1150" s="921"/>
      <c r="AF1150" s="921"/>
      <c r="AG1150" s="921"/>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0">
        <v>26</v>
      </c>
      <c r="B1151" s="920">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1"/>
      <c r="AD1151" s="921"/>
      <c r="AE1151" s="921"/>
      <c r="AF1151" s="921"/>
      <c r="AG1151" s="921"/>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0">
        <v>27</v>
      </c>
      <c r="B1152" s="920">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1"/>
      <c r="AD1152" s="921"/>
      <c r="AE1152" s="921"/>
      <c r="AF1152" s="921"/>
      <c r="AG1152" s="921"/>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0">
        <v>28</v>
      </c>
      <c r="B1153" s="920">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1"/>
      <c r="AD1153" s="921"/>
      <c r="AE1153" s="921"/>
      <c r="AF1153" s="921"/>
      <c r="AG1153" s="921"/>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0">
        <v>29</v>
      </c>
      <c r="B1154" s="920">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1"/>
      <c r="AD1154" s="921"/>
      <c r="AE1154" s="921"/>
      <c r="AF1154" s="921"/>
      <c r="AG1154" s="921"/>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0">
        <v>30</v>
      </c>
      <c r="B1155" s="920">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1"/>
      <c r="AD1155" s="921"/>
      <c r="AE1155" s="921"/>
      <c r="AF1155" s="921"/>
      <c r="AG1155" s="921"/>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128</v>
      </c>
      <c r="K1158" s="610"/>
      <c r="L1158" s="610"/>
      <c r="M1158" s="610"/>
      <c r="N1158" s="610"/>
      <c r="O1158" s="610"/>
      <c r="P1158" s="364" t="s">
        <v>72</v>
      </c>
      <c r="Q1158" s="364"/>
      <c r="R1158" s="364"/>
      <c r="S1158" s="364"/>
      <c r="T1158" s="364"/>
      <c r="U1158" s="364"/>
      <c r="V1158" s="364"/>
      <c r="W1158" s="364"/>
      <c r="X1158" s="364"/>
      <c r="Y1158" s="660" t="s">
        <v>339</v>
      </c>
      <c r="Z1158" s="660"/>
      <c r="AA1158" s="660"/>
      <c r="AB1158" s="660"/>
      <c r="AC1158" s="417" t="s">
        <v>135</v>
      </c>
      <c r="AD1158" s="417"/>
      <c r="AE1158" s="417"/>
      <c r="AF1158" s="417"/>
      <c r="AG1158" s="417"/>
      <c r="AH1158" s="660" t="s">
        <v>357</v>
      </c>
      <c r="AI1158" s="364"/>
      <c r="AJ1158" s="364"/>
      <c r="AK1158" s="364"/>
      <c r="AL1158" s="364" t="s">
        <v>73</v>
      </c>
      <c r="AM1158" s="364"/>
      <c r="AN1158" s="364"/>
      <c r="AO1158" s="246"/>
      <c r="AP1158" s="417" t="s">
        <v>343</v>
      </c>
      <c r="AQ1158" s="417"/>
      <c r="AR1158" s="417"/>
      <c r="AS1158" s="417"/>
      <c r="AT1158" s="417"/>
      <c r="AU1158" s="417"/>
      <c r="AV1158" s="417"/>
      <c r="AW1158" s="417"/>
      <c r="AX1158" s="417"/>
      <c r="AY1158">
        <f>$AY$1156</f>
        <v>0</v>
      </c>
    </row>
    <row r="1159" spans="1:51" ht="26.25" customHeight="1">
      <c r="A1159" s="920">
        <v>1</v>
      </c>
      <c r="B1159" s="920">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1"/>
      <c r="AD1159" s="921"/>
      <c r="AE1159" s="921"/>
      <c r="AF1159" s="921"/>
      <c r="AG1159" s="921"/>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0">
        <v>2</v>
      </c>
      <c r="B1160" s="920">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1"/>
      <c r="AD1160" s="921"/>
      <c r="AE1160" s="921"/>
      <c r="AF1160" s="921"/>
      <c r="AG1160" s="921"/>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0">
        <v>3</v>
      </c>
      <c r="B1161" s="920">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1"/>
      <c r="AD1161" s="921"/>
      <c r="AE1161" s="921"/>
      <c r="AF1161" s="921"/>
      <c r="AG1161" s="921"/>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0">
        <v>4</v>
      </c>
      <c r="B1162" s="920">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1"/>
      <c r="AD1162" s="921"/>
      <c r="AE1162" s="921"/>
      <c r="AF1162" s="921"/>
      <c r="AG1162" s="921"/>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0">
        <v>5</v>
      </c>
      <c r="B1163" s="920">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1"/>
      <c r="AD1163" s="921"/>
      <c r="AE1163" s="921"/>
      <c r="AF1163" s="921"/>
      <c r="AG1163" s="921"/>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0">
        <v>6</v>
      </c>
      <c r="B1164" s="920">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1"/>
      <c r="AD1164" s="921"/>
      <c r="AE1164" s="921"/>
      <c r="AF1164" s="921"/>
      <c r="AG1164" s="921"/>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0">
        <v>7</v>
      </c>
      <c r="B1165" s="920">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1"/>
      <c r="AD1165" s="921"/>
      <c r="AE1165" s="921"/>
      <c r="AF1165" s="921"/>
      <c r="AG1165" s="921"/>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0">
        <v>8</v>
      </c>
      <c r="B1166" s="920">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1"/>
      <c r="AD1166" s="921"/>
      <c r="AE1166" s="921"/>
      <c r="AF1166" s="921"/>
      <c r="AG1166" s="921"/>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0">
        <v>9</v>
      </c>
      <c r="B1167" s="920">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1"/>
      <c r="AD1167" s="921"/>
      <c r="AE1167" s="921"/>
      <c r="AF1167" s="921"/>
      <c r="AG1167" s="921"/>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0">
        <v>10</v>
      </c>
      <c r="B1168" s="920">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1"/>
      <c r="AD1168" s="921"/>
      <c r="AE1168" s="921"/>
      <c r="AF1168" s="921"/>
      <c r="AG1168" s="921"/>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0">
        <v>11</v>
      </c>
      <c r="B1169" s="920">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1"/>
      <c r="AD1169" s="921"/>
      <c r="AE1169" s="921"/>
      <c r="AF1169" s="921"/>
      <c r="AG1169" s="921"/>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0">
        <v>12</v>
      </c>
      <c r="B1170" s="920">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1"/>
      <c r="AD1170" s="921"/>
      <c r="AE1170" s="921"/>
      <c r="AF1170" s="921"/>
      <c r="AG1170" s="921"/>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0">
        <v>13</v>
      </c>
      <c r="B1171" s="920">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1"/>
      <c r="AD1171" s="921"/>
      <c r="AE1171" s="921"/>
      <c r="AF1171" s="921"/>
      <c r="AG1171" s="921"/>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0">
        <v>14</v>
      </c>
      <c r="B1172" s="920">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1"/>
      <c r="AD1172" s="921"/>
      <c r="AE1172" s="921"/>
      <c r="AF1172" s="921"/>
      <c r="AG1172" s="921"/>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0">
        <v>15</v>
      </c>
      <c r="B1173" s="920">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1"/>
      <c r="AD1173" s="921"/>
      <c r="AE1173" s="921"/>
      <c r="AF1173" s="921"/>
      <c r="AG1173" s="921"/>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0">
        <v>16</v>
      </c>
      <c r="B1174" s="920">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1"/>
      <c r="AD1174" s="921"/>
      <c r="AE1174" s="921"/>
      <c r="AF1174" s="921"/>
      <c r="AG1174" s="921"/>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0">
        <v>17</v>
      </c>
      <c r="B1175" s="920">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1"/>
      <c r="AD1175" s="921"/>
      <c r="AE1175" s="921"/>
      <c r="AF1175" s="921"/>
      <c r="AG1175" s="921"/>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0">
        <v>18</v>
      </c>
      <c r="B1176" s="920">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1"/>
      <c r="AD1176" s="921"/>
      <c r="AE1176" s="921"/>
      <c r="AF1176" s="921"/>
      <c r="AG1176" s="921"/>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0">
        <v>19</v>
      </c>
      <c r="B1177" s="920">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1"/>
      <c r="AD1177" s="921"/>
      <c r="AE1177" s="921"/>
      <c r="AF1177" s="921"/>
      <c r="AG1177" s="921"/>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0">
        <v>20</v>
      </c>
      <c r="B1178" s="920">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1"/>
      <c r="AD1178" s="921"/>
      <c r="AE1178" s="921"/>
      <c r="AF1178" s="921"/>
      <c r="AG1178" s="921"/>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0">
        <v>21</v>
      </c>
      <c r="B1179" s="920">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1"/>
      <c r="AD1179" s="921"/>
      <c r="AE1179" s="921"/>
      <c r="AF1179" s="921"/>
      <c r="AG1179" s="921"/>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0">
        <v>22</v>
      </c>
      <c r="B1180" s="920">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1"/>
      <c r="AD1180" s="921"/>
      <c r="AE1180" s="921"/>
      <c r="AF1180" s="921"/>
      <c r="AG1180" s="921"/>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0">
        <v>23</v>
      </c>
      <c r="B1181" s="920">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1"/>
      <c r="AD1181" s="921"/>
      <c r="AE1181" s="921"/>
      <c r="AF1181" s="921"/>
      <c r="AG1181" s="921"/>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0">
        <v>24</v>
      </c>
      <c r="B1182" s="920">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1"/>
      <c r="AD1182" s="921"/>
      <c r="AE1182" s="921"/>
      <c r="AF1182" s="921"/>
      <c r="AG1182" s="921"/>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0">
        <v>25</v>
      </c>
      <c r="B1183" s="920">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1"/>
      <c r="AD1183" s="921"/>
      <c r="AE1183" s="921"/>
      <c r="AF1183" s="921"/>
      <c r="AG1183" s="921"/>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0">
        <v>26</v>
      </c>
      <c r="B1184" s="920">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1"/>
      <c r="AD1184" s="921"/>
      <c r="AE1184" s="921"/>
      <c r="AF1184" s="921"/>
      <c r="AG1184" s="921"/>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0">
        <v>27</v>
      </c>
      <c r="B1185" s="920">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1"/>
      <c r="AD1185" s="921"/>
      <c r="AE1185" s="921"/>
      <c r="AF1185" s="921"/>
      <c r="AG1185" s="921"/>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0">
        <v>28</v>
      </c>
      <c r="B1186" s="920">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1"/>
      <c r="AD1186" s="921"/>
      <c r="AE1186" s="921"/>
      <c r="AF1186" s="921"/>
      <c r="AG1186" s="921"/>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0">
        <v>29</v>
      </c>
      <c r="B1187" s="920">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1"/>
      <c r="AD1187" s="921"/>
      <c r="AE1187" s="921"/>
      <c r="AF1187" s="921"/>
      <c r="AG1187" s="921"/>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0">
        <v>30</v>
      </c>
      <c r="B1188" s="920">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1"/>
      <c r="AD1188" s="921"/>
      <c r="AE1188" s="921"/>
      <c r="AF1188" s="921"/>
      <c r="AG1188" s="921"/>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128</v>
      </c>
      <c r="K1191" s="610"/>
      <c r="L1191" s="610"/>
      <c r="M1191" s="610"/>
      <c r="N1191" s="610"/>
      <c r="O1191" s="610"/>
      <c r="P1191" s="364" t="s">
        <v>72</v>
      </c>
      <c r="Q1191" s="364"/>
      <c r="R1191" s="364"/>
      <c r="S1191" s="364"/>
      <c r="T1191" s="364"/>
      <c r="U1191" s="364"/>
      <c r="V1191" s="364"/>
      <c r="W1191" s="364"/>
      <c r="X1191" s="364"/>
      <c r="Y1191" s="660" t="s">
        <v>339</v>
      </c>
      <c r="Z1191" s="660"/>
      <c r="AA1191" s="660"/>
      <c r="AB1191" s="660"/>
      <c r="AC1191" s="417" t="s">
        <v>135</v>
      </c>
      <c r="AD1191" s="417"/>
      <c r="AE1191" s="417"/>
      <c r="AF1191" s="417"/>
      <c r="AG1191" s="417"/>
      <c r="AH1191" s="660" t="s">
        <v>357</v>
      </c>
      <c r="AI1191" s="364"/>
      <c r="AJ1191" s="364"/>
      <c r="AK1191" s="364"/>
      <c r="AL1191" s="364" t="s">
        <v>73</v>
      </c>
      <c r="AM1191" s="364"/>
      <c r="AN1191" s="364"/>
      <c r="AO1191" s="246"/>
      <c r="AP1191" s="417" t="s">
        <v>343</v>
      </c>
      <c r="AQ1191" s="417"/>
      <c r="AR1191" s="417"/>
      <c r="AS1191" s="417"/>
      <c r="AT1191" s="417"/>
      <c r="AU1191" s="417"/>
      <c r="AV1191" s="417"/>
      <c r="AW1191" s="417"/>
      <c r="AX1191" s="417"/>
      <c r="AY1191">
        <f>$AY$1189</f>
        <v>0</v>
      </c>
    </row>
    <row r="1192" spans="1:51" ht="26.25" customHeight="1">
      <c r="A1192" s="920">
        <v>1</v>
      </c>
      <c r="B1192" s="920">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1"/>
      <c r="AD1192" s="921"/>
      <c r="AE1192" s="921"/>
      <c r="AF1192" s="921"/>
      <c r="AG1192" s="921"/>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0">
        <v>2</v>
      </c>
      <c r="B1193" s="920">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1"/>
      <c r="AD1193" s="921"/>
      <c r="AE1193" s="921"/>
      <c r="AF1193" s="921"/>
      <c r="AG1193" s="921"/>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0">
        <v>3</v>
      </c>
      <c r="B1194" s="920">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1"/>
      <c r="AD1194" s="921"/>
      <c r="AE1194" s="921"/>
      <c r="AF1194" s="921"/>
      <c r="AG1194" s="921"/>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0">
        <v>4</v>
      </c>
      <c r="B1195" s="920">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1"/>
      <c r="AD1195" s="921"/>
      <c r="AE1195" s="921"/>
      <c r="AF1195" s="921"/>
      <c r="AG1195" s="921"/>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0">
        <v>5</v>
      </c>
      <c r="B1196" s="920">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1"/>
      <c r="AD1196" s="921"/>
      <c r="AE1196" s="921"/>
      <c r="AF1196" s="921"/>
      <c r="AG1196" s="921"/>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0">
        <v>6</v>
      </c>
      <c r="B1197" s="920">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1"/>
      <c r="AD1197" s="921"/>
      <c r="AE1197" s="921"/>
      <c r="AF1197" s="921"/>
      <c r="AG1197" s="921"/>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0">
        <v>7</v>
      </c>
      <c r="B1198" s="920">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1"/>
      <c r="AD1198" s="921"/>
      <c r="AE1198" s="921"/>
      <c r="AF1198" s="921"/>
      <c r="AG1198" s="921"/>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0">
        <v>8</v>
      </c>
      <c r="B1199" s="920">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1"/>
      <c r="AD1199" s="921"/>
      <c r="AE1199" s="921"/>
      <c r="AF1199" s="921"/>
      <c r="AG1199" s="921"/>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0">
        <v>9</v>
      </c>
      <c r="B1200" s="920">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1"/>
      <c r="AD1200" s="921"/>
      <c r="AE1200" s="921"/>
      <c r="AF1200" s="921"/>
      <c r="AG1200" s="921"/>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0">
        <v>10</v>
      </c>
      <c r="B1201" s="920">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1"/>
      <c r="AD1201" s="921"/>
      <c r="AE1201" s="921"/>
      <c r="AF1201" s="921"/>
      <c r="AG1201" s="921"/>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0">
        <v>11</v>
      </c>
      <c r="B1202" s="920">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1"/>
      <c r="AD1202" s="921"/>
      <c r="AE1202" s="921"/>
      <c r="AF1202" s="921"/>
      <c r="AG1202" s="921"/>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0">
        <v>12</v>
      </c>
      <c r="B1203" s="920">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1"/>
      <c r="AD1203" s="921"/>
      <c r="AE1203" s="921"/>
      <c r="AF1203" s="921"/>
      <c r="AG1203" s="921"/>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0">
        <v>13</v>
      </c>
      <c r="B1204" s="920">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1"/>
      <c r="AD1204" s="921"/>
      <c r="AE1204" s="921"/>
      <c r="AF1204" s="921"/>
      <c r="AG1204" s="921"/>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0">
        <v>14</v>
      </c>
      <c r="B1205" s="920">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1"/>
      <c r="AD1205" s="921"/>
      <c r="AE1205" s="921"/>
      <c r="AF1205" s="921"/>
      <c r="AG1205" s="921"/>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0">
        <v>15</v>
      </c>
      <c r="B1206" s="920">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1"/>
      <c r="AD1206" s="921"/>
      <c r="AE1206" s="921"/>
      <c r="AF1206" s="921"/>
      <c r="AG1206" s="921"/>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0">
        <v>16</v>
      </c>
      <c r="B1207" s="920">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1"/>
      <c r="AD1207" s="921"/>
      <c r="AE1207" s="921"/>
      <c r="AF1207" s="921"/>
      <c r="AG1207" s="921"/>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0">
        <v>17</v>
      </c>
      <c r="B1208" s="920">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1"/>
      <c r="AD1208" s="921"/>
      <c r="AE1208" s="921"/>
      <c r="AF1208" s="921"/>
      <c r="AG1208" s="921"/>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0">
        <v>18</v>
      </c>
      <c r="B1209" s="920">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1"/>
      <c r="AD1209" s="921"/>
      <c r="AE1209" s="921"/>
      <c r="AF1209" s="921"/>
      <c r="AG1209" s="921"/>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0">
        <v>19</v>
      </c>
      <c r="B1210" s="920">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1"/>
      <c r="AD1210" s="921"/>
      <c r="AE1210" s="921"/>
      <c r="AF1210" s="921"/>
      <c r="AG1210" s="921"/>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0">
        <v>20</v>
      </c>
      <c r="B1211" s="920">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1"/>
      <c r="AD1211" s="921"/>
      <c r="AE1211" s="921"/>
      <c r="AF1211" s="921"/>
      <c r="AG1211" s="921"/>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0">
        <v>21</v>
      </c>
      <c r="B1212" s="920">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1"/>
      <c r="AD1212" s="921"/>
      <c r="AE1212" s="921"/>
      <c r="AF1212" s="921"/>
      <c r="AG1212" s="921"/>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0">
        <v>22</v>
      </c>
      <c r="B1213" s="920">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1"/>
      <c r="AD1213" s="921"/>
      <c r="AE1213" s="921"/>
      <c r="AF1213" s="921"/>
      <c r="AG1213" s="921"/>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0">
        <v>23</v>
      </c>
      <c r="B1214" s="920">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1"/>
      <c r="AD1214" s="921"/>
      <c r="AE1214" s="921"/>
      <c r="AF1214" s="921"/>
      <c r="AG1214" s="921"/>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0">
        <v>24</v>
      </c>
      <c r="B1215" s="920">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1"/>
      <c r="AD1215" s="921"/>
      <c r="AE1215" s="921"/>
      <c r="AF1215" s="921"/>
      <c r="AG1215" s="921"/>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0">
        <v>25</v>
      </c>
      <c r="B1216" s="920">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1"/>
      <c r="AD1216" s="921"/>
      <c r="AE1216" s="921"/>
      <c r="AF1216" s="921"/>
      <c r="AG1216" s="921"/>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0">
        <v>26</v>
      </c>
      <c r="B1217" s="920">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1"/>
      <c r="AD1217" s="921"/>
      <c r="AE1217" s="921"/>
      <c r="AF1217" s="921"/>
      <c r="AG1217" s="921"/>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0">
        <v>27</v>
      </c>
      <c r="B1218" s="920">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1"/>
      <c r="AD1218" s="921"/>
      <c r="AE1218" s="921"/>
      <c r="AF1218" s="921"/>
      <c r="AG1218" s="921"/>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0">
        <v>28</v>
      </c>
      <c r="B1219" s="920">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1"/>
      <c r="AD1219" s="921"/>
      <c r="AE1219" s="921"/>
      <c r="AF1219" s="921"/>
      <c r="AG1219" s="921"/>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0">
        <v>29</v>
      </c>
      <c r="B1220" s="920">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1"/>
      <c r="AD1220" s="921"/>
      <c r="AE1220" s="921"/>
      <c r="AF1220" s="921"/>
      <c r="AG1220" s="921"/>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0">
        <v>30</v>
      </c>
      <c r="B1221" s="920">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1"/>
      <c r="AD1221" s="921"/>
      <c r="AE1221" s="921"/>
      <c r="AF1221" s="921"/>
      <c r="AG1221" s="921"/>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128</v>
      </c>
      <c r="K1224" s="610"/>
      <c r="L1224" s="610"/>
      <c r="M1224" s="610"/>
      <c r="N1224" s="610"/>
      <c r="O1224" s="610"/>
      <c r="P1224" s="364" t="s">
        <v>72</v>
      </c>
      <c r="Q1224" s="364"/>
      <c r="R1224" s="364"/>
      <c r="S1224" s="364"/>
      <c r="T1224" s="364"/>
      <c r="U1224" s="364"/>
      <c r="V1224" s="364"/>
      <c r="W1224" s="364"/>
      <c r="X1224" s="364"/>
      <c r="Y1224" s="660" t="s">
        <v>339</v>
      </c>
      <c r="Z1224" s="660"/>
      <c r="AA1224" s="660"/>
      <c r="AB1224" s="660"/>
      <c r="AC1224" s="417" t="s">
        <v>135</v>
      </c>
      <c r="AD1224" s="417"/>
      <c r="AE1224" s="417"/>
      <c r="AF1224" s="417"/>
      <c r="AG1224" s="417"/>
      <c r="AH1224" s="660" t="s">
        <v>357</v>
      </c>
      <c r="AI1224" s="364"/>
      <c r="AJ1224" s="364"/>
      <c r="AK1224" s="364"/>
      <c r="AL1224" s="364" t="s">
        <v>73</v>
      </c>
      <c r="AM1224" s="364"/>
      <c r="AN1224" s="364"/>
      <c r="AO1224" s="246"/>
      <c r="AP1224" s="417" t="s">
        <v>343</v>
      </c>
      <c r="AQ1224" s="417"/>
      <c r="AR1224" s="417"/>
      <c r="AS1224" s="417"/>
      <c r="AT1224" s="417"/>
      <c r="AU1224" s="417"/>
      <c r="AV1224" s="417"/>
      <c r="AW1224" s="417"/>
      <c r="AX1224" s="417"/>
      <c r="AY1224">
        <f>$AY$1222</f>
        <v>0</v>
      </c>
    </row>
    <row r="1225" spans="1:51" ht="26.25" customHeight="1">
      <c r="A1225" s="920">
        <v>1</v>
      </c>
      <c r="B1225" s="920">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1"/>
      <c r="AD1225" s="921"/>
      <c r="AE1225" s="921"/>
      <c r="AF1225" s="921"/>
      <c r="AG1225" s="921"/>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0">
        <v>2</v>
      </c>
      <c r="B1226" s="920">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1"/>
      <c r="AD1226" s="921"/>
      <c r="AE1226" s="921"/>
      <c r="AF1226" s="921"/>
      <c r="AG1226" s="921"/>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0">
        <v>3</v>
      </c>
      <c r="B1227" s="920">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1"/>
      <c r="AD1227" s="921"/>
      <c r="AE1227" s="921"/>
      <c r="AF1227" s="921"/>
      <c r="AG1227" s="921"/>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0">
        <v>4</v>
      </c>
      <c r="B1228" s="920">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1"/>
      <c r="AD1228" s="921"/>
      <c r="AE1228" s="921"/>
      <c r="AF1228" s="921"/>
      <c r="AG1228" s="921"/>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0">
        <v>5</v>
      </c>
      <c r="B1229" s="920">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1"/>
      <c r="AD1229" s="921"/>
      <c r="AE1229" s="921"/>
      <c r="AF1229" s="921"/>
      <c r="AG1229" s="921"/>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0">
        <v>6</v>
      </c>
      <c r="B1230" s="920">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1"/>
      <c r="AD1230" s="921"/>
      <c r="AE1230" s="921"/>
      <c r="AF1230" s="921"/>
      <c r="AG1230" s="921"/>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0">
        <v>7</v>
      </c>
      <c r="B1231" s="920">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1"/>
      <c r="AD1231" s="921"/>
      <c r="AE1231" s="921"/>
      <c r="AF1231" s="921"/>
      <c r="AG1231" s="921"/>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0">
        <v>8</v>
      </c>
      <c r="B1232" s="920">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1"/>
      <c r="AD1232" s="921"/>
      <c r="AE1232" s="921"/>
      <c r="AF1232" s="921"/>
      <c r="AG1232" s="921"/>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0">
        <v>9</v>
      </c>
      <c r="B1233" s="920">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1"/>
      <c r="AD1233" s="921"/>
      <c r="AE1233" s="921"/>
      <c r="AF1233" s="921"/>
      <c r="AG1233" s="921"/>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0">
        <v>10</v>
      </c>
      <c r="B1234" s="920">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1"/>
      <c r="AD1234" s="921"/>
      <c r="AE1234" s="921"/>
      <c r="AF1234" s="921"/>
      <c r="AG1234" s="921"/>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0">
        <v>11</v>
      </c>
      <c r="B1235" s="920">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1"/>
      <c r="AD1235" s="921"/>
      <c r="AE1235" s="921"/>
      <c r="AF1235" s="921"/>
      <c r="AG1235" s="921"/>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0">
        <v>12</v>
      </c>
      <c r="B1236" s="920">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1"/>
      <c r="AD1236" s="921"/>
      <c r="AE1236" s="921"/>
      <c r="AF1236" s="921"/>
      <c r="AG1236" s="921"/>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0">
        <v>13</v>
      </c>
      <c r="B1237" s="920">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1"/>
      <c r="AD1237" s="921"/>
      <c r="AE1237" s="921"/>
      <c r="AF1237" s="921"/>
      <c r="AG1237" s="921"/>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0">
        <v>14</v>
      </c>
      <c r="B1238" s="920">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1"/>
      <c r="AD1238" s="921"/>
      <c r="AE1238" s="921"/>
      <c r="AF1238" s="921"/>
      <c r="AG1238" s="921"/>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0">
        <v>15</v>
      </c>
      <c r="B1239" s="920">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1"/>
      <c r="AD1239" s="921"/>
      <c r="AE1239" s="921"/>
      <c r="AF1239" s="921"/>
      <c r="AG1239" s="921"/>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0">
        <v>16</v>
      </c>
      <c r="B1240" s="920">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1"/>
      <c r="AD1240" s="921"/>
      <c r="AE1240" s="921"/>
      <c r="AF1240" s="921"/>
      <c r="AG1240" s="921"/>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0">
        <v>17</v>
      </c>
      <c r="B1241" s="920">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1"/>
      <c r="AD1241" s="921"/>
      <c r="AE1241" s="921"/>
      <c r="AF1241" s="921"/>
      <c r="AG1241" s="921"/>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0">
        <v>18</v>
      </c>
      <c r="B1242" s="920">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1"/>
      <c r="AD1242" s="921"/>
      <c r="AE1242" s="921"/>
      <c r="AF1242" s="921"/>
      <c r="AG1242" s="921"/>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0">
        <v>19</v>
      </c>
      <c r="B1243" s="920">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1"/>
      <c r="AD1243" s="921"/>
      <c r="AE1243" s="921"/>
      <c r="AF1243" s="921"/>
      <c r="AG1243" s="921"/>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0">
        <v>20</v>
      </c>
      <c r="B1244" s="920">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1"/>
      <c r="AD1244" s="921"/>
      <c r="AE1244" s="921"/>
      <c r="AF1244" s="921"/>
      <c r="AG1244" s="921"/>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0">
        <v>21</v>
      </c>
      <c r="B1245" s="920">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1"/>
      <c r="AD1245" s="921"/>
      <c r="AE1245" s="921"/>
      <c r="AF1245" s="921"/>
      <c r="AG1245" s="921"/>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0">
        <v>22</v>
      </c>
      <c r="B1246" s="920">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1"/>
      <c r="AD1246" s="921"/>
      <c r="AE1246" s="921"/>
      <c r="AF1246" s="921"/>
      <c r="AG1246" s="921"/>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0">
        <v>23</v>
      </c>
      <c r="B1247" s="920">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1"/>
      <c r="AD1247" s="921"/>
      <c r="AE1247" s="921"/>
      <c r="AF1247" s="921"/>
      <c r="AG1247" s="921"/>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0">
        <v>24</v>
      </c>
      <c r="B1248" s="920">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1"/>
      <c r="AD1248" s="921"/>
      <c r="AE1248" s="921"/>
      <c r="AF1248" s="921"/>
      <c r="AG1248" s="921"/>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0">
        <v>25</v>
      </c>
      <c r="B1249" s="920">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1"/>
      <c r="AD1249" s="921"/>
      <c r="AE1249" s="921"/>
      <c r="AF1249" s="921"/>
      <c r="AG1249" s="921"/>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0">
        <v>26</v>
      </c>
      <c r="B1250" s="920">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1"/>
      <c r="AD1250" s="921"/>
      <c r="AE1250" s="921"/>
      <c r="AF1250" s="921"/>
      <c r="AG1250" s="921"/>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0">
        <v>27</v>
      </c>
      <c r="B1251" s="920">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1"/>
      <c r="AD1251" s="921"/>
      <c r="AE1251" s="921"/>
      <c r="AF1251" s="921"/>
      <c r="AG1251" s="921"/>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0">
        <v>28</v>
      </c>
      <c r="B1252" s="920">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1"/>
      <c r="AD1252" s="921"/>
      <c r="AE1252" s="921"/>
      <c r="AF1252" s="921"/>
      <c r="AG1252" s="921"/>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0">
        <v>29</v>
      </c>
      <c r="B1253" s="920">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1"/>
      <c r="AD1253" s="921"/>
      <c r="AE1253" s="921"/>
      <c r="AF1253" s="921"/>
      <c r="AG1253" s="921"/>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0">
        <v>30</v>
      </c>
      <c r="B1254" s="920">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1"/>
      <c r="AD1254" s="921"/>
      <c r="AE1254" s="921"/>
      <c r="AF1254" s="921"/>
      <c r="AG1254" s="921"/>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128</v>
      </c>
      <c r="K1257" s="610"/>
      <c r="L1257" s="610"/>
      <c r="M1257" s="610"/>
      <c r="N1257" s="610"/>
      <c r="O1257" s="610"/>
      <c r="P1257" s="364" t="s">
        <v>72</v>
      </c>
      <c r="Q1257" s="364"/>
      <c r="R1257" s="364"/>
      <c r="S1257" s="364"/>
      <c r="T1257" s="364"/>
      <c r="U1257" s="364"/>
      <c r="V1257" s="364"/>
      <c r="W1257" s="364"/>
      <c r="X1257" s="364"/>
      <c r="Y1257" s="660" t="s">
        <v>339</v>
      </c>
      <c r="Z1257" s="660"/>
      <c r="AA1257" s="660"/>
      <c r="AB1257" s="660"/>
      <c r="AC1257" s="417" t="s">
        <v>135</v>
      </c>
      <c r="AD1257" s="417"/>
      <c r="AE1257" s="417"/>
      <c r="AF1257" s="417"/>
      <c r="AG1257" s="417"/>
      <c r="AH1257" s="660" t="s">
        <v>357</v>
      </c>
      <c r="AI1257" s="364"/>
      <c r="AJ1257" s="364"/>
      <c r="AK1257" s="364"/>
      <c r="AL1257" s="364" t="s">
        <v>73</v>
      </c>
      <c r="AM1257" s="364"/>
      <c r="AN1257" s="364"/>
      <c r="AO1257" s="246"/>
      <c r="AP1257" s="417" t="s">
        <v>343</v>
      </c>
      <c r="AQ1257" s="417"/>
      <c r="AR1257" s="417"/>
      <c r="AS1257" s="417"/>
      <c r="AT1257" s="417"/>
      <c r="AU1257" s="417"/>
      <c r="AV1257" s="417"/>
      <c r="AW1257" s="417"/>
      <c r="AX1257" s="417"/>
      <c r="AY1257">
        <f>$AY$1255</f>
        <v>0</v>
      </c>
    </row>
    <row r="1258" spans="1:51" ht="26.25" customHeight="1">
      <c r="A1258" s="920">
        <v>1</v>
      </c>
      <c r="B1258" s="920">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1"/>
      <c r="AD1258" s="921"/>
      <c r="AE1258" s="921"/>
      <c r="AF1258" s="921"/>
      <c r="AG1258" s="921"/>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0">
        <v>2</v>
      </c>
      <c r="B1259" s="920">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1"/>
      <c r="AD1259" s="921"/>
      <c r="AE1259" s="921"/>
      <c r="AF1259" s="921"/>
      <c r="AG1259" s="921"/>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0">
        <v>3</v>
      </c>
      <c r="B1260" s="920">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1"/>
      <c r="AD1260" s="921"/>
      <c r="AE1260" s="921"/>
      <c r="AF1260" s="921"/>
      <c r="AG1260" s="921"/>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0">
        <v>4</v>
      </c>
      <c r="B1261" s="920">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1"/>
      <c r="AD1261" s="921"/>
      <c r="AE1261" s="921"/>
      <c r="AF1261" s="921"/>
      <c r="AG1261" s="921"/>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0">
        <v>5</v>
      </c>
      <c r="B1262" s="920">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1"/>
      <c r="AD1262" s="921"/>
      <c r="AE1262" s="921"/>
      <c r="AF1262" s="921"/>
      <c r="AG1262" s="921"/>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0">
        <v>6</v>
      </c>
      <c r="B1263" s="920">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1"/>
      <c r="AD1263" s="921"/>
      <c r="AE1263" s="921"/>
      <c r="AF1263" s="921"/>
      <c r="AG1263" s="921"/>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0">
        <v>7</v>
      </c>
      <c r="B1264" s="920">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1"/>
      <c r="AD1264" s="921"/>
      <c r="AE1264" s="921"/>
      <c r="AF1264" s="921"/>
      <c r="AG1264" s="921"/>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0">
        <v>8</v>
      </c>
      <c r="B1265" s="920">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1"/>
      <c r="AD1265" s="921"/>
      <c r="AE1265" s="921"/>
      <c r="AF1265" s="921"/>
      <c r="AG1265" s="921"/>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0">
        <v>9</v>
      </c>
      <c r="B1266" s="920">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1"/>
      <c r="AD1266" s="921"/>
      <c r="AE1266" s="921"/>
      <c r="AF1266" s="921"/>
      <c r="AG1266" s="921"/>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0">
        <v>10</v>
      </c>
      <c r="B1267" s="920">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1"/>
      <c r="AD1267" s="921"/>
      <c r="AE1267" s="921"/>
      <c r="AF1267" s="921"/>
      <c r="AG1267" s="921"/>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0">
        <v>11</v>
      </c>
      <c r="B1268" s="920">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1"/>
      <c r="AD1268" s="921"/>
      <c r="AE1268" s="921"/>
      <c r="AF1268" s="921"/>
      <c r="AG1268" s="921"/>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0">
        <v>12</v>
      </c>
      <c r="B1269" s="920">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1"/>
      <c r="AD1269" s="921"/>
      <c r="AE1269" s="921"/>
      <c r="AF1269" s="921"/>
      <c r="AG1269" s="921"/>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0">
        <v>13</v>
      </c>
      <c r="B1270" s="920">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1"/>
      <c r="AD1270" s="921"/>
      <c r="AE1270" s="921"/>
      <c r="AF1270" s="921"/>
      <c r="AG1270" s="921"/>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0">
        <v>14</v>
      </c>
      <c r="B1271" s="920">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1"/>
      <c r="AD1271" s="921"/>
      <c r="AE1271" s="921"/>
      <c r="AF1271" s="921"/>
      <c r="AG1271" s="921"/>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0">
        <v>15</v>
      </c>
      <c r="B1272" s="920">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1"/>
      <c r="AD1272" s="921"/>
      <c r="AE1272" s="921"/>
      <c r="AF1272" s="921"/>
      <c r="AG1272" s="921"/>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0">
        <v>16</v>
      </c>
      <c r="B1273" s="920">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1"/>
      <c r="AD1273" s="921"/>
      <c r="AE1273" s="921"/>
      <c r="AF1273" s="921"/>
      <c r="AG1273" s="921"/>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0">
        <v>17</v>
      </c>
      <c r="B1274" s="920">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1"/>
      <c r="AD1274" s="921"/>
      <c r="AE1274" s="921"/>
      <c r="AF1274" s="921"/>
      <c r="AG1274" s="921"/>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0">
        <v>18</v>
      </c>
      <c r="B1275" s="920">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1"/>
      <c r="AD1275" s="921"/>
      <c r="AE1275" s="921"/>
      <c r="AF1275" s="921"/>
      <c r="AG1275" s="921"/>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0">
        <v>19</v>
      </c>
      <c r="B1276" s="920">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1"/>
      <c r="AD1276" s="921"/>
      <c r="AE1276" s="921"/>
      <c r="AF1276" s="921"/>
      <c r="AG1276" s="921"/>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0">
        <v>20</v>
      </c>
      <c r="B1277" s="920">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1"/>
      <c r="AD1277" s="921"/>
      <c r="AE1277" s="921"/>
      <c r="AF1277" s="921"/>
      <c r="AG1277" s="921"/>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0">
        <v>21</v>
      </c>
      <c r="B1278" s="920">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1"/>
      <c r="AD1278" s="921"/>
      <c r="AE1278" s="921"/>
      <c r="AF1278" s="921"/>
      <c r="AG1278" s="921"/>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0">
        <v>22</v>
      </c>
      <c r="B1279" s="920">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1"/>
      <c r="AD1279" s="921"/>
      <c r="AE1279" s="921"/>
      <c r="AF1279" s="921"/>
      <c r="AG1279" s="921"/>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0">
        <v>23</v>
      </c>
      <c r="B1280" s="920">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1"/>
      <c r="AD1280" s="921"/>
      <c r="AE1280" s="921"/>
      <c r="AF1280" s="921"/>
      <c r="AG1280" s="921"/>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0">
        <v>24</v>
      </c>
      <c r="B1281" s="920">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1"/>
      <c r="AD1281" s="921"/>
      <c r="AE1281" s="921"/>
      <c r="AF1281" s="921"/>
      <c r="AG1281" s="921"/>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0">
        <v>25</v>
      </c>
      <c r="B1282" s="920">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1"/>
      <c r="AD1282" s="921"/>
      <c r="AE1282" s="921"/>
      <c r="AF1282" s="921"/>
      <c r="AG1282" s="921"/>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0">
        <v>26</v>
      </c>
      <c r="B1283" s="920">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1"/>
      <c r="AD1283" s="921"/>
      <c r="AE1283" s="921"/>
      <c r="AF1283" s="921"/>
      <c r="AG1283" s="921"/>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0">
        <v>27</v>
      </c>
      <c r="B1284" s="920">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1"/>
      <c r="AD1284" s="921"/>
      <c r="AE1284" s="921"/>
      <c r="AF1284" s="921"/>
      <c r="AG1284" s="921"/>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0">
        <v>28</v>
      </c>
      <c r="B1285" s="920">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1"/>
      <c r="AD1285" s="921"/>
      <c r="AE1285" s="921"/>
      <c r="AF1285" s="921"/>
      <c r="AG1285" s="921"/>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0">
        <v>29</v>
      </c>
      <c r="B1286" s="920">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1"/>
      <c r="AD1286" s="921"/>
      <c r="AE1286" s="921"/>
      <c r="AF1286" s="921"/>
      <c r="AG1286" s="921"/>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0">
        <v>30</v>
      </c>
      <c r="B1287" s="920">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1"/>
      <c r="AD1287" s="921"/>
      <c r="AE1287" s="921"/>
      <c r="AF1287" s="921"/>
      <c r="AG1287" s="921"/>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128</v>
      </c>
      <c r="K1290" s="610"/>
      <c r="L1290" s="610"/>
      <c r="M1290" s="610"/>
      <c r="N1290" s="610"/>
      <c r="O1290" s="610"/>
      <c r="P1290" s="364" t="s">
        <v>72</v>
      </c>
      <c r="Q1290" s="364"/>
      <c r="R1290" s="364"/>
      <c r="S1290" s="364"/>
      <c r="T1290" s="364"/>
      <c r="U1290" s="364"/>
      <c r="V1290" s="364"/>
      <c r="W1290" s="364"/>
      <c r="X1290" s="364"/>
      <c r="Y1290" s="660" t="s">
        <v>339</v>
      </c>
      <c r="Z1290" s="660"/>
      <c r="AA1290" s="660"/>
      <c r="AB1290" s="660"/>
      <c r="AC1290" s="417" t="s">
        <v>135</v>
      </c>
      <c r="AD1290" s="417"/>
      <c r="AE1290" s="417"/>
      <c r="AF1290" s="417"/>
      <c r="AG1290" s="417"/>
      <c r="AH1290" s="660" t="s">
        <v>357</v>
      </c>
      <c r="AI1290" s="364"/>
      <c r="AJ1290" s="364"/>
      <c r="AK1290" s="364"/>
      <c r="AL1290" s="364" t="s">
        <v>73</v>
      </c>
      <c r="AM1290" s="364"/>
      <c r="AN1290" s="364"/>
      <c r="AO1290" s="246"/>
      <c r="AP1290" s="417" t="s">
        <v>343</v>
      </c>
      <c r="AQ1290" s="417"/>
      <c r="AR1290" s="417"/>
      <c r="AS1290" s="417"/>
      <c r="AT1290" s="417"/>
      <c r="AU1290" s="417"/>
      <c r="AV1290" s="417"/>
      <c r="AW1290" s="417"/>
      <c r="AX1290" s="417"/>
      <c r="AY1290">
        <f>$AY$1288</f>
        <v>0</v>
      </c>
    </row>
    <row r="1291" spans="1:51" ht="26.25" customHeight="1">
      <c r="A1291" s="920">
        <v>1</v>
      </c>
      <c r="B1291" s="920">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1"/>
      <c r="AD1291" s="921"/>
      <c r="AE1291" s="921"/>
      <c r="AF1291" s="921"/>
      <c r="AG1291" s="921"/>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0">
        <v>2</v>
      </c>
      <c r="B1292" s="920">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1"/>
      <c r="AD1292" s="921"/>
      <c r="AE1292" s="921"/>
      <c r="AF1292" s="921"/>
      <c r="AG1292" s="921"/>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0">
        <v>3</v>
      </c>
      <c r="B1293" s="920">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1"/>
      <c r="AD1293" s="921"/>
      <c r="AE1293" s="921"/>
      <c r="AF1293" s="921"/>
      <c r="AG1293" s="921"/>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0">
        <v>4</v>
      </c>
      <c r="B1294" s="920">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1"/>
      <c r="AD1294" s="921"/>
      <c r="AE1294" s="921"/>
      <c r="AF1294" s="921"/>
      <c r="AG1294" s="921"/>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0">
        <v>5</v>
      </c>
      <c r="B1295" s="920">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1"/>
      <c r="AD1295" s="921"/>
      <c r="AE1295" s="921"/>
      <c r="AF1295" s="921"/>
      <c r="AG1295" s="921"/>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0">
        <v>6</v>
      </c>
      <c r="B1296" s="920">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1"/>
      <c r="AD1296" s="921"/>
      <c r="AE1296" s="921"/>
      <c r="AF1296" s="921"/>
      <c r="AG1296" s="921"/>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0">
        <v>7</v>
      </c>
      <c r="B1297" s="920">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1"/>
      <c r="AD1297" s="921"/>
      <c r="AE1297" s="921"/>
      <c r="AF1297" s="921"/>
      <c r="AG1297" s="921"/>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0">
        <v>8</v>
      </c>
      <c r="B1298" s="920">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1"/>
      <c r="AD1298" s="921"/>
      <c r="AE1298" s="921"/>
      <c r="AF1298" s="921"/>
      <c r="AG1298" s="921"/>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0">
        <v>9</v>
      </c>
      <c r="B1299" s="920">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1"/>
      <c r="AD1299" s="921"/>
      <c r="AE1299" s="921"/>
      <c r="AF1299" s="921"/>
      <c r="AG1299" s="921"/>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0">
        <v>10</v>
      </c>
      <c r="B1300" s="920">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1"/>
      <c r="AD1300" s="921"/>
      <c r="AE1300" s="921"/>
      <c r="AF1300" s="921"/>
      <c r="AG1300" s="921"/>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0">
        <v>11</v>
      </c>
      <c r="B1301" s="920">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1"/>
      <c r="AD1301" s="921"/>
      <c r="AE1301" s="921"/>
      <c r="AF1301" s="921"/>
      <c r="AG1301" s="921"/>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0">
        <v>12</v>
      </c>
      <c r="B1302" s="920">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1"/>
      <c r="AD1302" s="921"/>
      <c r="AE1302" s="921"/>
      <c r="AF1302" s="921"/>
      <c r="AG1302" s="921"/>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0">
        <v>13</v>
      </c>
      <c r="B1303" s="920">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1"/>
      <c r="AD1303" s="921"/>
      <c r="AE1303" s="921"/>
      <c r="AF1303" s="921"/>
      <c r="AG1303" s="921"/>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0">
        <v>14</v>
      </c>
      <c r="B1304" s="920">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1"/>
      <c r="AD1304" s="921"/>
      <c r="AE1304" s="921"/>
      <c r="AF1304" s="921"/>
      <c r="AG1304" s="921"/>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0">
        <v>15</v>
      </c>
      <c r="B1305" s="920">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1"/>
      <c r="AD1305" s="921"/>
      <c r="AE1305" s="921"/>
      <c r="AF1305" s="921"/>
      <c r="AG1305" s="921"/>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0">
        <v>16</v>
      </c>
      <c r="B1306" s="920">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1"/>
      <c r="AD1306" s="921"/>
      <c r="AE1306" s="921"/>
      <c r="AF1306" s="921"/>
      <c r="AG1306" s="921"/>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0">
        <v>17</v>
      </c>
      <c r="B1307" s="920">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1"/>
      <c r="AD1307" s="921"/>
      <c r="AE1307" s="921"/>
      <c r="AF1307" s="921"/>
      <c r="AG1307" s="921"/>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0">
        <v>18</v>
      </c>
      <c r="B1308" s="920">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1"/>
      <c r="AD1308" s="921"/>
      <c r="AE1308" s="921"/>
      <c r="AF1308" s="921"/>
      <c r="AG1308" s="921"/>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0">
        <v>19</v>
      </c>
      <c r="B1309" s="920">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1"/>
      <c r="AD1309" s="921"/>
      <c r="AE1309" s="921"/>
      <c r="AF1309" s="921"/>
      <c r="AG1309" s="921"/>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0">
        <v>20</v>
      </c>
      <c r="B1310" s="920">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1"/>
      <c r="AD1310" s="921"/>
      <c r="AE1310" s="921"/>
      <c r="AF1310" s="921"/>
      <c r="AG1310" s="921"/>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0">
        <v>21</v>
      </c>
      <c r="B1311" s="920">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1"/>
      <c r="AD1311" s="921"/>
      <c r="AE1311" s="921"/>
      <c r="AF1311" s="921"/>
      <c r="AG1311" s="921"/>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0">
        <v>22</v>
      </c>
      <c r="B1312" s="920">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1"/>
      <c r="AD1312" s="921"/>
      <c r="AE1312" s="921"/>
      <c r="AF1312" s="921"/>
      <c r="AG1312" s="921"/>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0">
        <v>23</v>
      </c>
      <c r="B1313" s="920">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1"/>
      <c r="AD1313" s="921"/>
      <c r="AE1313" s="921"/>
      <c r="AF1313" s="921"/>
      <c r="AG1313" s="921"/>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0">
        <v>24</v>
      </c>
      <c r="B1314" s="920">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1"/>
      <c r="AD1314" s="921"/>
      <c r="AE1314" s="921"/>
      <c r="AF1314" s="921"/>
      <c r="AG1314" s="921"/>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0">
        <v>25</v>
      </c>
      <c r="B1315" s="920">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1"/>
      <c r="AD1315" s="921"/>
      <c r="AE1315" s="921"/>
      <c r="AF1315" s="921"/>
      <c r="AG1315" s="921"/>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0">
        <v>26</v>
      </c>
      <c r="B1316" s="920">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1"/>
      <c r="AD1316" s="921"/>
      <c r="AE1316" s="921"/>
      <c r="AF1316" s="921"/>
      <c r="AG1316" s="921"/>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0">
        <v>27</v>
      </c>
      <c r="B1317" s="920">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1"/>
      <c r="AD1317" s="921"/>
      <c r="AE1317" s="921"/>
      <c r="AF1317" s="921"/>
      <c r="AG1317" s="921"/>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0">
        <v>28</v>
      </c>
      <c r="B1318" s="920">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1"/>
      <c r="AD1318" s="921"/>
      <c r="AE1318" s="921"/>
      <c r="AF1318" s="921"/>
      <c r="AG1318" s="921"/>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0">
        <v>29</v>
      </c>
      <c r="B1319" s="920">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1"/>
      <c r="AD1319" s="921"/>
      <c r="AE1319" s="921"/>
      <c r="AF1319" s="921"/>
      <c r="AG1319" s="921"/>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0">
        <v>30</v>
      </c>
      <c r="B1320" s="920">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1"/>
      <c r="AD1320" s="921"/>
      <c r="AE1320" s="921"/>
      <c r="AF1320" s="921"/>
      <c r="AG1320" s="921"/>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2021-08-31T11:30:06Z</cp:lastPrinted>
  <dcterms:created xsi:type="dcterms:W3CDTF">2012-03-13T00:50:25Z</dcterms:created>
  <dcterms:modified xsi:type="dcterms:W3CDTF">2021-09-27T01:41:41Z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2021-07-15T04:30:01Z</vt:filetime>
  </property>
</Properties>
</file>