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<sst xmlns="http://schemas.openxmlformats.org/spreadsheetml/2006/main" count="3243" uniqueCount="850">
  <si>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</si>
  <si>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</si>
  <si>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</si>
  <si>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</si>
  <si>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</si>
  <si>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</si>
  <si>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</si>
  <si>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</si>
  <si>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</si>
  <si>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</si>
  <si>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（外交関係報道ＴＶ番組等をモニターするために必要なサービスを提供）</t>
    <rPh sb="1" eb="3">
      <t>ガイコウ</t>
    </rPh>
    <rPh sb="3" eb="5">
      <t>カンケイ</t>
    </rPh>
    <rPh sb="5" eb="7">
      <t>ホウドウ</t>
    </rPh>
    <rPh sb="9" eb="11">
      <t>バングミ</t>
    </rPh>
    <rPh sb="11" eb="12">
      <t>トウ</t>
    </rPh>
    <rPh sb="22" eb="24">
      <t>ヒツヨウ</t>
    </rPh>
    <rPh sb="30" eb="32">
      <t>テイキョウ</t>
    </rPh>
    <phoneticPr fontId="4"/>
  </si>
  <si>
    <t>-</t>
  </si>
  <si>
    <t>社会保障</t>
    <rPh sb="0" eb="2">
      <t>シャカイ</t>
    </rPh>
    <rPh sb="2" eb="4">
      <t>ホショウ</t>
    </rPh>
    <phoneticPr fontId="4"/>
  </si>
  <si>
    <t>東京サラヤ株式会社</t>
    <rPh sb="0" eb="2">
      <t>トウキョウ</t>
    </rPh>
    <rPh sb="5" eb="9">
      <t>カブシキガイシャ</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</si>
  <si>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</si>
  <si>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</si>
  <si>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</si>
  <si>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</si>
  <si>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</si>
  <si>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</si>
  <si>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</si>
  <si>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</si>
  <si>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</si>
  <si>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1">
      <t>カイケントウ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</si>
  <si>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</si>
  <si>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</si>
  <si>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</si>
  <si>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</si>
  <si>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共同通信ニュース配信</t>
    <rPh sb="0" eb="2">
      <t>キョウドウ</t>
    </rPh>
    <rPh sb="2" eb="4">
      <t>ツウシン</t>
    </rPh>
    <rPh sb="8" eb="10">
      <t>ハイシン</t>
    </rPh>
    <phoneticPr fontId="4"/>
  </si>
  <si>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</si>
  <si>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</si>
  <si>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</si>
  <si>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</si>
  <si>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</si>
  <si>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</si>
  <si>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</si>
  <si>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</si>
  <si>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</si>
  <si>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</si>
  <si>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</si>
  <si>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</si>
  <si>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</si>
  <si>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外交関係重要発信詳報サービス経費</t>
    <rPh sb="0" eb="2">
      <t>ガイコウ</t>
    </rPh>
    <rPh sb="2" eb="4">
      <t>カンケイ</t>
    </rPh>
    <rPh sb="4" eb="6">
      <t>ジュウヨウ</t>
    </rPh>
    <rPh sb="6" eb="8">
      <t>ハッシン</t>
    </rPh>
    <rPh sb="8" eb="10">
      <t>ショウホウ</t>
    </rPh>
    <rPh sb="14" eb="16">
      <t>ケイヒ</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</si>
  <si>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</si>
  <si>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</si>
  <si>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</si>
  <si>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</si>
  <si>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</si>
  <si>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</si>
  <si>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</si>
  <si>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</si>
  <si>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</si>
  <si>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</si>
  <si>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</si>
  <si>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外務省設置法第４条第１項第１５号
外務省組織令第２５条</t>
    <rPh sb="0" eb="3">
      <t>ガイムショウ</t>
    </rPh>
    <rPh sb="3" eb="6">
      <t>セッチホウ</t>
    </rPh>
    <rPh sb="6" eb="7">
      <t>ダイ</t>
    </rPh>
    <rPh sb="8" eb="9">
      <t>ジョウ</t>
    </rPh>
    <rPh sb="9" eb="10">
      <t>ダイ</t>
    </rPh>
    <rPh sb="11" eb="12">
      <t>コウ</t>
    </rPh>
    <rPh sb="12" eb="13">
      <t>ダイ</t>
    </rPh>
    <rPh sb="15" eb="16">
      <t>ゴウ</t>
    </rPh>
    <rPh sb="17" eb="20">
      <t>ガイムショウ</t>
    </rPh>
    <rPh sb="20" eb="22">
      <t>ソシキ</t>
    </rPh>
    <rPh sb="22" eb="24">
      <t>レイダイ</t>
    </rPh>
    <rPh sb="26" eb="27">
      <t>ジョウ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</si>
  <si>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</si>
  <si>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</si>
  <si>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</si>
  <si>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</si>
  <si>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</si>
  <si>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</si>
  <si>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</si>
  <si>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</si>
  <si>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</si>
  <si>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</si>
  <si>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</si>
  <si>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</si>
  <si>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</si>
  <si>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</si>
  <si>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</si>
  <si>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</si>
  <si>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</si>
  <si>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</si>
  <si>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</si>
  <si>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</si>
  <si>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</si>
  <si>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</si>
  <si>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報道調査分析関係経費</t>
    <rPh sb="0" eb="10">
      <t>ホウドウチョウサブンセキカンケイケイヒ</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</si>
  <si>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</si>
  <si>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</si>
  <si>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</si>
  <si>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</si>
  <si>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</si>
  <si>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</si>
  <si>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</si>
  <si>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通信社ニュース受信経費</t>
    <rPh sb="0" eb="3">
      <t>ツウシンシャ</t>
    </rPh>
    <rPh sb="7" eb="9">
      <t>ジュシン</t>
    </rPh>
    <rPh sb="9" eb="11">
      <t>ケイヒ</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</si>
  <si>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</si>
  <si>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</si>
  <si>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</si>
  <si>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</si>
  <si>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</si>
  <si>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</si>
  <si>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</si>
  <si>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</si>
  <si>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</si>
  <si>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</si>
  <si>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</si>
  <si>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</si>
  <si>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</si>
  <si>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</si>
  <si>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</si>
  <si>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</si>
  <si>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</si>
  <si>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</si>
  <si>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</si>
  <si>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</si>
  <si>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</si>
  <si>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</si>
  <si>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</si>
  <si>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</si>
  <si>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</si>
  <si>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</si>
  <si>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</si>
  <si>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</si>
  <si>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</si>
  <si>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</si>
  <si>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</si>
  <si>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</si>
  <si>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</si>
  <si>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</si>
  <si>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</si>
  <si>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</si>
  <si>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</si>
  <si>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ＪＣＣ株式会社</t>
    <rPh sb="3" eb="7">
      <t>カブシキガイシャ</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</si>
  <si>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</si>
  <si>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</si>
  <si>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</si>
  <si>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</si>
  <si>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</si>
  <si>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</si>
  <si>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</si>
  <si>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</si>
  <si>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</si>
  <si>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記者会見記録関係経費</t>
    <rPh sb="0" eb="2">
      <t>キシャ</t>
    </rPh>
    <rPh sb="2" eb="4">
      <t>カイケン</t>
    </rPh>
    <rPh sb="4" eb="6">
      <t>キロク</t>
    </rPh>
    <rPh sb="6" eb="8">
      <t>カンケイ</t>
    </rPh>
    <rPh sb="8" eb="10">
      <t>ケイヒ</t>
    </rPh>
    <phoneticPr fontId="4"/>
  </si>
  <si>
    <t>目標・指標</t>
    <rPh sb="0" eb="2">
      <t>モクヒョウ</t>
    </rPh>
    <rPh sb="3" eb="5">
      <t>シヒョウ</t>
    </rPh>
    <phoneticPr fontId="4"/>
  </si>
  <si>
    <t>日米電子株式会社</t>
    <rPh sb="0" eb="2">
      <t>ニチベイ</t>
    </rPh>
    <rPh sb="2" eb="4">
      <t>デンシ</t>
    </rPh>
    <rPh sb="4" eb="8">
      <t>カブシキガイシャ</t>
    </rPh>
    <phoneticPr fontId="4"/>
  </si>
  <si>
    <t>令和2年度</t>
    <rPh sb="0" eb="2">
      <t>レイワ</t>
    </rPh>
    <rPh sb="3" eb="5">
      <t>ネンド</t>
    </rPh>
    <phoneticPr fontId="4"/>
  </si>
  <si>
    <t>基本目標Ⅲ　広報、文化交流及び報道対策</t>
    <rPh sb="0" eb="2">
      <t>キホン</t>
    </rPh>
    <rPh sb="2" eb="4">
      <t>モクヒョウ</t>
    </rPh>
    <rPh sb="6" eb="8">
      <t>コウホウ</t>
    </rPh>
    <rPh sb="9" eb="11">
      <t>ブンカ</t>
    </rPh>
    <rPh sb="11" eb="13">
      <t>コウリュウ</t>
    </rPh>
    <rPh sb="13" eb="14">
      <t>オヨ</t>
    </rPh>
    <rPh sb="15" eb="17">
      <t>ホウドウ</t>
    </rPh>
    <rPh sb="17" eb="19">
      <t>タイサク</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</si>
  <si>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</si>
  <si>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</si>
  <si>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</si>
  <si>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</si>
  <si>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</si>
  <si>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</si>
  <si>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【一般競争契約（最低価格）、随意契約（少額）】</t>
    <rPh sb="1" eb="3">
      <t>イッパン</t>
    </rPh>
    <rPh sb="3" eb="5">
      <t>キョウソウ</t>
    </rPh>
    <rPh sb="6" eb="7">
      <t>ズイケイ</t>
    </rPh>
    <rPh sb="8" eb="10">
      <t>サイテイ</t>
    </rPh>
    <rPh sb="10" eb="12">
      <t>カカク</t>
    </rPh>
    <rPh sb="14" eb="16">
      <t>ズイイ</t>
    </rPh>
    <rPh sb="16" eb="18">
      <t>ケイヤク</t>
    </rPh>
    <rPh sb="19" eb="21">
      <t>ショウガク</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</si>
  <si>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</si>
  <si>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</si>
  <si>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</si>
  <si>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</si>
  <si>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</si>
  <si>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</si>
  <si>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</si>
  <si>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支出額/
課室数/
配信数</t>
    <rPh sb="0" eb="3">
      <t>シシュツガク</t>
    </rPh>
    <rPh sb="5" eb="7">
      <t>カシツ</t>
    </rPh>
    <rPh sb="7" eb="8">
      <t>スウ</t>
    </rPh>
    <rPh sb="10" eb="13">
      <t>ハイシンスウ</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</si>
  <si>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</si>
  <si>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</si>
  <si>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</si>
  <si>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</si>
  <si>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</si>
  <si>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</si>
  <si>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</si>
  <si>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</si>
  <si>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</si>
  <si>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</si>
  <si>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</si>
  <si>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</si>
  <si>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</si>
  <si>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</si>
  <si>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</si>
  <si>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</si>
  <si>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</si>
  <si>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</si>
  <si>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</si>
  <si>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</si>
  <si>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</si>
  <si>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</si>
  <si>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</si>
  <si>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</si>
  <si>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</si>
  <si>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</si>
  <si>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</si>
  <si>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</si>
  <si>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</si>
  <si>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</si>
  <si>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</si>
  <si>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</si>
  <si>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</si>
  <si>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</si>
  <si>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</si>
  <si>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</si>
  <si>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</si>
  <si>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</si>
  <si>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</si>
  <si>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</si>
  <si>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</si>
  <si>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</si>
  <si>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</si>
  <si>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</si>
  <si>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</si>
  <si>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</si>
  <si>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</si>
  <si>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</si>
  <si>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</si>
  <si>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</si>
  <si>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</si>
  <si>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</si>
  <si>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株式会社メディア・ゲート・ジャパン</t>
    <rPh sb="0" eb="4">
      <t>カブシキガイシャ</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</si>
  <si>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</si>
  <si>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</si>
  <si>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</si>
  <si>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</si>
  <si>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</si>
  <si>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</si>
  <si>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</si>
  <si>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</si>
  <si>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</si>
  <si>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テレビ報道ぶり調査</t>
    <rPh sb="3" eb="5">
      <t>ホウドウ</t>
    </rPh>
    <rPh sb="7" eb="9">
      <t>チョウサ</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</si>
  <si>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</si>
  <si>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</si>
  <si>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</si>
  <si>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</si>
  <si>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</si>
  <si>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</si>
  <si>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</si>
  <si>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</si>
  <si>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</si>
  <si>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</si>
  <si>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</si>
  <si>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</si>
  <si>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指摘を踏まえ、今年度においても、ゼロベースでの検討について再確認を行うとともに、ＰＤＣＡの具体的内容について検討を行う。</t>
    <rPh sb="0" eb="2">
      <t>シテキ</t>
    </rPh>
    <rPh sb="3" eb="4">
      <t>フ</t>
    </rPh>
    <rPh sb="7" eb="10">
      <t>コンネンド</t>
    </rPh>
    <rPh sb="23" eb="25">
      <t>ケントウ</t>
    </rPh>
    <rPh sb="29" eb="32">
      <t>サイカクニン</t>
    </rPh>
    <rPh sb="33" eb="34">
      <t>オコナ</t>
    </rPh>
    <rPh sb="45" eb="48">
      <t>グタイテキ</t>
    </rPh>
    <rPh sb="48" eb="50">
      <t>ナイヨウ</t>
    </rPh>
    <rPh sb="54" eb="56">
      <t>ケントウ</t>
    </rPh>
    <rPh sb="57" eb="58">
      <t>オコナ</t>
    </rPh>
    <phoneticPr fontId="4"/>
  </si>
  <si>
    <t>分野：</t>
    <rPh sb="0" eb="2">
      <t>ブンヤ</t>
    </rPh>
    <phoneticPr fontId="4"/>
  </si>
  <si>
    <t>KPI
(第一階層）</t>
    <rPh sb="5" eb="7">
      <t>ダイイチ</t>
    </rPh>
    <rPh sb="7" eb="9">
      <t>カイソウ</t>
    </rPh>
    <phoneticPr fontId="4"/>
  </si>
  <si>
    <t>文書による情報発信を実施し、国民に対して外交政策についてタイムリーな説明を行う取組の実績を測り、施策の進捗を把握する。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1">
      <t>トリクミ</t>
    </rPh>
    <rPh sb="42" eb="44">
      <t>ジッセキ</t>
    </rPh>
    <rPh sb="45" eb="46">
      <t>ハカ</t>
    </rPh>
    <rPh sb="48" eb="50">
      <t>セサク</t>
    </rPh>
    <rPh sb="51" eb="53">
      <t>シンチョク</t>
    </rPh>
    <rPh sb="54" eb="56">
      <t>ハアク</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</si>
  <si>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</si>
  <si>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</si>
  <si>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</si>
  <si>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</si>
  <si>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</si>
  <si>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</si>
  <si>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</si>
  <si>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</si>
  <si>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</si>
  <si>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国内報道対応</t>
    <rPh sb="0" eb="6">
      <t>コクナイホウドウタイオウ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</si>
  <si>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</si>
  <si>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</si>
  <si>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啓発用写真作成費</t>
    <rPh sb="0" eb="8">
      <t>ケイハツヨウシャシンサクセイヒ</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</si>
  <si>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</si>
  <si>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</si>
  <si>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</si>
  <si>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</si>
  <si>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</si>
  <si>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</si>
  <si>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</si>
  <si>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</si>
  <si>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</si>
  <si>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</si>
  <si>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</si>
  <si>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</si>
  <si>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</si>
  <si>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</si>
  <si>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</si>
  <si>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</si>
  <si>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</si>
  <si>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</si>
  <si>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</si>
  <si>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公式記録写真作成</t>
    <rPh sb="0" eb="2">
      <t>コウシキ</t>
    </rPh>
    <rPh sb="2" eb="4">
      <t>キロク</t>
    </rPh>
    <rPh sb="4" eb="6">
      <t>シャシン</t>
    </rPh>
    <rPh sb="6" eb="8">
      <t>サクセイ</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</si>
  <si>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</si>
  <si>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</si>
  <si>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</si>
  <si>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</si>
  <si>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</si>
  <si>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</si>
  <si>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</si>
  <si>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</si>
  <si>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</si>
  <si>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</si>
  <si>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</si>
  <si>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</si>
  <si>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 xml:space="preserve">国内報道資料購入経費については、前年度の契約実績を踏まえ、数量を見直すこと等によって、減額要求となった。
啓発用写真作成費については、令和３年度に限っての要求分を減じることによって、減額要求となった。
</t>
    <rPh sb="0" eb="2">
      <t>コクナイ</t>
    </rPh>
    <rPh sb="2" eb="4">
      <t>ホウドウ</t>
    </rPh>
    <rPh sb="4" eb="6">
      <t>シリョウ</t>
    </rPh>
    <rPh sb="6" eb="8">
      <t>コウニュウ</t>
    </rPh>
    <rPh sb="8" eb="10">
      <t>ケイヒ</t>
    </rPh>
    <rPh sb="16" eb="19">
      <t>ゼンネンド</t>
    </rPh>
    <rPh sb="20" eb="22">
      <t>ケイヤク</t>
    </rPh>
    <rPh sb="22" eb="24">
      <t>ジッセキ</t>
    </rPh>
    <rPh sb="25" eb="26">
      <t>フ</t>
    </rPh>
    <rPh sb="29" eb="31">
      <t>スウリョウ</t>
    </rPh>
    <rPh sb="32" eb="34">
      <t>ミナオ</t>
    </rPh>
    <rPh sb="37" eb="38">
      <t>トウ</t>
    </rPh>
    <rPh sb="43" eb="45">
      <t>ゲンガク</t>
    </rPh>
    <rPh sb="45" eb="47">
      <t>ヨウキュウ</t>
    </rPh>
    <rPh sb="53" eb="55">
      <t>ケイハツ</t>
    </rPh>
    <rPh sb="55" eb="56">
      <t>ヨウ</t>
    </rPh>
    <rPh sb="56" eb="58">
      <t>シャシン</t>
    </rPh>
    <rPh sb="58" eb="61">
      <t>サクセイヒ</t>
    </rPh>
    <rPh sb="67" eb="69">
      <t>レイワ</t>
    </rPh>
    <rPh sb="70" eb="72">
      <t>ネンド</t>
    </rPh>
    <rPh sb="73" eb="74">
      <t>カギ</t>
    </rPh>
    <rPh sb="77" eb="79">
      <t>ヨウキュウ</t>
    </rPh>
    <rPh sb="79" eb="80">
      <t>ブン</t>
    </rPh>
    <rPh sb="81" eb="82">
      <t>ゲン</t>
    </rPh>
    <rPh sb="91" eb="93">
      <t>ゲンガク</t>
    </rPh>
    <rPh sb="93" eb="95">
      <t>ヨウキュウ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</si>
  <si>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</si>
  <si>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</si>
  <si>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</si>
  <si>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</si>
  <si>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</si>
  <si>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</si>
  <si>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</si>
  <si>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</si>
  <si>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</si>
  <si>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</si>
  <si>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</si>
  <si>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外交関係報道ＴＶ番組等モニター経費</t>
    <rPh sb="0" eb="2">
      <t>ガイコウ</t>
    </rPh>
    <rPh sb="2" eb="4">
      <t>カンケイ</t>
    </rPh>
    <rPh sb="4" eb="6">
      <t>ホウドウ</t>
    </rPh>
    <rPh sb="8" eb="10">
      <t>バングミ</t>
    </rPh>
    <rPh sb="10" eb="11">
      <t>トウ</t>
    </rPh>
    <rPh sb="15" eb="17">
      <t>ケイヒ</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</si>
  <si>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</si>
  <si>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</si>
  <si>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</si>
  <si>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</si>
  <si>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</si>
  <si>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</si>
  <si>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</si>
  <si>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</si>
  <si>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</si>
  <si>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</si>
  <si>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</si>
  <si>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</si>
  <si>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</si>
  <si>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</si>
  <si>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</si>
  <si>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</si>
  <si>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</si>
  <si>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株式会社ティム・プラニング</t>
    <rPh sb="0" eb="4">
      <t>カブシキガイシャ</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</si>
  <si>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</si>
  <si>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</si>
  <si>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</si>
  <si>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</si>
  <si>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</si>
  <si>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</si>
  <si>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</si>
  <si>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有限会社ユアーズメディカル</t>
    <rPh sb="0" eb="4">
      <t>ユウゲンガイシャ</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</si>
  <si>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</si>
  <si>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</si>
  <si>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</si>
  <si>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</si>
  <si>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</si>
  <si>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</si>
  <si>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</si>
  <si>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</si>
  <si>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</si>
  <si>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</si>
  <si>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</si>
  <si>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（外務大臣、外務報道官等の記者会見等の記録を迅速に作成）</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</si>
  <si>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</si>
  <si>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</si>
  <si>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</si>
  <si>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</si>
  <si>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</si>
  <si>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</si>
  <si>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</si>
  <si>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E.（株）イワナシ</t>
    <rPh sb="2" eb="5">
      <t>カブシキガイシャ</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</si>
  <si>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</si>
  <si>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</si>
  <si>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</si>
  <si>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</si>
  <si>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</si>
  <si>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</si>
  <si>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</si>
  <si>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</si>
  <si>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</si>
  <si>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</si>
  <si>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</si>
  <si>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サン株式会社</t>
    <rPh sb="2" eb="6">
      <t>カブシキガイシャ</t>
    </rPh>
    <phoneticPr fontId="4"/>
  </si>
  <si>
    <t>支　出　額
（百万円）</t>
  </si>
  <si>
    <t>－</t>
  </si>
  <si>
    <t>0104</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</si>
  <si>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</si>
  <si>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</si>
  <si>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</si>
  <si>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</si>
  <si>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</si>
  <si>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</si>
  <si>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</si>
  <si>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全国紙の把握が必要であり、また、政府（外務省）のその時々の関心事項を迅速に踏まえてテーマを選別・分析する必要があるため、政府の事業として行うことが適当である。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6" eb="28">
      <t>トキドキ</t>
    </rPh>
    <rPh sb="29" eb="31">
      <t>カンシン</t>
    </rPh>
    <rPh sb="31" eb="33">
      <t>ジコウ</t>
    </rPh>
    <rPh sb="34" eb="36">
      <t>ジンソク</t>
    </rPh>
    <rPh sb="37" eb="38">
      <t>フ</t>
    </rPh>
    <rPh sb="45" eb="47">
      <t>センベツ</t>
    </rPh>
    <rPh sb="48" eb="50">
      <t>ブンセキ</t>
    </rPh>
    <rPh sb="52" eb="54">
      <t>ヒツヨウ</t>
    </rPh>
    <rPh sb="60" eb="62">
      <t>セイフ</t>
    </rPh>
    <rPh sb="63" eb="65">
      <t>ジギョウ</t>
    </rPh>
    <rPh sb="68" eb="69">
      <t>オコナ</t>
    </rPh>
    <rPh sb="73" eb="75">
      <t>テキトウ</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</si>
  <si>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</si>
  <si>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</si>
  <si>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</si>
  <si>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</si>
  <si>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</si>
  <si>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</si>
  <si>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</si>
  <si>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</si>
  <si>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</si>
  <si>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187</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</si>
  <si>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</si>
  <si>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</si>
  <si>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</si>
  <si>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【随意契約（その他）】</t>
    <rPh sb="1" eb="3">
      <t>ズイイ</t>
    </rPh>
    <rPh sb="3" eb="5">
      <t>ケイヤク</t>
    </rPh>
    <rPh sb="8" eb="9">
      <t>タ</t>
    </rPh>
    <phoneticPr fontId="4"/>
  </si>
  <si>
    <t>事業番号</t>
    <rPh sb="0" eb="4">
      <t>ジギョウバンゴウ</t>
    </rPh>
    <phoneticPr fontId="4"/>
  </si>
  <si>
    <t>省庁</t>
    <rPh sb="0" eb="2">
      <t>ショウチョウ</t>
    </rPh>
    <phoneticPr fontId="4"/>
  </si>
  <si>
    <t>エクスカリバー株式会社</t>
    <rPh sb="7" eb="11">
      <t>カブシキガイシャ</t>
    </rPh>
    <phoneticPr fontId="4"/>
  </si>
  <si>
    <t>2015年度</t>
    <rPh sb="5" eb="6">
      <t>ド</t>
    </rPh>
    <phoneticPr fontId="4"/>
  </si>
  <si>
    <t>開始年度西暦</t>
    <rPh sb="0" eb="2">
      <t>カイシ</t>
    </rPh>
    <rPh sb="2" eb="4">
      <t>ネンド</t>
    </rPh>
    <rPh sb="4" eb="6">
      <t>セイレキ</t>
    </rPh>
    <phoneticPr fontId="4"/>
  </si>
  <si>
    <t>外務省における重要案件への対応や外務大臣等の記者会見等の報道対応、国会対応、緊急事態対応等に資することから、記者会見実施回数。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28" eb="30">
      <t>ホウドウ</t>
    </rPh>
    <rPh sb="30" eb="32">
      <t>タイオウ</t>
    </rPh>
    <rPh sb="33" eb="35">
      <t>コッカイ</t>
    </rPh>
    <rPh sb="35" eb="37">
      <t>タイオウ</t>
    </rPh>
    <rPh sb="38" eb="40">
      <t>キンキュウ</t>
    </rPh>
    <rPh sb="40" eb="42">
      <t>ジタイ</t>
    </rPh>
    <rPh sb="42" eb="44">
      <t>タイオウ</t>
    </rPh>
    <rPh sb="44" eb="45">
      <t>トウ</t>
    </rPh>
    <rPh sb="46" eb="47">
      <t>シ</t>
    </rPh>
    <rPh sb="54" eb="56">
      <t>キシャ</t>
    </rPh>
    <rPh sb="56" eb="58">
      <t>カイケン</t>
    </rPh>
    <rPh sb="58" eb="60">
      <t>ジッシ</t>
    </rPh>
    <rPh sb="60" eb="62">
      <t>カイスウ</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</si>
  <si>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</si>
  <si>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</si>
  <si>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</si>
  <si>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</si>
  <si>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</si>
  <si>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</si>
  <si>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</si>
  <si>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</si>
  <si>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</si>
  <si>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</si>
  <si>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</si>
  <si>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</si>
  <si>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</si>
  <si>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</si>
  <si>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（主要紙朝刊の外交関係記事等をクリッピングした資料を提供）</t>
    <rPh sb="1" eb="3">
      <t>シュヨウ</t>
    </rPh>
    <rPh sb="3" eb="4">
      <t>シ</t>
    </rPh>
    <rPh sb="4" eb="6">
      <t>チョウカン</t>
    </rPh>
    <rPh sb="7" eb="9">
      <t>ガイコウ</t>
    </rPh>
    <rPh sb="9" eb="11">
      <t>カンケイ</t>
    </rPh>
    <rPh sb="11" eb="13">
      <t>キジ</t>
    </rPh>
    <rPh sb="13" eb="14">
      <t>ナド</t>
    </rPh>
    <rPh sb="23" eb="25">
      <t>シリョウ</t>
    </rPh>
    <rPh sb="26" eb="28">
      <t>テイキョウ</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</si>
  <si>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</si>
  <si>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</si>
  <si>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</si>
  <si>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</si>
  <si>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</si>
  <si>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</si>
  <si>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</si>
  <si>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</si>
  <si>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</si>
  <si>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</si>
  <si>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</si>
  <si>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</si>
  <si>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</si>
  <si>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</si>
  <si>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</si>
  <si>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</si>
  <si>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17,373千
/10/
353</t>
    <rPh sb="6" eb="7">
      <t>セン</t>
    </rPh>
    <phoneticPr fontId="4"/>
  </si>
  <si>
    <t>【随意契約（少額）】</t>
    <rPh sb="1" eb="3">
      <t>ズイイ</t>
    </rPh>
    <rPh sb="3" eb="5">
      <t>ケイヤク</t>
    </rPh>
    <rPh sb="6" eb="8">
      <t>ショウガク</t>
    </rPh>
    <rPh sb="8" eb="10">
      <t>テイカカク</t>
    </rPh>
    <phoneticPr fontId="4"/>
  </si>
  <si>
    <t>2037年度</t>
    <rPh sb="5" eb="6">
      <t>ド</t>
    </rPh>
    <phoneticPr fontId="4"/>
  </si>
  <si>
    <t>防衛</t>
  </si>
  <si>
    <t>啓発用写真作成費等</t>
    <rPh sb="0" eb="2">
      <t>ケイハツ</t>
    </rPh>
    <rPh sb="2" eb="3">
      <t>ヨウ</t>
    </rPh>
    <rPh sb="3" eb="5">
      <t>シャシン</t>
    </rPh>
    <rPh sb="5" eb="8">
      <t>サクセイヒ</t>
    </rPh>
    <rPh sb="8" eb="9">
      <t>トウ</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</si>
  <si>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</si>
  <si>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</si>
  <si>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</si>
  <si>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（総理大臣・外務大臣の外国訪問時に主要記事をクリッピングして送付）</t>
    <rPh sb="1" eb="3">
      <t>ソウリ</t>
    </rPh>
    <rPh sb="3" eb="5">
      <t>ダイジン</t>
    </rPh>
    <rPh sb="6" eb="8">
      <t>ガイム</t>
    </rPh>
    <rPh sb="8" eb="10">
      <t>ダイジン</t>
    </rPh>
    <rPh sb="11" eb="13">
      <t>ガイコク</t>
    </rPh>
    <rPh sb="13" eb="15">
      <t>ホウモン</t>
    </rPh>
    <rPh sb="15" eb="16">
      <t>ジ</t>
    </rPh>
    <rPh sb="17" eb="19">
      <t>シュヨウ</t>
    </rPh>
    <rPh sb="19" eb="21">
      <t>キジ</t>
    </rPh>
    <rPh sb="30" eb="32">
      <t>ソウフ</t>
    </rPh>
    <phoneticPr fontId="4"/>
  </si>
  <si>
    <t>1999年度</t>
    <rPh sb="5" eb="6">
      <t>ド</t>
    </rPh>
    <phoneticPr fontId="4"/>
  </si>
  <si>
    <t>2020年度</t>
    <rPh sb="5" eb="6">
      <t>ド</t>
    </rPh>
    <phoneticPr fontId="4"/>
  </si>
  <si>
    <t>法務</t>
  </si>
  <si>
    <t>報道課</t>
    <rPh sb="0" eb="3">
      <t>ホウドウカ</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</si>
  <si>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</si>
  <si>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</si>
  <si>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外交関係報道ぶり調査謝金</t>
    <rPh sb="0" eb="2">
      <t>ガイコウ</t>
    </rPh>
    <rPh sb="2" eb="4">
      <t>カンケイ</t>
    </rPh>
    <rPh sb="4" eb="6">
      <t>ホウドウ</t>
    </rPh>
    <rPh sb="8" eb="10">
      <t>チョウサ</t>
    </rPh>
    <rPh sb="10" eb="12">
      <t>シャキン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</si>
  <si>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</si>
  <si>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</si>
  <si>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</si>
  <si>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</si>
  <si>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</si>
  <si>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</si>
  <si>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</si>
  <si>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</si>
  <si>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新聞朝刊見出し資料作成費</t>
    <rPh sb="0" eb="2">
      <t>シンブン</t>
    </rPh>
    <rPh sb="2" eb="4">
      <t>チョウカン</t>
    </rPh>
    <rPh sb="4" eb="6">
      <t>ミダ</t>
    </rPh>
    <rPh sb="7" eb="9">
      <t>シリョウ</t>
    </rPh>
    <rPh sb="9" eb="12">
      <t>サクセイヒ</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</si>
  <si>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</si>
  <si>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</si>
  <si>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4"/>
  </si>
  <si>
    <t>社会資本整備等</t>
  </si>
  <si>
    <t>海洋政策</t>
  </si>
  <si>
    <t>13</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</si>
  <si>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</si>
  <si>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</si>
  <si>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</si>
  <si>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</si>
  <si>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</si>
  <si>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</si>
  <si>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</si>
  <si>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</si>
  <si>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</si>
  <si>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</si>
  <si>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</si>
  <si>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
●平成３１年度/令和元年度には、「外部有識者の点検対象外」となった。
●関連する過去のレビューシートの事業番号：平成23年度（その他の事業番号）197、204、214、217、0003、183、190、216</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0" eb="102">
      <t>ハイシ</t>
    </rPh>
    <rPh sb="104" eb="105">
      <t>フク</t>
    </rPh>
    <rPh sb="107" eb="109">
      <t>ミナオ</t>
    </rPh>
    <rPh sb="111" eb="112">
      <t>オコナ</t>
    </rPh>
    <rPh sb="117" eb="119">
      <t>ケイヤク</t>
    </rPh>
    <rPh sb="119" eb="121">
      <t>キカン</t>
    </rPh>
    <rPh sb="122" eb="124">
      <t>モンダイ</t>
    </rPh>
    <rPh sb="133" eb="135">
      <t>トウメン</t>
    </rPh>
    <rPh sb="136" eb="139">
      <t>ケイヤクガク</t>
    </rPh>
    <rPh sb="140" eb="141">
      <t>ヒ</t>
    </rPh>
    <rPh sb="142" eb="143">
      <t>サ</t>
    </rPh>
    <rPh sb="145" eb="146">
      <t>ム</t>
    </rPh>
    <rPh sb="148" eb="150">
      <t>コウショウ</t>
    </rPh>
    <rPh sb="151" eb="152">
      <t>ツト</t>
    </rPh>
    <rPh sb="155" eb="157">
      <t>ケイヤク</t>
    </rPh>
    <rPh sb="157" eb="159">
      <t>キカン</t>
    </rPh>
    <rPh sb="159" eb="162">
      <t>マンリョウゴ</t>
    </rPh>
    <rPh sb="163" eb="165">
      <t>リョウシャ</t>
    </rPh>
    <rPh sb="167" eb="169">
      <t>ケイヤク</t>
    </rPh>
    <rPh sb="170" eb="173">
      <t>ヒツヨウセイ</t>
    </rPh>
    <rPh sb="180" eb="182">
      <t>セイサ</t>
    </rPh>
    <rPh sb="192" eb="194">
      <t>ギョウセイ</t>
    </rPh>
    <rPh sb="194" eb="196">
      <t>カイカク</t>
    </rPh>
    <rPh sb="196" eb="198">
      <t>スイシン</t>
    </rPh>
    <rPh sb="198" eb="200">
      <t>カイギ</t>
    </rPh>
    <rPh sb="201" eb="203">
      <t>ヘイセイ</t>
    </rPh>
    <rPh sb="205" eb="206">
      <t>ネン</t>
    </rPh>
    <rPh sb="208" eb="209">
      <t>ガツ</t>
    </rPh>
    <rPh sb="210" eb="211">
      <t>サラ</t>
    </rPh>
    <rPh sb="212" eb="214">
      <t>ミナオ</t>
    </rPh>
    <rPh sb="216" eb="218">
      <t>ヨチ</t>
    </rPh>
    <rPh sb="222" eb="223">
      <t>カンガ</t>
    </rPh>
    <rPh sb="227" eb="229">
      <t>ジレイ</t>
    </rPh>
    <rPh sb="237" eb="239">
      <t>バンゴウ</t>
    </rPh>
    <rPh sb="243" eb="245">
      <t>ジギョウ</t>
    </rPh>
    <rPh sb="245" eb="246">
      <t>メイ</t>
    </rPh>
    <rPh sb="247" eb="249">
      <t>コクナイ</t>
    </rPh>
    <rPh sb="249" eb="251">
      <t>ホウドウ</t>
    </rPh>
    <rPh sb="251" eb="253">
      <t>キカン</t>
    </rPh>
    <rPh sb="253" eb="255">
      <t>タイサク</t>
    </rPh>
    <rPh sb="256" eb="261">
      <t>ジジツウシンシャ</t>
    </rPh>
    <rPh sb="271" eb="272">
      <t>オヨ</t>
    </rPh>
    <rPh sb="273" eb="278">
      <t>キョウドウツウシンシャ</t>
    </rPh>
    <rPh sb="297" eb="299">
      <t>コンカイ</t>
    </rPh>
    <rPh sb="421" eb="422">
      <t>ホン</t>
    </rPh>
    <rPh sb="422" eb="424">
      <t>ジギョウ</t>
    </rPh>
    <rPh sb="425" eb="428">
      <t>タンネンド</t>
    </rPh>
    <rPh sb="428" eb="430">
      <t>ケイヤク</t>
    </rPh>
    <rPh sb="431" eb="433">
      <t>ヘンコウ</t>
    </rPh>
    <rPh sb="442" eb="445">
      <t>ジネンド</t>
    </rPh>
    <rPh sb="446" eb="448">
      <t>ケイヤク</t>
    </rPh>
    <rPh sb="449" eb="450">
      <t>ム</t>
    </rPh>
    <rPh sb="452" eb="454">
      <t>ヘイセイ</t>
    </rPh>
    <rPh sb="456" eb="457">
      <t>ネン</t>
    </rPh>
    <rPh sb="457" eb="458">
      <t>ド</t>
    </rPh>
    <rPh sb="458" eb="460">
      <t>ギョウセイ</t>
    </rPh>
    <rPh sb="460" eb="462">
      <t>ジギョウ</t>
    </rPh>
    <rPh sb="466" eb="468">
      <t>ガイブ</t>
    </rPh>
    <rPh sb="468" eb="471">
      <t>ユウシキシャ</t>
    </rPh>
    <rPh sb="480" eb="482">
      <t>ケイヤク</t>
    </rPh>
    <rPh sb="483" eb="486">
      <t>ヒツヨウセイ</t>
    </rPh>
    <rPh sb="493" eb="495">
      <t>ケントウ</t>
    </rPh>
    <rPh sb="502" eb="505">
      <t>トウネンド</t>
    </rPh>
    <rPh sb="514" eb="515">
      <t>フ</t>
    </rPh>
    <rPh sb="517" eb="520">
      <t>ジネンド</t>
    </rPh>
    <rPh sb="520" eb="522">
      <t>イコウ</t>
    </rPh>
    <rPh sb="523" eb="525">
      <t>ケイヤク</t>
    </rPh>
    <rPh sb="526" eb="527">
      <t>ア</t>
    </rPh>
    <rPh sb="528" eb="529">
      <t>カタ</t>
    </rPh>
    <rPh sb="530" eb="532">
      <t>ハンエイ</t>
    </rPh>
    <rPh sb="543" eb="545">
      <t>クフウ</t>
    </rPh>
    <rPh sb="550" eb="551">
      <t>サラ</t>
    </rPh>
    <rPh sb="553" eb="555">
      <t>ミナオ</t>
    </rPh>
    <rPh sb="557" eb="558">
      <t>オコナ</t>
    </rPh>
    <rPh sb="570" eb="572">
      <t>タイオウ</t>
    </rPh>
    <rPh sb="572" eb="574">
      <t>ジョウキョウ</t>
    </rPh>
    <rPh sb="575" eb="577">
      <t>ガイヨウ</t>
    </rPh>
    <rPh sb="579" eb="581">
      <t>リヨウ</t>
    </rPh>
    <rPh sb="581" eb="583">
      <t>ジッタイ</t>
    </rPh>
    <rPh sb="584" eb="589">
      <t>ヒヨウタイコウカ</t>
    </rPh>
    <rPh sb="589" eb="590">
      <t>トウ</t>
    </rPh>
    <rPh sb="591" eb="593">
      <t>セイサ</t>
    </rPh>
    <rPh sb="601" eb="603">
      <t>ケントウ</t>
    </rPh>
    <rPh sb="605" eb="607">
      <t>ショウナイ</t>
    </rPh>
    <rPh sb="617" eb="619">
      <t>カイサイ</t>
    </rPh>
    <rPh sb="621" eb="623">
      <t>ハンダン</t>
    </rPh>
    <rPh sb="636" eb="638">
      <t>ヘイセイ</t>
    </rPh>
    <rPh sb="640" eb="642">
      <t>ネンド</t>
    </rPh>
    <rPh sb="643" eb="645">
      <t>ケントウ</t>
    </rPh>
    <rPh sb="645" eb="647">
      <t>ケッカ</t>
    </rPh>
    <rPh sb="648" eb="650">
      <t>ショウナイ</t>
    </rPh>
    <rPh sb="661" eb="663">
      <t>ショウナイ</t>
    </rPh>
    <rPh sb="663" eb="666">
      <t>リヨウシャ</t>
    </rPh>
    <rPh sb="672" eb="674">
      <t>ケッカ</t>
    </rPh>
    <rPh sb="675" eb="678">
      <t>カイトウシャ</t>
    </rPh>
    <rPh sb="686" eb="688">
      <t>リヨウ</t>
    </rPh>
    <rPh sb="696" eb="699">
      <t>カイトウシャ</t>
    </rPh>
    <rPh sb="710" eb="711">
      <t>コマ</t>
    </rPh>
    <rPh sb="720" eb="721">
      <t>ホウ</t>
    </rPh>
    <rPh sb="727" eb="728">
      <t>モト</t>
    </rPh>
    <rPh sb="731" eb="733">
      <t>ケントウ</t>
    </rPh>
    <rPh sb="734" eb="735">
      <t>オコナ</t>
    </rPh>
    <rPh sb="741" eb="744">
      <t>リヨウリツ</t>
    </rPh>
    <rPh sb="750" eb="752">
      <t>スウジ</t>
    </rPh>
    <rPh sb="754" eb="756">
      <t>ショウナイ</t>
    </rPh>
    <rPh sb="759" eb="761">
      <t>ジッサイ</t>
    </rPh>
    <rPh sb="762" eb="764">
      <t>ジョウホウ</t>
    </rPh>
    <rPh sb="764" eb="766">
      <t>シュウシュウ</t>
    </rPh>
    <rPh sb="767" eb="769">
      <t>ジョウホウ</t>
    </rPh>
    <rPh sb="769" eb="771">
      <t>ハッシン</t>
    </rPh>
    <rPh sb="775" eb="777">
      <t>ショクイン</t>
    </rPh>
    <rPh sb="778" eb="780">
      <t>ワリアイ</t>
    </rPh>
    <rPh sb="781" eb="782">
      <t>カンガ</t>
    </rPh>
    <rPh sb="786" eb="787">
      <t>カナラ</t>
    </rPh>
    <rPh sb="790" eb="791">
      <t>ヒク</t>
    </rPh>
    <rPh sb="799" eb="800">
      <t>タカ</t>
    </rPh>
    <rPh sb="801" eb="802">
      <t>ホウ</t>
    </rPh>
    <rPh sb="806" eb="808">
      <t>ハンダン</t>
    </rPh>
    <rPh sb="810" eb="812">
      <t>イッポウ</t>
    </rPh>
    <rPh sb="814" eb="816">
      <t>ケイヒ</t>
    </rPh>
    <rPh sb="817" eb="819">
      <t>サクゲン</t>
    </rPh>
    <rPh sb="824" eb="826">
      <t>イケン</t>
    </rPh>
    <rPh sb="826" eb="827">
      <t>フ</t>
    </rPh>
    <rPh sb="830" eb="833">
      <t>ケイヤクキン</t>
    </rPh>
    <rPh sb="833" eb="834">
      <t>ガク</t>
    </rPh>
    <rPh sb="835" eb="836">
      <t>タイ</t>
    </rPh>
    <rPh sb="836" eb="839">
      <t>ゼンネンド</t>
    </rPh>
    <rPh sb="839" eb="840">
      <t>ヒ</t>
    </rPh>
    <rPh sb="844" eb="846">
      <t>ゲンガク</t>
    </rPh>
    <rPh sb="847" eb="849">
      <t>ヘイセイ</t>
    </rPh>
    <rPh sb="851" eb="854">
      <t>ネンドヒ</t>
    </rPh>
    <rPh sb="861" eb="863">
      <t>ゲンガク</t>
    </rPh>
    <rPh sb="867" eb="868">
      <t>ウエ</t>
    </rPh>
    <rPh sb="870" eb="872">
      <t>ジギョウ</t>
    </rPh>
    <rPh sb="873" eb="875">
      <t>ケイゾク</t>
    </rPh>
    <rPh sb="887" eb="888">
      <t>シャ</t>
    </rPh>
    <rPh sb="889" eb="891">
      <t>ケイヤク</t>
    </rPh>
    <rPh sb="893" eb="895">
      <t>ヒツヨウ</t>
    </rPh>
    <rPh sb="898" eb="900">
      <t>リユウ</t>
    </rPh>
    <rPh sb="905" eb="908">
      <t>ガイムショウ</t>
    </rPh>
    <rPh sb="909" eb="911">
      <t>ホンショウ</t>
    </rPh>
    <rPh sb="911" eb="913">
      <t>カクカ</t>
    </rPh>
    <rPh sb="913" eb="914">
      <t>シツ</t>
    </rPh>
    <rPh sb="914" eb="915">
      <t>オヨ</t>
    </rPh>
    <rPh sb="916" eb="918">
      <t>ザイガイ</t>
    </rPh>
    <rPh sb="918" eb="920">
      <t>コウカン</t>
    </rPh>
    <rPh sb="922" eb="924">
      <t>セカイ</t>
    </rPh>
    <rPh sb="925" eb="926">
      <t>スベ</t>
    </rPh>
    <rPh sb="928" eb="929">
      <t>クニ</t>
    </rPh>
    <rPh sb="930" eb="932">
      <t>チイキ</t>
    </rPh>
    <rPh sb="937" eb="939">
      <t>ジサ</t>
    </rPh>
    <rPh sb="940" eb="942">
      <t>ジカン</t>
    </rPh>
    <rPh sb="943" eb="944">
      <t>ト</t>
    </rPh>
    <rPh sb="947" eb="951">
      <t>タシュタヨウ</t>
    </rPh>
    <rPh sb="952" eb="954">
      <t>ジュウヨウ</t>
    </rPh>
    <rPh sb="954" eb="956">
      <t>ガイコウ</t>
    </rPh>
    <rPh sb="956" eb="958">
      <t>アンケン</t>
    </rPh>
    <rPh sb="959" eb="961">
      <t>キキ</t>
    </rPh>
    <rPh sb="961" eb="963">
      <t>カンリ</t>
    </rPh>
    <rPh sb="963" eb="965">
      <t>ジアン</t>
    </rPh>
    <rPh sb="966" eb="967">
      <t>カン</t>
    </rPh>
    <rPh sb="973" eb="974">
      <t>オオ</t>
    </rPh>
    <rPh sb="976" eb="978">
      <t>コウカイ</t>
    </rPh>
    <rPh sb="978" eb="980">
      <t>ジョウホウ</t>
    </rPh>
    <rPh sb="984" eb="985">
      <t>コマ</t>
    </rPh>
    <rPh sb="988" eb="990">
      <t>ジンソク</t>
    </rPh>
    <rPh sb="994" eb="996">
      <t>タンネン</t>
    </rPh>
    <rPh sb="1003" eb="1005">
      <t>ヒツヨウ</t>
    </rPh>
    <rPh sb="1009" eb="1012">
      <t>ツウシンシャ</t>
    </rPh>
    <rPh sb="1014" eb="1016">
      <t>シメキリ</t>
    </rPh>
    <rPh sb="1016" eb="1018">
      <t>ジカン</t>
    </rPh>
    <rPh sb="1022" eb="1024">
      <t>ジジ</t>
    </rPh>
    <rPh sb="1024" eb="1027">
      <t>ツウシンシャ</t>
    </rPh>
    <rPh sb="1028" eb="1030">
      <t>キョウドウ</t>
    </rPh>
    <rPh sb="1030" eb="1033">
      <t>ツウシンシャ</t>
    </rPh>
    <rPh sb="1038" eb="1041">
      <t>コクナイガイ</t>
    </rPh>
    <rPh sb="1042" eb="1043">
      <t>オオ</t>
    </rPh>
    <rPh sb="1045" eb="1047">
      <t>シュザイ</t>
    </rPh>
    <rPh sb="1047" eb="1049">
      <t>キョテン</t>
    </rPh>
    <rPh sb="1050" eb="1051">
      <t>ユウ</t>
    </rPh>
    <rPh sb="1053" eb="1055">
      <t>オノオノ</t>
    </rPh>
    <rPh sb="1055" eb="1057">
      <t>シュヨウ</t>
    </rPh>
    <rPh sb="1058" eb="1060">
      <t>ガイコク</t>
    </rPh>
    <rPh sb="1060" eb="1063">
      <t>ツウシンシャ</t>
    </rPh>
    <rPh sb="1064" eb="1066">
      <t>ケイヤク</t>
    </rPh>
    <rPh sb="1067" eb="1069">
      <t>キョウリョク</t>
    </rPh>
    <rPh sb="1069" eb="1071">
      <t>カンケイ</t>
    </rPh>
    <rPh sb="1077" eb="1079">
      <t>トウショウ</t>
    </rPh>
    <rPh sb="1083" eb="1085">
      <t>ジュウヨウ</t>
    </rPh>
    <rPh sb="1086" eb="1089">
      <t>ジョウホウゲン</t>
    </rPh>
    <rPh sb="1107" eb="1109">
      <t>テイキョウ</t>
    </rPh>
    <rPh sb="1110" eb="1112">
      <t>キョウソウ</t>
    </rPh>
    <rPh sb="1121" eb="1123">
      <t>ナイヨウ</t>
    </rPh>
    <rPh sb="1124" eb="1126">
      <t>ドウジ</t>
    </rPh>
    <rPh sb="1127" eb="1129">
      <t>ドウイツ</t>
    </rPh>
    <rPh sb="1130" eb="1132">
      <t>ハイシン</t>
    </rPh>
    <rPh sb="1141" eb="1143">
      <t>キキ</t>
    </rPh>
    <rPh sb="1143" eb="1145">
      <t>カンリ</t>
    </rPh>
    <rPh sb="1146" eb="1148">
      <t>カンテン</t>
    </rPh>
    <rPh sb="1168" eb="1169">
      <t>フセ</t>
    </rPh>
    <rPh sb="1170" eb="1172">
      <t>ヒツヨウ</t>
    </rPh>
    <rPh sb="1180" eb="1181">
      <t>ヒト</t>
    </rPh>
    <rPh sb="1183" eb="1186">
      <t>ジョウホウゲン</t>
    </rPh>
    <rPh sb="1187" eb="1189">
      <t>イゾン</t>
    </rPh>
    <rPh sb="1192" eb="1193">
      <t>コト</t>
    </rPh>
    <rPh sb="1195" eb="1198">
      <t>ジョウホウゲン</t>
    </rPh>
    <rPh sb="1199" eb="1201">
      <t>カクホ</t>
    </rPh>
    <rPh sb="1206" eb="1209">
      <t>フカケツ</t>
    </rPh>
    <rPh sb="1218" eb="1220">
      <t>リョウシャ</t>
    </rPh>
    <rPh sb="1221" eb="1222">
      <t>タイ</t>
    </rPh>
    <rPh sb="1224" eb="1226">
      <t>ヨサン</t>
    </rPh>
    <rPh sb="1227" eb="1229">
      <t>シュクゲン</t>
    </rPh>
    <rPh sb="1230" eb="1231">
      <t>サラ</t>
    </rPh>
    <rPh sb="1238" eb="1240">
      <t>ミナオ</t>
    </rPh>
    <rPh sb="1242" eb="1243">
      <t>モト</t>
    </rPh>
    <rPh sb="1250" eb="1251">
      <t>ヒ</t>
    </rPh>
    <rPh sb="1252" eb="1253">
      <t>ツヅ</t>
    </rPh>
    <rPh sb="1254" eb="1259">
      <t>ヒヨウタイコウカ</t>
    </rPh>
    <rPh sb="1260" eb="1262">
      <t>コウジョウ</t>
    </rPh>
    <rPh sb="1263" eb="1264">
      <t>ツト</t>
    </rPh>
    <rPh sb="1272" eb="1274">
      <t>ヘイセイ</t>
    </rPh>
    <rPh sb="1276" eb="1278">
      <t>ネンド</t>
    </rPh>
    <rPh sb="1279" eb="1281">
      <t>レイワ</t>
    </rPh>
    <rPh sb="1281" eb="1284">
      <t>ガンネンド</t>
    </rPh>
    <rPh sb="1288" eb="1290">
      <t>ガイブ</t>
    </rPh>
    <rPh sb="1290" eb="1293">
      <t>ユウシキシャ</t>
    </rPh>
    <rPh sb="1294" eb="1296">
      <t>テンケン</t>
    </rPh>
    <rPh sb="1296" eb="1298">
      <t>タイショウ</t>
    </rPh>
    <rPh sb="1298" eb="1299">
      <t>ガイ</t>
    </rPh>
    <rPh sb="1308" eb="1310">
      <t>カンレン</t>
    </rPh>
    <rPh sb="1312" eb="1314">
      <t>カコ</t>
    </rPh>
    <rPh sb="1323" eb="1325">
      <t>ジギョウ</t>
    </rPh>
    <rPh sb="1325" eb="1327">
      <t>バンゴウ</t>
    </rPh>
    <rPh sb="1328" eb="1330">
      <t>ヘイセイ</t>
    </rPh>
    <rPh sb="1332" eb="1334">
      <t>ネンド</t>
    </rPh>
    <phoneticPr fontId="4"/>
  </si>
  <si>
    <t>公共事業</t>
  </si>
  <si>
    <t>（公式カメラ等の購入、外務大臣等の外交日程公式記録写真の作成）</t>
    <rPh sb="1" eb="3">
      <t>コウシキ</t>
    </rPh>
    <rPh sb="6" eb="7">
      <t>トウ</t>
    </rPh>
    <rPh sb="8" eb="10">
      <t>コウニュウ</t>
    </rPh>
    <rPh sb="11" eb="13">
      <t>ガイム</t>
    </rPh>
    <rPh sb="13" eb="16">
      <t>ダイジントウ</t>
    </rPh>
    <rPh sb="17" eb="19">
      <t>ガイコウ</t>
    </rPh>
    <rPh sb="19" eb="21">
      <t>ニッテイ</t>
    </rPh>
    <rPh sb="21" eb="23">
      <t>コウシキ</t>
    </rPh>
    <rPh sb="23" eb="25">
      <t>キロク</t>
    </rPh>
    <rPh sb="25" eb="27">
      <t>シャシン</t>
    </rPh>
    <rPh sb="28" eb="30">
      <t>サクセイ</t>
    </rPh>
    <phoneticPr fontId="4"/>
  </si>
  <si>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</si>
  <si>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</si>
  <si>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</si>
  <si>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</si>
  <si>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</si>
  <si>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</si>
  <si>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</si>
  <si>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</si>
  <si>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</si>
  <si>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株式会社エレクトロニック・ライブラリー</t>
    <rPh sb="0" eb="4">
      <t>カブシキガイシャ</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</si>
  <si>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</si>
  <si>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</si>
  <si>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</si>
  <si>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</si>
  <si>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</si>
  <si>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</si>
  <si>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</si>
  <si>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</si>
  <si>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</si>
  <si>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</si>
  <si>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</si>
  <si>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</si>
  <si>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</si>
  <si>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</si>
  <si>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</si>
  <si>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</si>
  <si>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</si>
  <si>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契約額の縮減や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7" eb="159">
      <t>ヘイセイ</t>
    </rPh>
    <rPh sb="161" eb="162">
      <t>ネン</t>
    </rPh>
    <rPh sb="260" eb="262">
      <t>ヒョウカ</t>
    </rPh>
    <rPh sb="266" eb="267">
      <t>ウ</t>
    </rPh>
    <rPh sb="269" eb="271">
      <t>コウショウ</t>
    </rPh>
    <rPh sb="276" eb="278">
      <t>ネンカン</t>
    </rPh>
    <rPh sb="279" eb="281">
      <t>ヘイセイ</t>
    </rPh>
    <rPh sb="286" eb="288">
      <t>ネンド</t>
    </rPh>
    <rPh sb="290" eb="292">
      <t>ケイヤク</t>
    </rPh>
    <rPh sb="295" eb="297">
      <t>オクエン</t>
    </rPh>
    <rPh sb="297" eb="299">
      <t>ゲンガク</t>
    </rPh>
    <rPh sb="311" eb="313">
      <t>コウジョウ</t>
    </rPh>
    <rPh sb="314" eb="315">
      <t>エ</t>
    </rPh>
    <rPh sb="324" eb="325">
      <t>ゴ</t>
    </rPh>
    <rPh sb="327" eb="329">
      <t>コウショウ</t>
    </rPh>
    <rPh sb="333" eb="336">
      <t>ケイヤクガク</t>
    </rPh>
    <rPh sb="337" eb="339">
      <t>シュクゲン</t>
    </rPh>
    <rPh sb="345" eb="347">
      <t>コウジョウ</t>
    </rPh>
    <rPh sb="348" eb="349">
      <t>エ</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</si>
  <si>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</si>
  <si>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</si>
  <si>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</si>
  <si>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</si>
  <si>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</si>
  <si>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</si>
  <si>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</si>
  <si>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</si>
  <si>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</si>
  <si>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</si>
  <si>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</si>
  <si>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</si>
  <si>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</si>
  <si>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株式会社時事通信社</t>
    <rPh sb="0" eb="4">
      <t>カブシキガイシャ</t>
    </rPh>
    <rPh sb="4" eb="6">
      <t>ジジ</t>
    </rPh>
    <rPh sb="6" eb="9">
      <t>ツウシンシャ</t>
    </rPh>
    <phoneticPr fontId="4"/>
  </si>
  <si>
    <t>エネルギー対策特別会計エネルギー需給勘定</t>
    <rPh sb="7" eb="9">
      <t>トクベツ</t>
    </rPh>
    <rPh sb="9" eb="11">
      <t>カイケイ</t>
    </rPh>
    <phoneticPr fontId="4"/>
  </si>
  <si>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</si>
  <si>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</si>
  <si>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</si>
  <si>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</si>
  <si>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</si>
  <si>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</si>
  <si>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</si>
  <si>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</si>
  <si>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</si>
  <si>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283,424千
/100/
1,156千</t>
    <rPh sb="7" eb="8">
      <t>セン</t>
    </rPh>
    <rPh sb="20" eb="21">
      <t>セン</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</si>
  <si>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</si>
  <si>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</si>
  <si>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</si>
  <si>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</si>
  <si>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</si>
  <si>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</si>
  <si>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</si>
  <si>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</si>
  <si>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</si>
  <si>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</si>
  <si>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</si>
  <si>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</si>
  <si>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</si>
  <si>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</si>
  <si>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</si>
  <si>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</si>
  <si>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</si>
  <si>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</si>
  <si>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</si>
  <si>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</si>
  <si>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</si>
  <si>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</si>
  <si>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</si>
  <si>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</si>
  <si>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</si>
  <si>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レンズ、消耗品購入</t>
    <rPh sb="4" eb="7">
      <t>ショウモウヒン</t>
    </rPh>
    <rPh sb="7" eb="9">
      <t>コウニュウ</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</si>
  <si>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</si>
  <si>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</si>
  <si>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</si>
  <si>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</si>
  <si>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</si>
  <si>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要人外国訪問時の新聞記事送付</t>
    <rPh sb="0" eb="2">
      <t>ヨウジン</t>
    </rPh>
    <rPh sb="2" eb="4">
      <t>ガイコク</t>
    </rPh>
    <rPh sb="4" eb="7">
      <t>ホウモンジ</t>
    </rPh>
    <rPh sb="8" eb="10">
      <t>シンブン</t>
    </rPh>
    <rPh sb="10" eb="12">
      <t>キジ</t>
    </rPh>
    <rPh sb="12" eb="14">
      <t>ソウフ</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</si>
  <si>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</si>
  <si>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</si>
  <si>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</si>
  <si>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</si>
  <si>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一般競争入札、見積あわせの実施により、費用対効果が上がるように留意し、随意契約の事業においても、毎年度コスト削減を行うよう交渉することで、コスト水準は妥当なものとなっている。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ミツモリ</t>
    </rPh>
    <rPh sb="13" eb="15">
      <t>ジッシ</t>
    </rPh>
    <rPh sb="19" eb="21">
      <t>ヒヨウ</t>
    </rPh>
    <rPh sb="21" eb="24">
      <t>タイコウカ</t>
    </rPh>
    <rPh sb="25" eb="26">
      <t>ア</t>
    </rPh>
    <rPh sb="31" eb="33">
      <t>リュウイ</t>
    </rPh>
    <rPh sb="35" eb="37">
      <t>ズイイ</t>
    </rPh>
    <rPh sb="37" eb="39">
      <t>ケイヤク</t>
    </rPh>
    <rPh sb="40" eb="42">
      <t>ジギョウ</t>
    </rPh>
    <rPh sb="48" eb="51">
      <t>マイネンド</t>
    </rPh>
    <rPh sb="54" eb="56">
      <t>サクゲン</t>
    </rPh>
    <rPh sb="57" eb="58">
      <t>オコナ</t>
    </rPh>
    <rPh sb="61" eb="63">
      <t>コウショウ</t>
    </rPh>
    <rPh sb="72" eb="74">
      <t>スイジュン</t>
    </rPh>
    <rPh sb="75" eb="77">
      <t>ダトウ</t>
    </rPh>
    <phoneticPr fontId="4"/>
  </si>
  <si>
    <t>2031年度</t>
    <rPh sb="5" eb="6">
      <t>ド</t>
    </rPh>
    <phoneticPr fontId="4"/>
  </si>
  <si>
    <t>男女共同参画</t>
  </si>
  <si>
    <t>（各メディアの報道でどのような論調にあるか等を調査）</t>
    <rPh sb="1" eb="2">
      <t>カク</t>
    </rPh>
    <rPh sb="7" eb="9">
      <t>ホウドウ</t>
    </rPh>
    <rPh sb="15" eb="17">
      <t>ロンチョウ</t>
    </rPh>
    <rPh sb="21" eb="22">
      <t>トウ</t>
    </rPh>
    <rPh sb="23" eb="25">
      <t>チョウサ</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</si>
  <si>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</si>
  <si>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</si>
  <si>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</si>
  <si>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</si>
  <si>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時事通信ニュース配信</t>
    <rPh sb="0" eb="2">
      <t>ジジ</t>
    </rPh>
    <rPh sb="2" eb="4">
      <t>ツウシン</t>
    </rPh>
    <rPh sb="8" eb="10">
      <t>ハイシン</t>
    </rPh>
    <phoneticPr fontId="4"/>
  </si>
  <si>
    <t>1940年度</t>
    <rPh sb="5" eb="6">
      <t>ド</t>
    </rPh>
    <phoneticPr fontId="4"/>
  </si>
  <si>
    <t>2032年度</t>
    <rPh sb="5" eb="6">
      <t>ド</t>
    </rPh>
    <phoneticPr fontId="4"/>
  </si>
  <si>
    <t>課長　近藤　紀文</t>
    <rPh sb="0" eb="2">
      <t>カチョウ</t>
    </rPh>
    <rPh sb="3" eb="5">
      <t>コンドウ</t>
    </rPh>
    <rPh sb="6" eb="8">
      <t>キブン</t>
    </rPh>
    <phoneticPr fontId="4"/>
  </si>
  <si>
    <t>283,424千
/100/
1,231千</t>
    <rPh sb="7" eb="8">
      <t>セン</t>
    </rPh>
    <rPh sb="20" eb="21">
      <t>セン</t>
    </rPh>
    <phoneticPr fontId="4"/>
  </si>
  <si>
    <t>1994年度</t>
    <rPh sb="5" eb="6">
      <t>ド</t>
    </rPh>
    <phoneticPr fontId="4"/>
  </si>
  <si>
    <t>地球温暖化対策</t>
  </si>
  <si>
    <t>デジタルカメラ購入</t>
    <rPh sb="7" eb="9">
      <t>コウニュウ</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</si>
  <si>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</si>
  <si>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</si>
  <si>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</si>
  <si>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</si>
  <si>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</si>
  <si>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</si>
  <si>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</si>
  <si>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</si>
  <si>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</si>
  <si>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</si>
  <si>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</si>
  <si>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</si>
  <si>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</si>
  <si>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</si>
  <si>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</si>
  <si>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資料作成</t>
    <rPh sb="0" eb="2">
      <t>シリョウ</t>
    </rPh>
    <rPh sb="2" eb="4">
      <t>サクセイ</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</si>
  <si>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</si>
  <si>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</si>
  <si>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</si>
  <si>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</si>
  <si>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</si>
  <si>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</si>
  <si>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</si>
  <si>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</si>
  <si>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</si>
  <si>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</si>
  <si>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</si>
  <si>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</si>
  <si>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</si>
  <si>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</si>
  <si>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</si>
  <si>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</si>
  <si>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</si>
  <si>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</si>
  <si>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</si>
  <si>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</si>
  <si>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</si>
  <si>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</si>
  <si>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</si>
  <si>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</si>
  <si>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</si>
  <si>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</si>
  <si>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</si>
  <si>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</si>
  <si>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</si>
  <si>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</si>
  <si>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</si>
  <si>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</si>
  <si>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</si>
  <si>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</si>
  <si>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</si>
  <si>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</si>
  <si>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</si>
  <si>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外務省報道発表等の発出件数</t>
    <rPh sb="0" eb="3">
      <t>ガイムショウ</t>
    </rPh>
    <rPh sb="3" eb="5">
      <t>ホウドウ</t>
    </rPh>
    <rPh sb="5" eb="7">
      <t>ハッピョウ</t>
    </rPh>
    <rPh sb="7" eb="8">
      <t>トウ</t>
    </rPh>
    <rPh sb="9" eb="11">
      <t>ハッシュツ</t>
    </rPh>
    <rPh sb="11" eb="13">
      <t>ケンスウ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</si>
  <si>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</si>
  <si>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</si>
  <si>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</si>
  <si>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</si>
  <si>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</si>
  <si>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</si>
  <si>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</si>
  <si>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</si>
  <si>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</si>
  <si>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</si>
  <si>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支出額/
課室数/
作成日数</t>
    <rPh sb="0" eb="3">
      <t>シシュツガク</t>
    </rPh>
    <rPh sb="5" eb="7">
      <t>カシツ</t>
    </rPh>
    <rPh sb="7" eb="8">
      <t>スウ</t>
    </rPh>
    <rPh sb="10" eb="12">
      <t>サクセイ</t>
    </rPh>
    <rPh sb="12" eb="14">
      <t>ニッスウ</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</si>
  <si>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</si>
  <si>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</si>
  <si>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</si>
  <si>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</si>
  <si>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</si>
  <si>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</si>
  <si>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</si>
  <si>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181</t>
  </si>
  <si>
    <t>昭和33年度</t>
    <rPh sb="0" eb="2">
      <t>ショウワ</t>
    </rPh>
    <rPh sb="4" eb="5">
      <t>ネン</t>
    </rPh>
    <rPh sb="5" eb="6">
      <t>ド</t>
    </rPh>
    <phoneticPr fontId="4"/>
  </si>
  <si>
    <t>公式記録写真作成</t>
    <rPh sb="0" eb="2">
      <t>コウシキ</t>
    </rPh>
    <rPh sb="2" eb="4">
      <t>キロク</t>
    </rPh>
    <rPh sb="4" eb="6">
      <t>シャシン</t>
    </rPh>
    <phoneticPr fontId="4"/>
  </si>
  <si>
    <t>1958年度</t>
    <rPh sb="5" eb="6">
      <t>ド</t>
    </rPh>
    <phoneticPr fontId="4"/>
  </si>
  <si>
    <t>東日本大震災復興特別会計</t>
  </si>
  <si>
    <t>昭和35年度</t>
    <rPh sb="0" eb="2">
      <t>ショウワ</t>
    </rPh>
    <rPh sb="4" eb="5">
      <t>ネン</t>
    </rPh>
    <rPh sb="5" eb="6">
      <t>ド</t>
    </rPh>
    <phoneticPr fontId="4"/>
  </si>
  <si>
    <t>外務大臣等記者会見動画用音声接続確認</t>
    <rPh sb="0" eb="2">
      <t>ガイム</t>
    </rPh>
    <rPh sb="2" eb="5">
      <t>ダイジントウ</t>
    </rPh>
    <rPh sb="5" eb="7">
      <t>キシャ</t>
    </rPh>
    <rPh sb="7" eb="9">
      <t>カイケン</t>
    </rPh>
    <rPh sb="9" eb="11">
      <t>ドウガ</t>
    </rPh>
    <rPh sb="11" eb="12">
      <t>ヨウ</t>
    </rPh>
    <rPh sb="12" eb="14">
      <t>オンセイ</t>
    </rPh>
    <rPh sb="14" eb="16">
      <t>セツゾク</t>
    </rPh>
    <rPh sb="16" eb="18">
      <t>カクニン</t>
    </rPh>
    <phoneticPr fontId="4"/>
  </si>
  <si>
    <t>0082</t>
  </si>
  <si>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</si>
  <si>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</si>
  <si>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</si>
  <si>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</si>
  <si>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</si>
  <si>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</si>
  <si>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</si>
  <si>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</si>
  <si>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</si>
  <si>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</si>
  <si>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</si>
  <si>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新聞見出し資料作成</t>
    <rPh sb="0" eb="2">
      <t>シンブン</t>
    </rPh>
    <rPh sb="2" eb="4">
      <t>ミダ</t>
    </rPh>
    <rPh sb="5" eb="7">
      <t>シリョウ</t>
    </rPh>
    <rPh sb="7" eb="9">
      <t>サクセイ</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</si>
  <si>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</si>
  <si>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</si>
  <si>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</si>
  <si>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</si>
  <si>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短文情報配信サービス</t>
    <rPh sb="0" eb="2">
      <t>タンブン</t>
    </rPh>
    <rPh sb="2" eb="4">
      <t>ジョウホウ</t>
    </rPh>
    <rPh sb="4" eb="6">
      <t>ハイシン</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</si>
  <si>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</si>
  <si>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</si>
  <si>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</si>
  <si>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</si>
  <si>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</si>
  <si>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</si>
  <si>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</si>
  <si>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</si>
  <si>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</si>
  <si>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</si>
  <si>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</si>
  <si>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</si>
  <si>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</si>
  <si>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</si>
  <si>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</si>
  <si>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</si>
  <si>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</si>
  <si>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</si>
  <si>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</si>
  <si>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</si>
  <si>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</si>
  <si>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</si>
  <si>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</si>
  <si>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東日本電信電話株式会社</t>
    <rPh sb="0" eb="11">
      <t>ヒガシニホンデンシンデンワカブシキガイシャ</t>
    </rPh>
    <phoneticPr fontId="4"/>
  </si>
  <si>
    <t>平成7年度</t>
    <rPh sb="0" eb="2">
      <t>ヘイセイ</t>
    </rPh>
    <rPh sb="3" eb="4">
      <t>ネン</t>
    </rPh>
    <rPh sb="4" eb="5">
      <t>ド</t>
    </rPh>
    <phoneticPr fontId="4"/>
  </si>
  <si>
    <t>2003年度</t>
    <rPh sb="5" eb="6">
      <t>ド</t>
    </rPh>
    <phoneticPr fontId="4"/>
  </si>
  <si>
    <t>1996年度</t>
    <rPh sb="5" eb="6">
      <t>ド</t>
    </rPh>
    <phoneticPr fontId="4"/>
  </si>
  <si>
    <t>新聞記事クリッピング資料作成（切り抜き）</t>
    <rPh sb="0" eb="2">
      <t>シンブン</t>
    </rPh>
    <rPh sb="2" eb="4">
      <t>キジ</t>
    </rPh>
    <rPh sb="10" eb="12">
      <t>シリョウ</t>
    </rPh>
    <rPh sb="12" eb="14">
      <t>サクセイ</t>
    </rPh>
    <rPh sb="15" eb="16">
      <t>キ</t>
    </rPh>
    <rPh sb="17" eb="18">
      <t>ヌ</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</si>
  <si>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</si>
  <si>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</si>
  <si>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</si>
  <si>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</si>
  <si>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</si>
  <si>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</si>
  <si>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</si>
  <si>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</si>
  <si>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</si>
  <si>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</si>
  <si>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ＴＶ番組録画用サービス</t>
    <rPh sb="2" eb="4">
      <t>バングミ</t>
    </rPh>
    <rPh sb="4" eb="6">
      <t>ロクガ</t>
    </rPh>
    <rPh sb="6" eb="7">
      <t>ヨウ</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</si>
  <si>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</si>
  <si>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</si>
  <si>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</si>
  <si>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</si>
  <si>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</si>
  <si>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</si>
  <si>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</si>
  <si>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外務大臣等の記者会見実施実績</t>
    <rPh sb="0" eb="2">
      <t>ガイム</t>
    </rPh>
    <rPh sb="2" eb="5">
      <t>ダイジントウ</t>
    </rPh>
    <rPh sb="6" eb="8">
      <t>キシャ</t>
    </rPh>
    <rPh sb="8" eb="10">
      <t>カイケン</t>
    </rPh>
    <rPh sb="10" eb="12">
      <t>ジッシ</t>
    </rPh>
    <rPh sb="12" eb="14">
      <t>ジッセキ</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</si>
  <si>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</si>
  <si>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</si>
  <si>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</si>
  <si>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</si>
  <si>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</si>
  <si>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</si>
  <si>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</si>
  <si>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</si>
  <si>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</si>
  <si>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</si>
  <si>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</si>
  <si>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A.（株）時事通信社</t>
    <rPh sb="2" eb="5">
      <t>カブシキガイシャ</t>
    </rPh>
    <rPh sb="5" eb="7">
      <t>ジジ</t>
    </rPh>
    <rPh sb="7" eb="10">
      <t>ツウシンシャ</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</si>
  <si>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</si>
  <si>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</si>
  <si>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</si>
  <si>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</si>
  <si>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</si>
  <si>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</si>
  <si>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</si>
  <si>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</si>
  <si>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</si>
  <si>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</si>
  <si>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</si>
  <si>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</si>
  <si>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</si>
  <si>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</si>
  <si>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有限会社フジタ・フォート</t>
  </si>
  <si>
    <t>Z.</t>
  </si>
  <si>
    <t>e.</t>
  </si>
  <si>
    <t>f.</t>
  </si>
  <si>
    <t>g.</t>
  </si>
  <si>
    <t>i.</t>
  </si>
  <si>
    <t>k.</t>
  </si>
  <si>
    <t>l.</t>
  </si>
  <si>
    <t>P</t>
  </si>
  <si>
    <t>m.</t>
  </si>
  <si>
    <t>o.</t>
  </si>
  <si>
    <t>q.</t>
  </si>
  <si>
    <t>株式会社セイワビジネスサプライズ</t>
    <rPh sb="0" eb="4">
      <t>カブシキガイシャ</t>
    </rPh>
    <phoneticPr fontId="4"/>
  </si>
  <si>
    <t>D.（一社）共同通信社</t>
    <rPh sb="3" eb="5">
      <t>イッシャ</t>
    </rPh>
    <rPh sb="6" eb="8">
      <t>キョウドウ</t>
    </rPh>
    <rPh sb="8" eb="11">
      <t>ツウシンシャ</t>
    </rPh>
    <phoneticPr fontId="4"/>
  </si>
  <si>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4"/>
  </si>
  <si>
    <t>r.</t>
  </si>
  <si>
    <t>s.</t>
  </si>
  <si>
    <t>【一般競争契約（最低価格）】</t>
    <rPh sb="1" eb="3">
      <t>イッパン</t>
    </rPh>
    <rPh sb="3" eb="5">
      <t>キョウソウ</t>
    </rPh>
    <rPh sb="6" eb="7">
      <t>ズイケイ</t>
    </rPh>
    <rPh sb="8" eb="10">
      <t>サイテイ</t>
    </rPh>
    <rPh sb="10" eb="12">
      <t>カカク</t>
    </rPh>
    <phoneticPr fontId="4"/>
  </si>
  <si>
    <t>t.</t>
  </si>
  <si>
    <t>I</t>
  </si>
  <si>
    <t>J</t>
  </si>
  <si>
    <t>K</t>
  </si>
  <si>
    <t>L</t>
  </si>
  <si>
    <t>物品購入費</t>
    <rPh sb="0" eb="2">
      <t>ブッピン</t>
    </rPh>
    <rPh sb="2" eb="5">
      <t>コウニュウヒ</t>
    </rPh>
    <phoneticPr fontId="4"/>
  </si>
  <si>
    <t>M</t>
  </si>
  <si>
    <t>N</t>
  </si>
  <si>
    <t>O</t>
  </si>
  <si>
    <t>S</t>
  </si>
  <si>
    <t>T</t>
  </si>
  <si>
    <t>V</t>
  </si>
  <si>
    <t>W</t>
  </si>
  <si>
    <t>X</t>
  </si>
  <si>
    <t>Y</t>
  </si>
  <si>
    <t>Z</t>
  </si>
  <si>
    <t>c</t>
  </si>
  <si>
    <t>d</t>
  </si>
  <si>
    <t>h</t>
  </si>
  <si>
    <t>i</t>
  </si>
  <si>
    <t>j</t>
  </si>
  <si>
    <t>n</t>
  </si>
  <si>
    <t>s</t>
  </si>
  <si>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4"/>
  </si>
  <si>
    <t>t</t>
  </si>
  <si>
    <t>u</t>
  </si>
  <si>
    <t>v</t>
  </si>
  <si>
    <t>外務報道官・広報文化組織</t>
    <rPh sb="0" eb="5">
      <t>ガイムホウドウカン</t>
    </rPh>
    <rPh sb="6" eb="12">
      <t>コウホウブンカソシキ</t>
    </rPh>
    <phoneticPr fontId="4"/>
  </si>
  <si>
    <t>○</t>
  </si>
  <si>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4"/>
  </si>
  <si>
    <t>→</t>
  </si>
  <si>
    <t>国内報道資料購入経費</t>
    <rPh sb="0" eb="2">
      <t>コクナイ</t>
    </rPh>
    <rPh sb="2" eb="4">
      <t>ホウドウ</t>
    </rPh>
    <rPh sb="4" eb="6">
      <t>シリョウ</t>
    </rPh>
    <rPh sb="6" eb="8">
      <t>コウニュウ</t>
    </rPh>
    <rPh sb="8" eb="10">
      <t>ケイヒ</t>
    </rPh>
    <phoneticPr fontId="4"/>
  </si>
  <si>
    <t>回</t>
    <rPh sb="0" eb="1">
      <t>カイ</t>
    </rPh>
    <phoneticPr fontId="4"/>
  </si>
  <si>
    <t>最低価格落札方式の一般競争入札で選定することが適当と判断されるものは実施し、競争性を確保している。
一部の事業ついては、業務の量・質に対応できる事業者が契約相手以外に存在してこなかったことや、予算上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一部の事業については、「契約の性質又は目的が競争を許さない場合」に該当し、随意契約となるものがある（適用条項：会計法第29条３④、予決令第102条４（３））。</t>
    <rPh sb="0" eb="2">
      <t>サイテイ</t>
    </rPh>
    <rPh sb="2" eb="4">
      <t>カカク</t>
    </rPh>
    <rPh sb="4" eb="6">
      <t>ラクサツ</t>
    </rPh>
    <rPh sb="6" eb="8">
      <t>ホウシキ</t>
    </rPh>
    <rPh sb="9" eb="15">
      <t>イッパンキョウソウニュウサツ</t>
    </rPh>
    <rPh sb="16" eb="18">
      <t>センテイ</t>
    </rPh>
    <rPh sb="23" eb="25">
      <t>テキトウ</t>
    </rPh>
    <rPh sb="26" eb="28">
      <t>ハンダン</t>
    </rPh>
    <rPh sb="34" eb="36">
      <t>ジッシ</t>
    </rPh>
    <rPh sb="38" eb="41">
      <t>キョウソウセイ</t>
    </rPh>
    <rPh sb="42" eb="44">
      <t>カクホ</t>
    </rPh>
    <rPh sb="51" eb="53">
      <t>イチブ</t>
    </rPh>
    <rPh sb="54" eb="56">
      <t>ジギョウ</t>
    </rPh>
    <rPh sb="61" eb="63">
      <t>ギョウム</t>
    </rPh>
    <rPh sb="64" eb="65">
      <t>リョウ</t>
    </rPh>
    <rPh sb="66" eb="67">
      <t>シツ</t>
    </rPh>
    <rPh sb="68" eb="70">
      <t>タイオウ</t>
    </rPh>
    <rPh sb="73" eb="75">
      <t>ジギョウ</t>
    </rPh>
    <rPh sb="75" eb="76">
      <t>シャ</t>
    </rPh>
    <rPh sb="77" eb="79">
      <t>ケイヤク</t>
    </rPh>
    <rPh sb="79" eb="81">
      <t>アイテ</t>
    </rPh>
    <rPh sb="81" eb="83">
      <t>イガイ</t>
    </rPh>
    <rPh sb="84" eb="86">
      <t>ソンザイ</t>
    </rPh>
    <rPh sb="97" eb="99">
      <t>ヨサン</t>
    </rPh>
    <rPh sb="99" eb="100">
      <t>ウエ</t>
    </rPh>
    <rPh sb="101" eb="103">
      <t>ツゴウ</t>
    </rPh>
    <rPh sb="106" eb="108">
      <t>カコ</t>
    </rPh>
    <rPh sb="109" eb="111">
      <t>ジッセキ</t>
    </rPh>
    <rPh sb="112" eb="113">
      <t>モト</t>
    </rPh>
    <rPh sb="115" eb="117">
      <t>ヨテイ</t>
    </rPh>
    <rPh sb="117" eb="119">
      <t>カカク</t>
    </rPh>
    <rPh sb="119" eb="121">
      <t>サンシュツ</t>
    </rPh>
    <rPh sb="127" eb="128">
      <t>エ</t>
    </rPh>
    <rPh sb="135" eb="137">
      <t>キイン</t>
    </rPh>
    <rPh sb="139" eb="141">
      <t>ケッカ</t>
    </rPh>
    <rPh sb="200" eb="202">
      <t>ケイヤク</t>
    </rPh>
    <rPh sb="202" eb="204">
      <t>アイテ</t>
    </rPh>
    <rPh sb="207" eb="211">
      <t>ミツモリショトウ</t>
    </rPh>
    <rPh sb="212" eb="214">
      <t>サンコウ</t>
    </rPh>
    <rPh sb="222" eb="224">
      <t>ニュウサツ</t>
    </rPh>
    <rPh sb="224" eb="226">
      <t>ジョウケン</t>
    </rPh>
    <rPh sb="226" eb="227">
      <t>トウ</t>
    </rPh>
    <rPh sb="228" eb="230">
      <t>カンワ</t>
    </rPh>
    <rPh sb="232" eb="234">
      <t>オウサツ</t>
    </rPh>
    <rPh sb="234" eb="236">
      <t>ギョウシャ</t>
    </rPh>
    <rPh sb="237" eb="239">
      <t>ゾウカ</t>
    </rPh>
    <rPh sb="240" eb="241">
      <t>ウナガ</t>
    </rPh>
    <rPh sb="242" eb="243">
      <t>トウ</t>
    </rPh>
    <rPh sb="244" eb="246">
      <t>タイオウ</t>
    </rPh>
    <rPh sb="247" eb="249">
      <t>ケントウ</t>
    </rPh>
    <rPh sb="261" eb="263">
      <t>イチブ</t>
    </rPh>
    <rPh sb="264" eb="266">
      <t>ジギョウ</t>
    </rPh>
    <rPh sb="273" eb="275">
      <t>ケイヤク</t>
    </rPh>
    <rPh sb="276" eb="278">
      <t>セイシツ</t>
    </rPh>
    <rPh sb="278" eb="279">
      <t>マタ</t>
    </rPh>
    <rPh sb="280" eb="282">
      <t>モクテキ</t>
    </rPh>
    <rPh sb="283" eb="285">
      <t>キョウソウ</t>
    </rPh>
    <rPh sb="286" eb="287">
      <t>ユル</t>
    </rPh>
    <rPh sb="290" eb="292">
      <t>バアイ</t>
    </rPh>
    <rPh sb="294" eb="296">
      <t>ガイトウ</t>
    </rPh>
    <rPh sb="298" eb="300">
      <t>ズイイ</t>
    </rPh>
    <rPh sb="300" eb="302">
      <t>ケイヤク</t>
    </rPh>
    <rPh sb="311" eb="313">
      <t>テキヨウ</t>
    </rPh>
    <rPh sb="313" eb="315">
      <t>ジョウコウ</t>
    </rPh>
    <rPh sb="316" eb="319">
      <t>カイケイホウ</t>
    </rPh>
    <rPh sb="319" eb="320">
      <t>ダイ</t>
    </rPh>
    <rPh sb="322" eb="323">
      <t>ジョウ</t>
    </rPh>
    <rPh sb="326" eb="328">
      <t>ヨケツ</t>
    </rPh>
    <rPh sb="328" eb="329">
      <t>レイ</t>
    </rPh>
    <rPh sb="329" eb="330">
      <t>ダイ</t>
    </rPh>
    <rPh sb="333" eb="334">
      <t>ジョウ</t>
    </rPh>
    <phoneticPr fontId="4"/>
  </si>
  <si>
    <t>件</t>
    <rPh sb="0" eb="1">
      <t>ケン</t>
    </rPh>
    <phoneticPr fontId="4"/>
  </si>
  <si>
    <t>文字支援アプリケーション</t>
    <rPh sb="0" eb="2">
      <t>モジ</t>
    </rPh>
    <rPh sb="2" eb="4">
      <t>シエン</t>
    </rPh>
    <phoneticPr fontId="4"/>
  </si>
  <si>
    <t>共同通信社・時事通信社ニュースのログイン数</t>
    <rPh sb="0" eb="2">
      <t>キョウドウ</t>
    </rPh>
    <rPh sb="2" eb="5">
      <t>ツウシンシャ</t>
    </rPh>
    <rPh sb="6" eb="8">
      <t>ジジ</t>
    </rPh>
    <rPh sb="8" eb="11">
      <t>ツウシンシャ</t>
    </rPh>
    <rPh sb="20" eb="21">
      <t>スウ</t>
    </rPh>
    <phoneticPr fontId="4"/>
  </si>
  <si>
    <t>H.（株）デジタルブラスト</t>
    <rPh sb="2" eb="5">
      <t>カブシキガイシャ</t>
    </rPh>
    <phoneticPr fontId="4"/>
  </si>
  <si>
    <t>円</t>
    <rPh sb="0" eb="1">
      <t>エン</t>
    </rPh>
    <phoneticPr fontId="4"/>
  </si>
  <si>
    <t>295,605千
/100/
1,150千</t>
    <rPh sb="7" eb="8">
      <t>セン</t>
    </rPh>
    <rPh sb="20" eb="21">
      <t>セン</t>
    </rPh>
    <phoneticPr fontId="4"/>
  </si>
  <si>
    <t>共同通信社・時事通信社ニュース記事
／課室／１本当たり</t>
    <rPh sb="0" eb="2">
      <t>キョウドウ</t>
    </rPh>
    <rPh sb="2" eb="5">
      <t>ツウシンシャ</t>
    </rPh>
    <rPh sb="6" eb="8">
      <t>ジジ</t>
    </rPh>
    <rPh sb="8" eb="11">
      <t>ツウシンシャ</t>
    </rPh>
    <rPh sb="15" eb="17">
      <t>キジ</t>
    </rPh>
    <rPh sb="19" eb="21">
      <t>カシツ</t>
    </rPh>
    <rPh sb="23" eb="24">
      <t>ホン</t>
    </rPh>
    <rPh sb="24" eb="25">
      <t>ア</t>
    </rPh>
    <phoneticPr fontId="4"/>
  </si>
  <si>
    <t>主要紙朝刊記事のクリッピング作成
／課室／１日当たり</t>
    <rPh sb="0" eb="3">
      <t>シュヨウシ</t>
    </rPh>
    <rPh sb="3" eb="5">
      <t>チョウカン</t>
    </rPh>
    <rPh sb="5" eb="7">
      <t>キジ</t>
    </rPh>
    <rPh sb="14" eb="16">
      <t>サクセイ</t>
    </rPh>
    <rPh sb="18" eb="20">
      <t>カシツ</t>
    </rPh>
    <rPh sb="22" eb="23">
      <t>ニチ</t>
    </rPh>
    <rPh sb="23" eb="24">
      <t>ア</t>
    </rPh>
    <phoneticPr fontId="4"/>
  </si>
  <si>
    <t>施策Ⅲ－１　内外広報・文化交流・報道対策
個別分野６　国内報道機関対策の実施</t>
    <rPh sb="0" eb="2">
      <t>セサク</t>
    </rPh>
    <rPh sb="6" eb="8">
      <t>ナイガイ</t>
    </rPh>
    <rPh sb="8" eb="10">
      <t>コウホウ</t>
    </rPh>
    <rPh sb="11" eb="13">
      <t>ブンカ</t>
    </rPh>
    <rPh sb="13" eb="15">
      <t>コウリュウ</t>
    </rPh>
    <rPh sb="16" eb="18">
      <t>ホウドウ</t>
    </rPh>
    <rPh sb="18" eb="20">
      <t>タイサク</t>
    </rPh>
    <rPh sb="21" eb="23">
      <t>コベツ</t>
    </rPh>
    <rPh sb="23" eb="25">
      <t>ブンヤ</t>
    </rPh>
    <rPh sb="27" eb="29">
      <t>コクナイ</t>
    </rPh>
    <rPh sb="29" eb="31">
      <t>ホウドウ</t>
    </rPh>
    <rPh sb="31" eb="33">
      <t>キカン</t>
    </rPh>
    <rPh sb="33" eb="35">
      <t>タイサク</t>
    </rPh>
    <rPh sb="36" eb="38">
      <t>ジッシ</t>
    </rPh>
    <phoneticPr fontId="4"/>
  </si>
  <si>
    <t>外務大臣及び外務報道官による記者会見実施回数</t>
    <rPh sb="0" eb="2">
      <t>ガイム</t>
    </rPh>
    <rPh sb="2" eb="4">
      <t>ダイジン</t>
    </rPh>
    <rPh sb="4" eb="5">
      <t>オヨ</t>
    </rPh>
    <rPh sb="6" eb="11">
      <t>ガイムホウドウカン</t>
    </rPh>
    <rPh sb="14" eb="16">
      <t>キシャ</t>
    </rPh>
    <rPh sb="16" eb="18">
      <t>カイケン</t>
    </rPh>
    <rPh sb="18" eb="20">
      <t>ジッシ</t>
    </rPh>
    <rPh sb="20" eb="22">
      <t>カイスウ</t>
    </rPh>
    <phoneticPr fontId="4"/>
  </si>
  <si>
    <t>外務省関連の報道件数（通信社、新聞、及びテレビ）
（注）令和２年度までは、外務大臣記者会見の報道件数（通信社、新聞、及びテレビ）</t>
    <rPh sb="0" eb="3">
      <t>ガイムショウ</t>
    </rPh>
    <rPh sb="3" eb="5">
      <t>カンレン</t>
    </rPh>
    <rPh sb="6" eb="8">
      <t>ホウドウ</t>
    </rPh>
    <rPh sb="8" eb="10">
      <t>ケンスウ</t>
    </rPh>
    <rPh sb="11" eb="14">
      <t>ツウシンシャ</t>
    </rPh>
    <rPh sb="15" eb="17">
      <t>シンブン</t>
    </rPh>
    <rPh sb="18" eb="19">
      <t>オヨ</t>
    </rPh>
    <rPh sb="28" eb="30">
      <t>レイワ</t>
    </rPh>
    <rPh sb="31" eb="33">
      <t>ネンド</t>
    </rPh>
    <rPh sb="37" eb="39">
      <t>ガイム</t>
    </rPh>
    <rPh sb="39" eb="41">
      <t>ダイジン</t>
    </rPh>
    <rPh sb="41" eb="43">
      <t>キシャ</t>
    </rPh>
    <rPh sb="43" eb="45">
      <t>カイケン</t>
    </rPh>
    <rPh sb="46" eb="48">
      <t>ホウドウ</t>
    </rPh>
    <rPh sb="48" eb="50">
      <t>ケンスウ</t>
    </rPh>
    <rPh sb="51" eb="54">
      <t>ツウシンシャ</t>
    </rPh>
    <rPh sb="55" eb="57">
      <t>シンブン</t>
    </rPh>
    <rPh sb="58" eb="59">
      <t>オヨ</t>
    </rPh>
    <phoneticPr fontId="4"/>
  </si>
  <si>
    <t>　報道機関対策の実施により、地方を含む様々な国民層に対して、的確で、タイミング良く、かつ分かりやすい情報発信を行うため、外務大臣及び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また、適切かつ効果的な情報発信のため、国際情勢、外務省関連事項についての国内報道機関による報道ぶり・論調のモニター・分析、官房長官会見のフォローに努める。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4" eb="45">
      <t>ワ</t>
    </rPh>
    <rPh sb="50" eb="52">
      <t>ジョウホウ</t>
    </rPh>
    <rPh sb="52" eb="54">
      <t>ハッシン</t>
    </rPh>
    <rPh sb="55" eb="56">
      <t>オコナ</t>
    </rPh>
    <rPh sb="60" eb="62">
      <t>ガイム</t>
    </rPh>
    <rPh sb="62" eb="64">
      <t>ダイジン</t>
    </rPh>
    <rPh sb="64" eb="65">
      <t>オヨ</t>
    </rPh>
    <rPh sb="66" eb="71">
      <t>ガイムホウドウカン</t>
    </rPh>
    <rPh sb="74" eb="76">
      <t>キシャ</t>
    </rPh>
    <rPh sb="76" eb="78">
      <t>カイケン</t>
    </rPh>
    <rPh sb="79" eb="81">
      <t>ジッシ</t>
    </rPh>
    <rPh sb="83" eb="85">
      <t>ガイム</t>
    </rPh>
    <rPh sb="85" eb="87">
      <t>ダイジン</t>
    </rPh>
    <rPh sb="87" eb="89">
      <t>ダンワ</t>
    </rPh>
    <rPh sb="92" eb="97">
      <t>ガイムホウドウカン</t>
    </rPh>
    <rPh sb="97" eb="99">
      <t>ダンワ</t>
    </rPh>
    <rPh sb="102" eb="105">
      <t>ガイムショウ</t>
    </rPh>
    <rPh sb="105" eb="107">
      <t>ホウドウ</t>
    </rPh>
    <rPh sb="107" eb="109">
      <t>ハッピョウ</t>
    </rPh>
    <rPh sb="111" eb="113">
      <t>ハッシュツ</t>
    </rPh>
    <rPh sb="118" eb="120">
      <t>シンブン</t>
    </rPh>
    <rPh sb="130" eb="132">
      <t>ジッシ</t>
    </rPh>
    <rPh sb="140" eb="142">
      <t>テキセツ</t>
    </rPh>
    <rPh sb="144" eb="147">
      <t>コウカテキ</t>
    </rPh>
    <rPh sb="148" eb="150">
      <t>ジョウホウ</t>
    </rPh>
    <rPh sb="150" eb="152">
      <t>ハッシン</t>
    </rPh>
    <rPh sb="156" eb="158">
      <t>コクサイ</t>
    </rPh>
    <rPh sb="158" eb="160">
      <t>ジョウセイ</t>
    </rPh>
    <rPh sb="161" eb="164">
      <t>ガイムショウ</t>
    </rPh>
    <rPh sb="164" eb="166">
      <t>カンレン</t>
    </rPh>
    <rPh sb="166" eb="168">
      <t>ジコウ</t>
    </rPh>
    <rPh sb="173" eb="175">
      <t>コクナイ</t>
    </rPh>
    <rPh sb="175" eb="177">
      <t>ホウドウ</t>
    </rPh>
    <rPh sb="177" eb="179">
      <t>キカン</t>
    </rPh>
    <rPh sb="182" eb="184">
      <t>ホウドウ</t>
    </rPh>
    <rPh sb="187" eb="189">
      <t>ロンチョウ</t>
    </rPh>
    <rPh sb="195" eb="197">
      <t>ブンセキ</t>
    </rPh>
    <rPh sb="198" eb="200">
      <t>カンボウ</t>
    </rPh>
    <rPh sb="200" eb="202">
      <t>チョウカン</t>
    </rPh>
    <rPh sb="202" eb="204">
      <t>カイケン</t>
    </rPh>
    <rPh sb="210" eb="211">
      <t>ツト</t>
    </rPh>
    <rPh sb="220" eb="222">
      <t>ジッシ</t>
    </rPh>
    <rPh sb="226" eb="228">
      <t>コクナイ</t>
    </rPh>
    <rPh sb="228" eb="230">
      <t>ホウドウ</t>
    </rPh>
    <rPh sb="230" eb="232">
      <t>キカン</t>
    </rPh>
    <rPh sb="235" eb="237">
      <t>ホウドウ</t>
    </rPh>
    <rPh sb="238" eb="239">
      <t>ツウ</t>
    </rPh>
    <rPh sb="241" eb="243">
      <t>コクミン</t>
    </rPh>
    <rPh sb="244" eb="245">
      <t>ワ</t>
    </rPh>
    <rPh sb="246" eb="247">
      <t>クニ</t>
    </rPh>
    <rPh sb="247" eb="249">
      <t>ガイコウ</t>
    </rPh>
    <rPh sb="249" eb="251">
      <t>セイサク</t>
    </rPh>
    <rPh sb="252" eb="253">
      <t>タイ</t>
    </rPh>
    <rPh sb="255" eb="257">
      <t>リカイ</t>
    </rPh>
    <rPh sb="258" eb="260">
      <t>シンライ</t>
    </rPh>
    <rPh sb="261" eb="263">
      <t>ゾウシン</t>
    </rPh>
    <rPh sb="264" eb="266">
      <t>キヨ</t>
    </rPh>
    <phoneticPr fontId="4"/>
  </si>
  <si>
    <t>重要案件への対応や外務大臣等の記者会見等の報道対応、国会対応、緊急事態対応等への活用。</t>
    <rPh sb="0" eb="2">
      <t>ジュウヨウ</t>
    </rPh>
    <rPh sb="2" eb="4">
      <t>アンケン</t>
    </rPh>
    <rPh sb="6" eb="8">
      <t>タイオウ</t>
    </rPh>
    <rPh sb="9" eb="11">
      <t>ガイム</t>
    </rPh>
    <rPh sb="11" eb="14">
      <t>ダイジントウ</t>
    </rPh>
    <rPh sb="15" eb="17">
      <t>キシャ</t>
    </rPh>
    <rPh sb="17" eb="20">
      <t>カイケントウ</t>
    </rPh>
    <rPh sb="21" eb="23">
      <t>ホウドウ</t>
    </rPh>
    <rPh sb="23" eb="25">
      <t>タイオウ</t>
    </rPh>
    <rPh sb="26" eb="28">
      <t>コッカイ</t>
    </rPh>
    <rPh sb="28" eb="30">
      <t>タイオウ</t>
    </rPh>
    <rPh sb="31" eb="33">
      <t>キンキュウ</t>
    </rPh>
    <rPh sb="33" eb="35">
      <t>ジタイ</t>
    </rPh>
    <rPh sb="35" eb="37">
      <t>タイオウ</t>
    </rPh>
    <rPh sb="37" eb="38">
      <t>トウ</t>
    </rPh>
    <rPh sb="40" eb="42">
      <t>カツヨウ</t>
    </rPh>
    <phoneticPr fontId="4"/>
  </si>
  <si>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4"/>
  </si>
  <si>
    <t>有</t>
  </si>
  <si>
    <t>B.（一社）共同通信社</t>
    <rPh sb="3" eb="5">
      <t>イッシャ</t>
    </rPh>
    <rPh sb="6" eb="8">
      <t>キョウドウ</t>
    </rPh>
    <rPh sb="8" eb="11">
      <t>ツウシンシャ</t>
    </rPh>
    <phoneticPr fontId="4"/>
  </si>
  <si>
    <t>概ね目標に見合った実績となっている。</t>
    <rPh sb="0" eb="1">
      <t>オオム</t>
    </rPh>
    <rPh sb="2" eb="4">
      <t>モクヒョウ</t>
    </rPh>
    <rPh sb="5" eb="7">
      <t>ミア</t>
    </rPh>
    <rPh sb="9" eb="11">
      <t>ジッセキ</t>
    </rPh>
    <phoneticPr fontId="4"/>
  </si>
  <si>
    <t>15,432千
/10/
353</t>
    <rPh sb="6" eb="7">
      <t>セン</t>
    </rPh>
    <phoneticPr fontId="4"/>
  </si>
  <si>
    <t>新14-4</t>
    <rPh sb="0" eb="1">
      <t>シン</t>
    </rPh>
    <phoneticPr fontId="4"/>
  </si>
  <si>
    <t>082</t>
  </si>
  <si>
    <t>078</t>
  </si>
  <si>
    <t>0106</t>
  </si>
  <si>
    <t>0110</t>
  </si>
  <si>
    <t>14</t>
  </si>
  <si>
    <t>時事通信ニュース受信経費</t>
    <rPh sb="0" eb="2">
      <t>ジジ</t>
    </rPh>
    <rPh sb="2" eb="4">
      <t>ツウシン</t>
    </rPh>
    <rPh sb="8" eb="10">
      <t>ジュシン</t>
    </rPh>
    <rPh sb="10" eb="12">
      <t>ケイヒ</t>
    </rPh>
    <phoneticPr fontId="4"/>
  </si>
  <si>
    <t>共同通信ニュース受信経費</t>
    <rPh sb="0" eb="2">
      <t>キョウドウ</t>
    </rPh>
    <rPh sb="2" eb="4">
      <t>ツウシン</t>
    </rPh>
    <rPh sb="8" eb="10">
      <t>ジュシン</t>
    </rPh>
    <rPh sb="10" eb="12">
      <t>ケイヒ</t>
    </rPh>
    <phoneticPr fontId="4"/>
  </si>
  <si>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4"/>
  </si>
  <si>
    <t>報道啓発用資料購入費</t>
    <rPh sb="0" eb="2">
      <t>ホウドウ</t>
    </rPh>
    <rPh sb="2" eb="5">
      <t>ケイハツヨウ</t>
    </rPh>
    <rPh sb="5" eb="7">
      <t>シリョウ</t>
    </rPh>
    <rPh sb="7" eb="10">
      <t>コウニュウヒ</t>
    </rPh>
    <phoneticPr fontId="4"/>
  </si>
  <si>
    <t>外務大臣等記者会見記録作成費</t>
  </si>
  <si>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4"/>
  </si>
  <si>
    <t>189</t>
  </si>
  <si>
    <t>173</t>
  </si>
  <si>
    <t>172</t>
  </si>
  <si>
    <t>外務大臣等記者会見動画の撮影・編集・アップロード経費</t>
    <rPh sb="0" eb="2">
      <t>ガイム</t>
    </rPh>
    <rPh sb="2" eb="5">
      <t>ダイジントウ</t>
    </rPh>
    <rPh sb="5" eb="7">
      <t>キシャ</t>
    </rPh>
    <rPh sb="7" eb="9">
      <t>カイケン</t>
    </rPh>
    <rPh sb="9" eb="11">
      <t>ドウガ</t>
    </rPh>
    <rPh sb="12" eb="14">
      <t>サツエイ</t>
    </rPh>
    <rPh sb="15" eb="17">
      <t>ヘンシュウ</t>
    </rPh>
    <rPh sb="24" eb="26">
      <t>ケイヒ</t>
    </rPh>
    <phoneticPr fontId="4"/>
  </si>
  <si>
    <t>（外務大臣等の会見動画を撮影・編集し、外務省チャンネルにアップロード）</t>
    <rPh sb="1" eb="3">
      <t>ガイム</t>
    </rPh>
    <rPh sb="3" eb="6">
      <t>ダイジントウ</t>
    </rPh>
    <rPh sb="7" eb="9">
      <t>カイケン</t>
    </rPh>
    <rPh sb="9" eb="11">
      <t>ドウガ</t>
    </rPh>
    <rPh sb="12" eb="14">
      <t>サツエイ</t>
    </rPh>
    <rPh sb="15" eb="17">
      <t>ヘンシュウ</t>
    </rPh>
    <rPh sb="19" eb="22">
      <t>ガイムショウ</t>
    </rPh>
    <phoneticPr fontId="4"/>
  </si>
  <si>
    <t>（主要紙朝刊の外交関係の見出しを簡潔にまとめた資料を作成）</t>
    <rPh sb="1" eb="3">
      <t>シュヨウ</t>
    </rPh>
    <rPh sb="3" eb="4">
      <t>シ</t>
    </rPh>
    <rPh sb="4" eb="6">
      <t>チョウカン</t>
    </rPh>
    <rPh sb="7" eb="9">
      <t>ガイコウ</t>
    </rPh>
    <rPh sb="9" eb="11">
      <t>カンケイ</t>
    </rPh>
    <rPh sb="12" eb="14">
      <t>ミダ</t>
    </rPh>
    <rPh sb="16" eb="18">
      <t>カンケツ</t>
    </rPh>
    <rPh sb="23" eb="25">
      <t>シリョウ</t>
    </rPh>
    <rPh sb="26" eb="28">
      <t>サクセイ</t>
    </rPh>
    <phoneticPr fontId="4"/>
  </si>
  <si>
    <t>☑</t>
  </si>
  <si>
    <t>C.（株）エレクトロニック・ライブラリー</t>
    <rPh sb="2" eb="5">
      <t>カブシキガイシャ</t>
    </rPh>
    <phoneticPr fontId="4"/>
  </si>
  <si>
    <t>G.（株）メディア・ゲート・ジャパン</t>
    <rPh sb="2" eb="5">
      <t>カブシキガイシャ</t>
    </rPh>
    <phoneticPr fontId="4"/>
  </si>
  <si>
    <t>人件費</t>
    <rPh sb="0" eb="3">
      <t>ジンケンヒ</t>
    </rPh>
    <phoneticPr fontId="4"/>
  </si>
  <si>
    <t>動画撮影・編集</t>
    <rPh sb="0" eb="2">
      <t>ドウガ</t>
    </rPh>
    <rPh sb="2" eb="4">
      <t>サツエイ</t>
    </rPh>
    <rPh sb="5" eb="7">
      <t>ヘンシュウ</t>
    </rPh>
    <phoneticPr fontId="4"/>
  </si>
  <si>
    <t>記録作成</t>
    <rPh sb="0" eb="2">
      <t>キロク</t>
    </rPh>
    <rPh sb="2" eb="4">
      <t>サクセイ</t>
    </rPh>
    <phoneticPr fontId="4"/>
  </si>
  <si>
    <t>ニュース配信</t>
    <rPh sb="4" eb="6">
      <t>ハイシン</t>
    </rPh>
    <phoneticPr fontId="4"/>
  </si>
  <si>
    <t>総理大臣等記者会見記録配信</t>
    <rPh sb="0" eb="2">
      <t>ソウリ</t>
    </rPh>
    <rPh sb="2" eb="5">
      <t>ダイジントウ</t>
    </rPh>
    <rPh sb="5" eb="7">
      <t>キシャ</t>
    </rPh>
    <rPh sb="7" eb="9">
      <t>カイケン</t>
    </rPh>
    <rPh sb="9" eb="11">
      <t>キロク</t>
    </rPh>
    <rPh sb="11" eb="13">
      <t>ハイシン</t>
    </rPh>
    <phoneticPr fontId="4"/>
  </si>
  <si>
    <t>新聞記事クリッピング資料作成（文字）</t>
    <rPh sb="0" eb="2">
      <t>シンブン</t>
    </rPh>
    <rPh sb="2" eb="4">
      <t>キジ</t>
    </rPh>
    <rPh sb="10" eb="12">
      <t>シリョウ</t>
    </rPh>
    <rPh sb="12" eb="14">
      <t>サクセイ</t>
    </rPh>
    <rPh sb="15" eb="17">
      <t>モジ</t>
    </rPh>
    <phoneticPr fontId="4"/>
  </si>
  <si>
    <t>株式会社デジタルブラスト</t>
    <rPh sb="0" eb="4">
      <t>カブシキガイシャ</t>
    </rPh>
    <phoneticPr fontId="4"/>
  </si>
  <si>
    <t>株式会社イワナシ</t>
    <rPh sb="0" eb="4">
      <t>カブシキガイシャ</t>
    </rPh>
    <phoneticPr fontId="4"/>
  </si>
  <si>
    <t>消耗品購入</t>
    <rPh sb="0" eb="3">
      <t>ショウモウヒン</t>
    </rPh>
    <rPh sb="3" eb="5">
      <t>コウニュウ</t>
    </rPh>
    <phoneticPr fontId="4"/>
  </si>
  <si>
    <t>有限会社東京カラー工芸社</t>
    <rPh sb="0" eb="4">
      <t>ユウゲンガイシャ</t>
    </rPh>
    <rPh sb="4" eb="6">
      <t>トウキョウ</t>
    </rPh>
    <rPh sb="9" eb="12">
      <t>コウゲイシャ</t>
    </rPh>
    <phoneticPr fontId="4"/>
  </si>
  <si>
    <t>17,014千
/10/
354</t>
    <rPh sb="6" eb="7">
      <t>セン</t>
    </rPh>
    <phoneticPr fontId="4"/>
  </si>
  <si>
    <t>幸和商事株式会社</t>
    <rPh sb="0" eb="8">
      <t>コウワショウジカブシキガイシャ</t>
    </rPh>
    <phoneticPr fontId="4"/>
  </si>
  <si>
    <t>記者会見記録作成</t>
    <rPh sb="0" eb="2">
      <t>キシャ</t>
    </rPh>
    <rPh sb="2" eb="4">
      <t>カイケン</t>
    </rPh>
    <rPh sb="4" eb="6">
      <t>キロク</t>
    </rPh>
    <rPh sb="6" eb="8">
      <t>サクセイ</t>
    </rPh>
    <phoneticPr fontId="4"/>
  </si>
  <si>
    <t>F. （株）ティム・プラニング</t>
    <rPh sb="3" eb="6">
      <t>カブシキガイシャ</t>
    </rPh>
    <phoneticPr fontId="4"/>
  </si>
  <si>
    <t>一般社団法人共同通信社</t>
    <rPh sb="0" eb="2">
      <t>イッパン</t>
    </rPh>
    <rPh sb="2" eb="6">
      <t>シャダンホウジン</t>
    </rPh>
    <rPh sb="6" eb="8">
      <t>キョウドウ</t>
    </rPh>
    <rPh sb="8" eb="11">
      <t>ツウシンシャ</t>
    </rPh>
    <phoneticPr fontId="4"/>
  </si>
  <si>
    <t>新聞記事クリッピング資料作成・送付</t>
    <rPh sb="0" eb="2">
      <t>シンブン</t>
    </rPh>
    <rPh sb="2" eb="4">
      <t>キジ</t>
    </rPh>
    <rPh sb="10" eb="12">
      <t>シリョウ</t>
    </rPh>
    <rPh sb="12" eb="14">
      <t>サクセイ</t>
    </rPh>
    <rPh sb="15" eb="17">
      <t>ソウフ</t>
    </rPh>
    <phoneticPr fontId="4"/>
  </si>
  <si>
    <t>株式会社ワイヤーアクション</t>
    <rPh sb="0" eb="4">
      <t>カブシキガイシャ</t>
    </rPh>
    <phoneticPr fontId="4"/>
  </si>
  <si>
    <t>ＳｈａｍｒｏｃｋＲｅｃｏｒｄｓ株式会社</t>
    <rPh sb="15" eb="19">
      <t>カブシキガイシャ</t>
    </rPh>
    <phoneticPr fontId="4"/>
  </si>
  <si>
    <t>ＴＶ番組モニターサービス</t>
    <rPh sb="2" eb="4">
      <t>バングミ</t>
    </rPh>
    <phoneticPr fontId="4"/>
  </si>
  <si>
    <t>インターネット回線接続サービス</t>
    <rPh sb="7" eb="9">
      <t>カイセン</t>
    </rPh>
    <rPh sb="9" eb="11">
      <t>セツゾク</t>
    </rPh>
    <phoneticPr fontId="4"/>
  </si>
  <si>
    <t>株式会社放送サービスセンター</t>
    <rPh sb="0" eb="4">
      <t>カブシキガイシャ</t>
    </rPh>
    <rPh sb="4" eb="6">
      <t>ホウソウ</t>
    </rPh>
    <phoneticPr fontId="4"/>
  </si>
  <si>
    <t>新聞報道ぶり調査</t>
    <rPh sb="0" eb="2">
      <t>シンブン</t>
    </rPh>
    <rPh sb="2" eb="4">
      <t>ホウドウ</t>
    </rPh>
    <rPh sb="6" eb="8">
      <t>チョウサ</t>
    </rPh>
    <phoneticPr fontId="4"/>
  </si>
  <si>
    <t>「外務省報道発表」発出実績</t>
  </si>
  <si>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フォローに努めている。</t>
    <rPh sb="0" eb="2">
      <t>ガイム</t>
    </rPh>
    <rPh sb="2" eb="4">
      <t>ダイジン</t>
    </rPh>
    <rPh sb="5" eb="10">
      <t>ガイムホウドウカン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40">
      <t>ガイムホウドウカン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1">
      <t>ツト</t>
    </rPh>
    <phoneticPr fontId="4"/>
  </si>
  <si>
    <t>外交日程や外交行事に基づき見込まれる情報発信（外務省報道発表）の発信件数（ただし、実績は緊急事態発生等により左右される。）。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4"/>
  </si>
  <si>
    <t>283,424千
/100/
1,200千</t>
  </si>
  <si>
    <t>17,688千
/10/
353</t>
  </si>
  <si>
    <t>事業の効率化による経費の縮減に努める。</t>
    <rPh sb="0" eb="2">
      <t>ジギョウ</t>
    </rPh>
    <rPh sb="3" eb="6">
      <t>コウリツカ</t>
    </rPh>
    <rPh sb="9" eb="11">
      <t>ケイヒ</t>
    </rPh>
    <rPh sb="12" eb="14">
      <t>シュクゲン</t>
    </rPh>
    <rPh sb="15" eb="16">
      <t>ツト</t>
    </rPh>
    <phoneticPr fontId="4"/>
  </si>
  <si>
    <t>引き続き経費の縮減を行うこととした。</t>
    <rPh sb="0" eb="1">
      <t>ヒ</t>
    </rPh>
    <rPh sb="2" eb="3">
      <t>ツヅ</t>
    </rPh>
    <rPh sb="4" eb="6">
      <t>ケイヒ</t>
    </rPh>
    <rPh sb="7" eb="9">
      <t>シュクゲン</t>
    </rPh>
    <rPh sb="10" eb="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</si>
</sst>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19050</xdr:colOff>
      <xdr:row>748</xdr:row>
      <xdr:rowOff>19685</xdr:rowOff>
    </xdr:from>
    <xdr:ext cx="2600325" cy="494030"/>
    <xdr:sp macro="" textlink="">
      <xdr:nvSpPr>
        <xdr:cNvPr id="2" name="テキスト ボックス 1"/>
        <xdr:cNvSpPr txBox="1"/>
      </xdr:nvSpPr>
      <xdr:spPr>
        <a:xfrm>
          <a:off x="1299210" y="53049170"/>
          <a:ext cx="2600325" cy="4940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３１８百万円</a:t>
          </a:r>
        </a:p>
      </xdr:txBody>
    </xdr:sp>
    <xdr:clientData/>
  </xdr:oneCellAnchor>
  <xdr:twoCellAnchor>
    <xdr:from>
      <xdr:col>12</xdr:col>
      <xdr:colOff>0</xdr:colOff>
      <xdr:row>751</xdr:row>
      <xdr:rowOff>210185</xdr:rowOff>
    </xdr:from>
    <xdr:to>
      <xdr:col>27</xdr:col>
      <xdr:colOff>104775</xdr:colOff>
      <xdr:row>753</xdr:row>
      <xdr:rowOff>8255</xdr:rowOff>
    </xdr:to>
    <xdr:sp macro="" textlink="">
      <xdr:nvSpPr>
        <xdr:cNvPr id="3" name="テキスト ボックス 2"/>
        <xdr:cNvSpPr txBox="1"/>
      </xdr:nvSpPr>
      <xdr:spPr>
        <a:xfrm>
          <a:off x="2194560" y="54304565"/>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１６０百万円</a:t>
          </a:r>
          <a:endParaRPr kumimoji="1" lang="en-US" altLang="ja-JP" sz="1100"/>
        </a:p>
      </xdr:txBody>
    </xdr:sp>
    <xdr:clientData/>
  </xdr:twoCellAnchor>
  <xdr:twoCellAnchor>
    <xdr:from>
      <xdr:col>12</xdr:col>
      <xdr:colOff>0</xdr:colOff>
      <xdr:row>754</xdr:row>
      <xdr:rowOff>208915</xdr:rowOff>
    </xdr:from>
    <xdr:to>
      <xdr:col>27</xdr:col>
      <xdr:colOff>104775</xdr:colOff>
      <xdr:row>756</xdr:row>
      <xdr:rowOff>6985</xdr:rowOff>
    </xdr:to>
    <xdr:sp macro="" textlink="">
      <xdr:nvSpPr>
        <xdr:cNvPr id="4" name="テキスト ボックス 3"/>
        <xdr:cNvSpPr txBox="1"/>
      </xdr:nvSpPr>
      <xdr:spPr>
        <a:xfrm>
          <a:off x="2194560" y="55368190"/>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１２３百万円</a:t>
          </a:r>
        </a:p>
      </xdr:txBody>
    </xdr:sp>
    <xdr:clientData/>
  </xdr:twoCellAnchor>
  <xdr:twoCellAnchor>
    <xdr:from>
      <xdr:col>12</xdr:col>
      <xdr:colOff>0</xdr:colOff>
      <xdr:row>757</xdr:row>
      <xdr:rowOff>204470</xdr:rowOff>
    </xdr:from>
    <xdr:to>
      <xdr:col>27</xdr:col>
      <xdr:colOff>104775</xdr:colOff>
      <xdr:row>759</xdr:row>
      <xdr:rowOff>2540</xdr:rowOff>
    </xdr:to>
    <xdr:sp macro="" textlink="">
      <xdr:nvSpPr>
        <xdr:cNvPr id="5" name="テキスト ボックス 4"/>
        <xdr:cNvSpPr txBox="1"/>
      </xdr:nvSpPr>
      <xdr:spPr>
        <a:xfrm>
          <a:off x="2194560" y="56428640"/>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Ｃ．　</a:t>
          </a:r>
          <a:r>
            <a:rPr kumimoji="1" lang="en-US" altLang="ja-JP" sz="1100"/>
            <a:t>(</a:t>
          </a:r>
          <a:r>
            <a:rPr kumimoji="1" lang="ja-JP" altLang="en-US" sz="1100"/>
            <a:t>株</a:t>
          </a:r>
          <a:r>
            <a:rPr kumimoji="1" lang="en-US" altLang="ja-JP" sz="1100"/>
            <a:t>)</a:t>
          </a:r>
          <a:r>
            <a:rPr kumimoji="1" lang="ja-JP" altLang="en-US" sz="1050"/>
            <a:t>エレクトロニック・ライブラリー他（２社）</a:t>
          </a:r>
          <a:endParaRPr kumimoji="1" lang="en-US" altLang="ja-JP" sz="1050"/>
        </a:p>
        <a:p>
          <a:r>
            <a:rPr kumimoji="1" lang="ja-JP" altLang="en-US" sz="1100"/>
            <a:t>　　　　１６百万円</a:t>
          </a:r>
        </a:p>
      </xdr:txBody>
    </xdr:sp>
    <xdr:clientData/>
  </xdr:twoCellAnchor>
  <xdr:twoCellAnchor>
    <xdr:from>
      <xdr:col>12</xdr:col>
      <xdr:colOff>0</xdr:colOff>
      <xdr:row>760</xdr:row>
      <xdr:rowOff>204470</xdr:rowOff>
    </xdr:from>
    <xdr:to>
      <xdr:col>27</xdr:col>
      <xdr:colOff>104775</xdr:colOff>
      <xdr:row>762</xdr:row>
      <xdr:rowOff>4445</xdr:rowOff>
    </xdr:to>
    <xdr:sp macro="" textlink="">
      <xdr:nvSpPr>
        <xdr:cNvPr id="6" name="テキスト ボックス 5"/>
        <xdr:cNvSpPr txBox="1"/>
      </xdr:nvSpPr>
      <xdr:spPr>
        <a:xfrm>
          <a:off x="2194560" y="57493535"/>
          <a:ext cx="2847975" cy="5099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Ｄ．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oneCellAnchor>
    <xdr:from>
      <xdr:col>21</xdr:col>
      <xdr:colOff>57150</xdr:colOff>
      <xdr:row>748</xdr:row>
      <xdr:rowOff>86360</xdr:rowOff>
    </xdr:from>
    <xdr:ext cx="4019550" cy="322580"/>
    <xdr:sp macro="" textlink="">
      <xdr:nvSpPr>
        <xdr:cNvPr id="7" name="テキスト ボックス 6"/>
        <xdr:cNvSpPr txBox="1"/>
      </xdr:nvSpPr>
      <xdr:spPr>
        <a:xfrm>
          <a:off x="3897630" y="53115845"/>
          <a:ext cx="4019550" cy="3225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 国内報道対応事業 ）</a:t>
          </a:r>
          <a:endParaRPr kumimoji="1" lang="en-US" altLang="ja-JP" sz="1100"/>
        </a:p>
      </xdr:txBody>
    </xdr:sp>
    <xdr:clientData/>
  </xdr:oneCellAnchor>
  <xdr:twoCellAnchor>
    <xdr:from>
      <xdr:col>12</xdr:col>
      <xdr:colOff>9525</xdr:colOff>
      <xdr:row>763</xdr:row>
      <xdr:rowOff>204470</xdr:rowOff>
    </xdr:from>
    <xdr:to>
      <xdr:col>27</xdr:col>
      <xdr:colOff>114300</xdr:colOff>
      <xdr:row>765</xdr:row>
      <xdr:rowOff>4445</xdr:rowOff>
    </xdr:to>
    <xdr:sp macro="" textlink="">
      <xdr:nvSpPr>
        <xdr:cNvPr id="16" name="テキスト ボックス 15"/>
        <xdr:cNvSpPr txBox="1"/>
      </xdr:nvSpPr>
      <xdr:spPr>
        <a:xfrm>
          <a:off x="2204085" y="58558430"/>
          <a:ext cx="2847975" cy="5099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Ｅ．　</a:t>
          </a:r>
          <a:r>
            <a:rPr kumimoji="1" lang="en-US" altLang="ja-JP" sz="1100"/>
            <a:t>(</a:t>
          </a:r>
          <a:r>
            <a:rPr kumimoji="1" lang="ja-JP" altLang="en-US" sz="1100"/>
            <a:t>株</a:t>
          </a:r>
          <a:r>
            <a:rPr kumimoji="1" lang="en-US" altLang="ja-JP" sz="1100"/>
            <a:t>)</a:t>
          </a:r>
          <a:r>
            <a:rPr kumimoji="1" lang="ja-JP" altLang="en-US" sz="1100"/>
            <a:t>イワナシ他（８社）</a:t>
          </a:r>
          <a:endParaRPr kumimoji="1" lang="en-US" altLang="ja-JP" sz="1100"/>
        </a:p>
        <a:p>
          <a:r>
            <a:rPr kumimoji="1" lang="ja-JP" altLang="en-US" sz="1100"/>
            <a:t>　　　　４百万円</a:t>
          </a:r>
          <a:endParaRPr kumimoji="1" lang="en-US" altLang="ja-JP" sz="1100"/>
        </a:p>
      </xdr:txBody>
    </xdr:sp>
    <xdr:clientData/>
  </xdr:twoCellAnchor>
  <xdr:twoCellAnchor>
    <xdr:from>
      <xdr:col>12</xdr:col>
      <xdr:colOff>0</xdr:colOff>
      <xdr:row>766</xdr:row>
      <xdr:rowOff>210185</xdr:rowOff>
    </xdr:from>
    <xdr:to>
      <xdr:col>27</xdr:col>
      <xdr:colOff>104775</xdr:colOff>
      <xdr:row>768</xdr:row>
      <xdr:rowOff>8255</xdr:rowOff>
    </xdr:to>
    <xdr:sp macro="" textlink="">
      <xdr:nvSpPr>
        <xdr:cNvPr id="17" name="テキスト ボックス 16"/>
        <xdr:cNvSpPr txBox="1"/>
      </xdr:nvSpPr>
      <xdr:spPr>
        <a:xfrm>
          <a:off x="2194560" y="59629040"/>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Ｆ．　</a:t>
          </a:r>
          <a:r>
            <a:rPr kumimoji="1" lang="en-US" altLang="ja-JP" sz="1100"/>
            <a:t>(</a:t>
          </a:r>
          <a:r>
            <a:rPr kumimoji="1" lang="ja-JP" altLang="en-US" sz="1100"/>
            <a:t>株</a:t>
          </a:r>
          <a:r>
            <a:rPr kumimoji="1" lang="en-US" altLang="ja-JP" sz="1100"/>
            <a:t>)</a:t>
          </a:r>
          <a:r>
            <a:rPr kumimoji="1" lang="ja-JP" altLang="en-US" sz="1100"/>
            <a:t>ティム・プラニング他（２社）</a:t>
          </a:r>
          <a:endParaRPr kumimoji="1" lang="en-US" altLang="ja-JP" sz="1100"/>
        </a:p>
        <a:p>
          <a:r>
            <a:rPr kumimoji="1" lang="ja-JP" altLang="en-US" sz="1100"/>
            <a:t>　　　　４百万円</a:t>
          </a:r>
          <a:endParaRPr kumimoji="1" lang="en-US" altLang="ja-JP" sz="1100"/>
        </a:p>
      </xdr:txBody>
    </xdr:sp>
    <xdr:clientData/>
  </xdr:twoCellAnchor>
  <xdr:twoCellAnchor>
    <xdr:from>
      <xdr:col>12</xdr:col>
      <xdr:colOff>0</xdr:colOff>
      <xdr:row>769</xdr:row>
      <xdr:rowOff>208915</xdr:rowOff>
    </xdr:from>
    <xdr:to>
      <xdr:col>27</xdr:col>
      <xdr:colOff>104775</xdr:colOff>
      <xdr:row>771</xdr:row>
      <xdr:rowOff>6985</xdr:rowOff>
    </xdr:to>
    <xdr:sp macro="" textlink="">
      <xdr:nvSpPr>
        <xdr:cNvPr id="18" name="テキスト ボックス 17"/>
        <xdr:cNvSpPr txBox="1"/>
      </xdr:nvSpPr>
      <xdr:spPr>
        <a:xfrm>
          <a:off x="2194560" y="60692665"/>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Ｇ．　</a:t>
          </a:r>
          <a:r>
            <a:rPr kumimoji="1" lang="en-US" altLang="ja-JP" sz="1100"/>
            <a:t>(</a:t>
          </a:r>
          <a:r>
            <a:rPr kumimoji="1" lang="ja-JP" altLang="en-US" sz="1100"/>
            <a:t>株</a:t>
          </a:r>
          <a:r>
            <a:rPr kumimoji="1" lang="en-US" altLang="ja-JP" sz="1100"/>
            <a:t>)</a:t>
          </a:r>
          <a:r>
            <a:rPr kumimoji="1" lang="ja-JP" altLang="en-US" sz="1100"/>
            <a:t>メディア・ゲート・ジャパン他（２社）</a:t>
          </a:r>
          <a:endParaRPr kumimoji="1" lang="en-US" altLang="ja-JP" sz="1100"/>
        </a:p>
        <a:p>
          <a:r>
            <a:rPr kumimoji="1" lang="ja-JP" altLang="en-US" sz="1100"/>
            <a:t>　　　　２百万円</a:t>
          </a:r>
        </a:p>
      </xdr:txBody>
    </xdr:sp>
    <xdr:clientData/>
  </xdr:twoCellAnchor>
  <xdr:twoCellAnchor>
    <xdr:from>
      <xdr:col>12</xdr:col>
      <xdr:colOff>0</xdr:colOff>
      <xdr:row>772</xdr:row>
      <xdr:rowOff>204470</xdr:rowOff>
    </xdr:from>
    <xdr:to>
      <xdr:col>27</xdr:col>
      <xdr:colOff>104775</xdr:colOff>
      <xdr:row>774</xdr:row>
      <xdr:rowOff>2540</xdr:rowOff>
    </xdr:to>
    <xdr:sp macro="" textlink="">
      <xdr:nvSpPr>
        <xdr:cNvPr id="19" name="テキスト ボックス 18"/>
        <xdr:cNvSpPr txBox="1"/>
      </xdr:nvSpPr>
      <xdr:spPr>
        <a:xfrm>
          <a:off x="2194560" y="61753115"/>
          <a:ext cx="2847975" cy="5080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デジタルブラスト</a:t>
          </a:r>
          <a:endParaRPr kumimoji="1" lang="en-US" altLang="ja-JP" sz="1100"/>
        </a:p>
        <a:p>
          <a:r>
            <a:rPr kumimoji="1" lang="ja-JP" altLang="en-US" sz="1100"/>
            <a:t>　　　　２百万円</a:t>
          </a:r>
        </a:p>
      </xdr:txBody>
    </xdr:sp>
    <xdr:clientData/>
  </xdr:twoCellAnchor>
  <xdr:twoCellAnchor>
    <xdr:from>
      <xdr:col>12</xdr:col>
      <xdr:colOff>0</xdr:colOff>
      <xdr:row>775</xdr:row>
      <xdr:rowOff>204470</xdr:rowOff>
    </xdr:from>
    <xdr:to>
      <xdr:col>27</xdr:col>
      <xdr:colOff>104775</xdr:colOff>
      <xdr:row>777</xdr:row>
      <xdr:rowOff>4445</xdr:rowOff>
    </xdr:to>
    <xdr:sp macro="" textlink="">
      <xdr:nvSpPr>
        <xdr:cNvPr id="20" name="テキスト ボックス 19"/>
        <xdr:cNvSpPr txBox="1"/>
      </xdr:nvSpPr>
      <xdr:spPr>
        <a:xfrm>
          <a:off x="2194560" y="62818010"/>
          <a:ext cx="2847975" cy="5099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Ｉ．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デジタルブラスト</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12</xdr:col>
      <xdr:colOff>9525</xdr:colOff>
      <xdr:row>778</xdr:row>
      <xdr:rowOff>204470</xdr:rowOff>
    </xdr:from>
    <xdr:to>
      <xdr:col>27</xdr:col>
      <xdr:colOff>114300</xdr:colOff>
      <xdr:row>780</xdr:row>
      <xdr:rowOff>4445</xdr:rowOff>
    </xdr:to>
    <xdr:sp macro="" textlink="">
      <xdr:nvSpPr>
        <xdr:cNvPr id="21" name="テキスト ボックス 20"/>
        <xdr:cNvSpPr txBox="1"/>
      </xdr:nvSpPr>
      <xdr:spPr>
        <a:xfrm>
          <a:off x="2204085" y="63882905"/>
          <a:ext cx="2847975" cy="5099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Ｊ．　</a:t>
          </a:r>
          <a:r>
            <a:rPr kumimoji="1" lang="en-US" altLang="ja-JP" sz="1100"/>
            <a:t>(</a:t>
          </a:r>
          <a:r>
            <a:rPr kumimoji="1" lang="ja-JP" altLang="en-US" sz="1100"/>
            <a:t>株</a:t>
          </a:r>
          <a:r>
            <a:rPr kumimoji="1" lang="en-US" altLang="ja-JP" sz="1100"/>
            <a:t>)</a:t>
          </a:r>
          <a:r>
            <a:rPr kumimoji="1" lang="ja-JP" altLang="en-US" sz="1100"/>
            <a:t>ワイヤーアクション他（５社）</a:t>
          </a:r>
          <a:endParaRPr kumimoji="1" lang="en-US" altLang="ja-JP" sz="1100"/>
        </a:p>
        <a:p>
          <a:r>
            <a:rPr kumimoji="1" lang="ja-JP" altLang="en-US" sz="1100"/>
            <a:t>　　　　１百万円</a:t>
          </a:r>
          <a:endParaRPr kumimoji="1" lang="en-US" altLang="ja-JP" sz="1100"/>
        </a:p>
      </xdr:txBody>
    </xdr:sp>
    <xdr:clientData/>
  </xdr:twoCellAnchor>
  <xdr:twoCellAnchor>
    <xdr:from>
      <xdr:col>12</xdr:col>
      <xdr:colOff>9525</xdr:colOff>
      <xdr:row>781</xdr:row>
      <xdr:rowOff>204470</xdr:rowOff>
    </xdr:from>
    <xdr:to>
      <xdr:col>27</xdr:col>
      <xdr:colOff>114300</xdr:colOff>
      <xdr:row>783</xdr:row>
      <xdr:rowOff>4445</xdr:rowOff>
    </xdr:to>
    <xdr:sp macro="" textlink="">
      <xdr:nvSpPr>
        <xdr:cNvPr id="14" name="テキスト ボックス 13"/>
        <xdr:cNvSpPr txBox="1"/>
      </xdr:nvSpPr>
      <xdr:spPr>
        <a:xfrm>
          <a:off x="2204085" y="64947800"/>
          <a:ext cx="2847975" cy="5099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Ｋ．　エクスカリバー</a:t>
          </a:r>
          <a:r>
            <a:rPr kumimoji="1" lang="en-US" altLang="ja-JP" sz="1100"/>
            <a:t>(</a:t>
          </a:r>
          <a:r>
            <a:rPr kumimoji="1" lang="ja-JP" altLang="en-US" sz="1100"/>
            <a:t>株</a:t>
          </a:r>
          <a:r>
            <a:rPr kumimoji="1" lang="en-US" altLang="ja-JP" sz="1100"/>
            <a:t>)</a:t>
          </a:r>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11</v>
      </c>
      <c r="AJ2" s="85" t="s">
        <v>596</v>
      </c>
      <c r="AK2" s="85"/>
      <c r="AL2" s="85"/>
      <c r="AM2" s="85"/>
      <c r="AN2" s="32" t="s">
        <v>11</v>
      </c>
      <c r="AO2" s="85">
        <v>20</v>
      </c>
      <c r="AP2" s="85"/>
      <c r="AQ2" s="85"/>
      <c r="AR2" s="40" t="s">
        <v>11</v>
      </c>
      <c r="AS2" s="86">
        <v>126</v>
      </c>
      <c r="AT2" s="86"/>
      <c r="AU2" s="86"/>
      <c r="AV2" s="32" t="str">
        <f>IF(AW2="","","-")</f>
        <v/>
      </c>
      <c r="AW2" s="87"/>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444</v>
      </c>
      <c r="AK3" s="90"/>
      <c r="AL3" s="90"/>
      <c r="AM3" s="90"/>
      <c r="AN3" s="90"/>
      <c r="AO3" s="90"/>
      <c r="AP3" s="90"/>
      <c r="AQ3" s="90"/>
      <c r="AR3" s="90"/>
      <c r="AS3" s="90"/>
      <c r="AT3" s="90"/>
      <c r="AU3" s="90"/>
      <c r="AV3" s="90"/>
      <c r="AW3" s="90"/>
      <c r="AX3" s="42" t="s">
        <v>32</v>
      </c>
    </row>
    <row r="4" spans="1:50" ht="24.75" customHeight="1">
      <c r="A4" s="91" t="s">
        <v>5</v>
      </c>
      <c r="B4" s="92"/>
      <c r="C4" s="92"/>
      <c r="D4" s="92"/>
      <c r="E4" s="92"/>
      <c r="F4" s="92"/>
      <c r="G4" s="93" t="s">
        <v>241</v>
      </c>
      <c r="H4" s="94"/>
      <c r="I4" s="94"/>
      <c r="J4" s="94"/>
      <c r="K4" s="94"/>
      <c r="L4" s="94"/>
      <c r="M4" s="94"/>
      <c r="N4" s="94"/>
      <c r="O4" s="94"/>
      <c r="P4" s="94"/>
      <c r="Q4" s="94"/>
      <c r="R4" s="94"/>
      <c r="S4" s="94"/>
      <c r="T4" s="94"/>
      <c r="U4" s="94"/>
      <c r="V4" s="94"/>
      <c r="W4" s="94"/>
      <c r="X4" s="94"/>
      <c r="Y4" s="95" t="s">
        <v>37</v>
      </c>
      <c r="Z4" s="96"/>
      <c r="AA4" s="96"/>
      <c r="AB4" s="96"/>
      <c r="AC4" s="96"/>
      <c r="AD4" s="97"/>
      <c r="AE4" s="98" t="s">
        <v>775</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527</v>
      </c>
      <c r="H5" s="106"/>
      <c r="I5" s="106"/>
      <c r="J5" s="106"/>
      <c r="K5" s="106"/>
      <c r="L5" s="106"/>
      <c r="M5" s="107" t="s">
        <v>40</v>
      </c>
      <c r="N5" s="108"/>
      <c r="O5" s="108"/>
      <c r="P5" s="108"/>
      <c r="Q5" s="108"/>
      <c r="R5" s="109"/>
      <c r="S5" s="110" t="s">
        <v>114</v>
      </c>
      <c r="T5" s="106"/>
      <c r="U5" s="106"/>
      <c r="V5" s="106"/>
      <c r="W5" s="106"/>
      <c r="X5" s="111"/>
      <c r="Y5" s="112" t="s">
        <v>44</v>
      </c>
      <c r="Z5" s="113"/>
      <c r="AA5" s="113"/>
      <c r="AB5" s="113"/>
      <c r="AC5" s="113"/>
      <c r="AD5" s="114"/>
      <c r="AE5" s="115" t="s">
        <v>422</v>
      </c>
      <c r="AF5" s="115"/>
      <c r="AG5" s="115"/>
      <c r="AH5" s="115"/>
      <c r="AI5" s="115"/>
      <c r="AJ5" s="115"/>
      <c r="AK5" s="115"/>
      <c r="AL5" s="115"/>
      <c r="AM5" s="115"/>
      <c r="AN5" s="115"/>
      <c r="AO5" s="115"/>
      <c r="AP5" s="116"/>
      <c r="AQ5" s="117" t="s">
        <v>555</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60</v>
      </c>
      <c r="B7" s="126"/>
      <c r="C7" s="126"/>
      <c r="D7" s="126"/>
      <c r="E7" s="126"/>
      <c r="F7" s="127"/>
      <c r="G7" s="128" t="s">
        <v>54</v>
      </c>
      <c r="H7" s="129"/>
      <c r="I7" s="129"/>
      <c r="J7" s="129"/>
      <c r="K7" s="129"/>
      <c r="L7" s="129"/>
      <c r="M7" s="129"/>
      <c r="N7" s="129"/>
      <c r="O7" s="129"/>
      <c r="P7" s="129"/>
      <c r="Q7" s="129"/>
      <c r="R7" s="129"/>
      <c r="S7" s="129"/>
      <c r="T7" s="129"/>
      <c r="U7" s="129"/>
      <c r="V7" s="129"/>
      <c r="W7" s="129"/>
      <c r="X7" s="130"/>
      <c r="Y7" s="131" t="s">
        <v>30</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777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8.5" customHeight="1">
      <c r="A10" s="150" t="s">
        <v>26</v>
      </c>
      <c r="B10" s="151"/>
      <c r="C10" s="151"/>
      <c r="D10" s="151"/>
      <c r="E10" s="151"/>
      <c r="F10" s="151"/>
      <c r="G10" s="152" t="s">
        <v>844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75</v>
      </c>
      <c r="B12" s="857"/>
      <c r="C12" s="857"/>
      <c r="D12" s="857"/>
      <c r="E12" s="857"/>
      <c r="F12" s="858"/>
      <c r="G12" s="159"/>
      <c r="H12" s="160"/>
      <c r="I12" s="160"/>
      <c r="J12" s="160"/>
      <c r="K12" s="160"/>
      <c r="L12" s="160"/>
      <c r="M12" s="160"/>
      <c r="N12" s="160"/>
      <c r="O12" s="160"/>
      <c r="P12" s="161" t="s">
        <v>78</v>
      </c>
      <c r="Q12" s="162"/>
      <c r="R12" s="162"/>
      <c r="S12" s="162"/>
      <c r="T12" s="162"/>
      <c r="U12" s="162"/>
      <c r="V12" s="163"/>
      <c r="W12" s="161" t="s">
        <v>68</v>
      </c>
      <c r="X12" s="162"/>
      <c r="Y12" s="162"/>
      <c r="Z12" s="162"/>
      <c r="AA12" s="162"/>
      <c r="AB12" s="162"/>
      <c r="AC12" s="163"/>
      <c r="AD12" s="161" t="s">
        <v>86</v>
      </c>
      <c r="AE12" s="162"/>
      <c r="AF12" s="162"/>
      <c r="AG12" s="162"/>
      <c r="AH12" s="162"/>
      <c r="AI12" s="162"/>
      <c r="AJ12" s="163"/>
      <c r="AK12" s="161" t="s">
        <v>25</v>
      </c>
      <c r="AL12" s="162"/>
      <c r="AM12" s="162"/>
      <c r="AN12" s="162"/>
      <c r="AO12" s="162"/>
      <c r="AP12" s="162"/>
      <c r="AQ12" s="163"/>
      <c r="AR12" s="161" t="s">
        <v>93</v>
      </c>
      <c r="AS12" s="162"/>
      <c r="AT12" s="162"/>
      <c r="AU12" s="162"/>
      <c r="AV12" s="162"/>
      <c r="AW12" s="162"/>
      <c r="AX12" s="164"/>
    </row>
    <row r="13" spans="1:50" ht="21" customHeight="1">
      <c r="A13" s="826"/>
      <c r="B13" s="827"/>
      <c r="C13" s="827"/>
      <c r="D13" s="827"/>
      <c r="E13" s="827"/>
      <c r="F13" s="828"/>
      <c r="G13" s="683" t="s">
        <v>55</v>
      </c>
      <c r="H13" s="684"/>
      <c r="I13" s="165" t="s">
        <v>97</v>
      </c>
      <c r="J13" s="166"/>
      <c r="K13" s="166"/>
      <c r="L13" s="166"/>
      <c r="M13" s="166"/>
      <c r="N13" s="166"/>
      <c r="O13" s="167"/>
      <c r="P13" s="168">
        <v>333</v>
      </c>
      <c r="Q13" s="169"/>
      <c r="R13" s="169"/>
      <c r="S13" s="169"/>
      <c r="T13" s="169"/>
      <c r="U13" s="169"/>
      <c r="V13" s="170"/>
      <c r="W13" s="168">
        <v>321</v>
      </c>
      <c r="X13" s="169"/>
      <c r="Y13" s="169"/>
      <c r="Z13" s="169"/>
      <c r="AA13" s="169"/>
      <c r="AB13" s="169"/>
      <c r="AC13" s="170"/>
      <c r="AD13" s="168">
        <v>319</v>
      </c>
      <c r="AE13" s="169"/>
      <c r="AF13" s="169"/>
      <c r="AG13" s="169"/>
      <c r="AH13" s="169"/>
      <c r="AI13" s="169"/>
      <c r="AJ13" s="170"/>
      <c r="AK13" s="168">
        <v>319</v>
      </c>
      <c r="AL13" s="169"/>
      <c r="AM13" s="169"/>
      <c r="AN13" s="169"/>
      <c r="AO13" s="169"/>
      <c r="AP13" s="169"/>
      <c r="AQ13" s="170"/>
      <c r="AR13" s="171">
        <v>317</v>
      </c>
      <c r="AS13" s="172"/>
      <c r="AT13" s="172"/>
      <c r="AU13" s="172"/>
      <c r="AV13" s="172"/>
      <c r="AW13" s="172"/>
      <c r="AX13" s="173"/>
    </row>
    <row r="14" spans="1:50" ht="21" customHeight="1">
      <c r="A14" s="826"/>
      <c r="B14" s="827"/>
      <c r="C14" s="827"/>
      <c r="D14" s="827"/>
      <c r="E14" s="827"/>
      <c r="F14" s="828"/>
      <c r="G14" s="685"/>
      <c r="H14" s="686"/>
      <c r="I14" s="174" t="s">
        <v>53</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100</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t="s">
        <v>11</v>
      </c>
      <c r="AS15" s="169"/>
      <c r="AT15" s="169"/>
      <c r="AU15" s="169"/>
      <c r="AV15" s="169"/>
      <c r="AW15" s="169"/>
      <c r="AX15" s="181"/>
    </row>
    <row r="16" spans="1:50" ht="21" customHeight="1">
      <c r="A16" s="826"/>
      <c r="B16" s="827"/>
      <c r="C16" s="827"/>
      <c r="D16" s="827"/>
      <c r="E16" s="827"/>
      <c r="F16" s="828"/>
      <c r="G16" s="685"/>
      <c r="H16" s="686"/>
      <c r="I16" s="174" t="s">
        <v>106</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107</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111</v>
      </c>
      <c r="J18" s="188"/>
      <c r="K18" s="188"/>
      <c r="L18" s="188"/>
      <c r="M18" s="188"/>
      <c r="N18" s="188"/>
      <c r="O18" s="189"/>
      <c r="P18" s="190">
        <f>SUM(P13:V17)</f>
        <v>333</v>
      </c>
      <c r="Q18" s="191"/>
      <c r="R18" s="191"/>
      <c r="S18" s="191"/>
      <c r="T18" s="191"/>
      <c r="U18" s="191"/>
      <c r="V18" s="192"/>
      <c r="W18" s="190">
        <f>SUM(W13:AC17)</f>
        <v>321</v>
      </c>
      <c r="X18" s="191"/>
      <c r="Y18" s="191"/>
      <c r="Z18" s="191"/>
      <c r="AA18" s="191"/>
      <c r="AB18" s="191"/>
      <c r="AC18" s="192"/>
      <c r="AD18" s="190">
        <f>SUM(AD13:AJ17)</f>
        <v>319</v>
      </c>
      <c r="AE18" s="191"/>
      <c r="AF18" s="191"/>
      <c r="AG18" s="191"/>
      <c r="AH18" s="191"/>
      <c r="AI18" s="191"/>
      <c r="AJ18" s="192"/>
      <c r="AK18" s="190">
        <f>SUM(AK13:AQ17)</f>
        <v>319</v>
      </c>
      <c r="AL18" s="191"/>
      <c r="AM18" s="191"/>
      <c r="AN18" s="191"/>
      <c r="AO18" s="191"/>
      <c r="AP18" s="191"/>
      <c r="AQ18" s="192"/>
      <c r="AR18" s="190">
        <f>SUM(AR13:AX17)</f>
        <v>317</v>
      </c>
      <c r="AS18" s="191"/>
      <c r="AT18" s="191"/>
      <c r="AU18" s="191"/>
      <c r="AV18" s="191"/>
      <c r="AW18" s="191"/>
      <c r="AX18" s="193"/>
    </row>
    <row r="19" spans="1:50" ht="24.75" customHeight="1">
      <c r="A19" s="826"/>
      <c r="B19" s="827"/>
      <c r="C19" s="827"/>
      <c r="D19" s="827"/>
      <c r="E19" s="827"/>
      <c r="F19" s="828"/>
      <c r="G19" s="194" t="s">
        <v>115</v>
      </c>
      <c r="H19" s="195"/>
      <c r="I19" s="195"/>
      <c r="J19" s="195"/>
      <c r="K19" s="195"/>
      <c r="L19" s="195"/>
      <c r="M19" s="195"/>
      <c r="N19" s="195"/>
      <c r="O19" s="195"/>
      <c r="P19" s="168">
        <v>331</v>
      </c>
      <c r="Q19" s="169"/>
      <c r="R19" s="169"/>
      <c r="S19" s="169"/>
      <c r="T19" s="169"/>
      <c r="U19" s="169"/>
      <c r="V19" s="170"/>
      <c r="W19" s="168">
        <v>314</v>
      </c>
      <c r="X19" s="169"/>
      <c r="Y19" s="169"/>
      <c r="Z19" s="169"/>
      <c r="AA19" s="169"/>
      <c r="AB19" s="169"/>
      <c r="AC19" s="170"/>
      <c r="AD19" s="168">
        <v>318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118</v>
      </c>
      <c r="H20" s="195"/>
      <c r="I20" s="195"/>
      <c r="J20" s="195"/>
      <c r="K20" s="195"/>
      <c r="L20" s="195"/>
      <c r="M20" s="195"/>
      <c r="N20" s="195"/>
      <c r="O20" s="195"/>
      <c r="P20" s="198">
        <f>IF(P18=0,"-",SUM(P19)/P18)</f>
        <v>0.99399399399399391</v>
      </c>
      <c r="Q20" s="198"/>
      <c r="R20" s="198"/>
      <c r="S20" s="198"/>
      <c r="T20" s="198"/>
      <c r="U20" s="198"/>
      <c r="V20" s="198"/>
      <c r="W20" s="198">
        <f>IF(W18=0,"-",SUM(W19)/W18)</f>
        <v>0.97819314641744548</v>
      </c>
      <c r="X20" s="198"/>
      <c r="Y20" s="198"/>
      <c r="Z20" s="198"/>
      <c r="AA20" s="198"/>
      <c r="AB20" s="198"/>
      <c r="AC20" s="198"/>
      <c r="AD20" s="198">
        <f>IF(AD18=0,"-",SUM(AD19)/AD18)</f>
        <v>0.99686520376175536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71</v>
      </c>
      <c r="H21" s="201"/>
      <c r="I21" s="201"/>
      <c r="J21" s="201"/>
      <c r="K21" s="201"/>
      <c r="L21" s="201"/>
      <c r="M21" s="201"/>
      <c r="N21" s="201"/>
      <c r="O21" s="201"/>
      <c r="P21" s="198">
        <f>IF(P19=0,"-",SUM(P19)/SUM(P13,P14))</f>
        <v>0.99399399399399391</v>
      </c>
      <c r="Q21" s="198"/>
      <c r="R21" s="198"/>
      <c r="S21" s="198"/>
      <c r="T21" s="198"/>
      <c r="U21" s="198"/>
      <c r="V21" s="198"/>
      <c r="W21" s="198">
        <f>IF(W19=0,"-",SUM(W19)/SUM(W13,W14))</f>
        <v>0.97819314641744548</v>
      </c>
      <c r="X21" s="198"/>
      <c r="Y21" s="198"/>
      <c r="Z21" s="198"/>
      <c r="AA21" s="198"/>
      <c r="AB21" s="198"/>
      <c r="AC21" s="198"/>
      <c r="AD21" s="198">
        <f>IF(AD19=0,"-",SUM(AD19)/SUM(AD13,AD14))</f>
        <v>0.99686520376175536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49</v>
      </c>
      <c r="B22" s="861"/>
      <c r="C22" s="861"/>
      <c r="D22" s="861"/>
      <c r="E22" s="861"/>
      <c r="F22" s="862"/>
      <c r="G22" s="202" t="s">
        <v>122</v>
      </c>
      <c r="H22" s="203"/>
      <c r="I22" s="203"/>
      <c r="J22" s="203"/>
      <c r="K22" s="203"/>
      <c r="L22" s="203"/>
      <c r="M22" s="203"/>
      <c r="N22" s="203"/>
      <c r="O22" s="204"/>
      <c r="P22" s="205" t="s">
        <v>127</v>
      </c>
      <c r="Q22" s="203"/>
      <c r="R22" s="203"/>
      <c r="S22" s="203"/>
      <c r="T22" s="203"/>
      <c r="U22" s="203"/>
      <c r="V22" s="204"/>
      <c r="W22" s="205" t="s">
        <v>128</v>
      </c>
      <c r="X22" s="203"/>
      <c r="Y22" s="203"/>
      <c r="Z22" s="203"/>
      <c r="AA22" s="203"/>
      <c r="AB22" s="203"/>
      <c r="AC22" s="204"/>
      <c r="AD22" s="205" t="s">
        <v>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85</v>
      </c>
      <c r="H23" s="208"/>
      <c r="I23" s="208"/>
      <c r="J23" s="208"/>
      <c r="K23" s="208"/>
      <c r="L23" s="208"/>
      <c r="M23" s="208"/>
      <c r="N23" s="208"/>
      <c r="O23" s="209"/>
      <c r="P23" s="171">
        <v>283</v>
      </c>
      <c r="Q23" s="172"/>
      <c r="R23" s="172"/>
      <c r="S23" s="172"/>
      <c r="T23" s="172"/>
      <c r="U23" s="172"/>
      <c r="V23" s="210"/>
      <c r="W23" s="171">
        <v>283</v>
      </c>
      <c r="X23" s="172"/>
      <c r="Y23" s="172"/>
      <c r="Z23" s="172"/>
      <c r="AA23" s="172"/>
      <c r="AB23" s="172"/>
      <c r="AC23" s="210"/>
      <c r="AD23" s="869" t="s">
        <v>277</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t="s">
        <v>779</v>
      </c>
      <c r="H24" s="212"/>
      <c r="I24" s="212"/>
      <c r="J24" s="212"/>
      <c r="K24" s="212"/>
      <c r="L24" s="212"/>
      <c r="M24" s="212"/>
      <c r="N24" s="212"/>
      <c r="O24" s="213"/>
      <c r="P24" s="168">
        <v>22</v>
      </c>
      <c r="Q24" s="169"/>
      <c r="R24" s="169"/>
      <c r="S24" s="169"/>
      <c r="T24" s="169"/>
      <c r="U24" s="169"/>
      <c r="V24" s="170"/>
      <c r="W24" s="168">
        <v>21</v>
      </c>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c r="A25" s="863"/>
      <c r="B25" s="864"/>
      <c r="C25" s="864"/>
      <c r="D25" s="864"/>
      <c r="E25" s="864"/>
      <c r="F25" s="865"/>
      <c r="G25" s="211" t="s">
        <v>133</v>
      </c>
      <c r="H25" s="212"/>
      <c r="I25" s="212"/>
      <c r="J25" s="212"/>
      <c r="K25" s="212"/>
      <c r="L25" s="212"/>
      <c r="M25" s="212"/>
      <c r="N25" s="212"/>
      <c r="O25" s="213"/>
      <c r="P25" s="168">
        <v>10</v>
      </c>
      <c r="Q25" s="169"/>
      <c r="R25" s="169"/>
      <c r="S25" s="169"/>
      <c r="T25" s="169"/>
      <c r="U25" s="169"/>
      <c r="V25" s="170"/>
      <c r="W25" s="168">
        <v>10</v>
      </c>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c r="A26" s="863"/>
      <c r="B26" s="864"/>
      <c r="C26" s="864"/>
      <c r="D26" s="864"/>
      <c r="E26" s="864"/>
      <c r="F26" s="865"/>
      <c r="G26" s="211" t="s">
        <v>77</v>
      </c>
      <c r="H26" s="212"/>
      <c r="I26" s="212"/>
      <c r="J26" s="212"/>
      <c r="K26" s="212"/>
      <c r="L26" s="212"/>
      <c r="M26" s="212"/>
      <c r="N26" s="212"/>
      <c r="O26" s="213"/>
      <c r="P26" s="168">
        <v>2</v>
      </c>
      <c r="Q26" s="169"/>
      <c r="R26" s="169"/>
      <c r="S26" s="169"/>
      <c r="T26" s="169"/>
      <c r="U26" s="169"/>
      <c r="V26" s="170"/>
      <c r="W26" s="168">
        <v>2</v>
      </c>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c r="A27" s="863"/>
      <c r="B27" s="864"/>
      <c r="C27" s="864"/>
      <c r="D27" s="864"/>
      <c r="E27" s="864"/>
      <c r="F27" s="865"/>
      <c r="G27" s="211" t="s">
        <v>244</v>
      </c>
      <c r="H27" s="212"/>
      <c r="I27" s="212"/>
      <c r="J27" s="212"/>
      <c r="K27" s="212"/>
      <c r="L27" s="212"/>
      <c r="M27" s="212"/>
      <c r="N27" s="212"/>
      <c r="O27" s="213"/>
      <c r="P27" s="168">
        <v>2</v>
      </c>
      <c r="Q27" s="169"/>
      <c r="R27" s="169"/>
      <c r="S27" s="169"/>
      <c r="T27" s="169"/>
      <c r="U27" s="169"/>
      <c r="V27" s="170"/>
      <c r="W27" s="168">
        <v>1</v>
      </c>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103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111</v>
      </c>
      <c r="H29" s="218"/>
      <c r="I29" s="218"/>
      <c r="J29" s="218"/>
      <c r="K29" s="218"/>
      <c r="L29" s="218"/>
      <c r="M29" s="218"/>
      <c r="N29" s="218"/>
      <c r="O29" s="219"/>
      <c r="P29" s="168">
        <f>AK13</f>
        <v>319</v>
      </c>
      <c r="Q29" s="169"/>
      <c r="R29" s="169"/>
      <c r="S29" s="169"/>
      <c r="T29" s="169"/>
      <c r="U29" s="169"/>
      <c r="V29" s="170"/>
      <c r="W29" s="220">
        <f>AR13</f>
        <v>317</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129</v>
      </c>
      <c r="B30" s="690"/>
      <c r="C30" s="690"/>
      <c r="D30" s="690"/>
      <c r="E30" s="690"/>
      <c r="F30" s="691"/>
      <c r="G30" s="699" t="s">
        <v>126</v>
      </c>
      <c r="H30" s="226"/>
      <c r="I30" s="226"/>
      <c r="J30" s="226"/>
      <c r="K30" s="226"/>
      <c r="L30" s="226"/>
      <c r="M30" s="226"/>
      <c r="N30" s="226"/>
      <c r="O30" s="700"/>
      <c r="P30" s="701" t="s">
        <v>132</v>
      </c>
      <c r="Q30" s="226"/>
      <c r="R30" s="226"/>
      <c r="S30" s="226"/>
      <c r="T30" s="226"/>
      <c r="U30" s="226"/>
      <c r="V30" s="226"/>
      <c r="W30" s="226"/>
      <c r="X30" s="700"/>
      <c r="Y30" s="345"/>
      <c r="Z30" s="346"/>
      <c r="AA30" s="347"/>
      <c r="AB30" s="702" t="s">
        <v>82</v>
      </c>
      <c r="AC30" s="703"/>
      <c r="AD30" s="704"/>
      <c r="AE30" s="702" t="s">
        <v>78</v>
      </c>
      <c r="AF30" s="703"/>
      <c r="AG30" s="703"/>
      <c r="AH30" s="704"/>
      <c r="AI30" s="708" t="s">
        <v>68</v>
      </c>
      <c r="AJ30" s="708"/>
      <c r="AK30" s="708"/>
      <c r="AL30" s="702"/>
      <c r="AM30" s="708" t="s">
        <v>136</v>
      </c>
      <c r="AN30" s="708"/>
      <c r="AO30" s="708"/>
      <c r="AP30" s="702"/>
      <c r="AQ30" s="223" t="s">
        <v>138</v>
      </c>
      <c r="AR30" s="224"/>
      <c r="AS30" s="224"/>
      <c r="AT30" s="225"/>
      <c r="AU30" s="226" t="s">
        <v>121</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140</v>
      </c>
      <c r="AT31" s="231"/>
      <c r="AU31" s="232" t="s">
        <v>11</v>
      </c>
      <c r="AV31" s="232"/>
      <c r="AW31" s="233" t="s">
        <v>142</v>
      </c>
      <c r="AX31" s="234"/>
    </row>
    <row r="32" spans="1:50" ht="30" customHeight="1">
      <c r="A32" s="695"/>
      <c r="B32" s="693"/>
      <c r="C32" s="693"/>
      <c r="D32" s="693"/>
      <c r="E32" s="693"/>
      <c r="F32" s="694"/>
      <c r="G32" s="710" t="s">
        <v>794</v>
      </c>
      <c r="H32" s="577"/>
      <c r="I32" s="577"/>
      <c r="J32" s="577"/>
      <c r="K32" s="577"/>
      <c r="L32" s="577"/>
      <c r="M32" s="577"/>
      <c r="N32" s="577"/>
      <c r="O32" s="711"/>
      <c r="P32" s="411" t="s">
        <v>378</v>
      </c>
      <c r="Q32" s="411"/>
      <c r="R32" s="411"/>
      <c r="S32" s="411"/>
      <c r="T32" s="411"/>
      <c r="U32" s="411"/>
      <c r="V32" s="411"/>
      <c r="W32" s="411"/>
      <c r="X32" s="438"/>
      <c r="Y32" s="235" t="s">
        <v>4</v>
      </c>
      <c r="Z32" s="236"/>
      <c r="AA32" s="237"/>
      <c r="AB32" s="238" t="s">
        <v>780</v>
      </c>
      <c r="AC32" s="238"/>
      <c r="AD32" s="238"/>
      <c r="AE32" s="239">
        <v>156</v>
      </c>
      <c r="AF32" s="240"/>
      <c r="AG32" s="240"/>
      <c r="AH32" s="240"/>
      <c r="AI32" s="239">
        <v>146</v>
      </c>
      <c r="AJ32" s="240"/>
      <c r="AK32" s="240"/>
      <c r="AL32" s="240"/>
      <c r="AM32" s="239">
        <v>146</v>
      </c>
      <c r="AN32" s="240"/>
      <c r="AO32" s="240"/>
      <c r="AP32" s="240"/>
      <c r="AQ32" s="241" t="s">
        <v>11</v>
      </c>
      <c r="AR32" s="242"/>
      <c r="AS32" s="242"/>
      <c r="AT32" s="243"/>
      <c r="AU32" s="240" t="s">
        <v>11</v>
      </c>
      <c r="AV32" s="240"/>
      <c r="AW32" s="240"/>
      <c r="AX32" s="244"/>
    </row>
    <row r="33" spans="1:51" ht="30" customHeight="1">
      <c r="A33" s="696"/>
      <c r="B33" s="697"/>
      <c r="C33" s="697"/>
      <c r="D33" s="697"/>
      <c r="E33" s="697"/>
      <c r="F33" s="698"/>
      <c r="G33" s="712"/>
      <c r="H33" s="713"/>
      <c r="I33" s="713"/>
      <c r="J33" s="713"/>
      <c r="K33" s="713"/>
      <c r="L33" s="713"/>
      <c r="M33" s="713"/>
      <c r="N33" s="713"/>
      <c r="O33" s="714"/>
      <c r="P33" s="414"/>
      <c r="Q33" s="414"/>
      <c r="R33" s="414"/>
      <c r="S33" s="414"/>
      <c r="T33" s="414"/>
      <c r="U33" s="414"/>
      <c r="V33" s="414"/>
      <c r="W33" s="414"/>
      <c r="X33" s="440"/>
      <c r="Y33" s="161" t="s">
        <v>18</v>
      </c>
      <c r="Z33" s="162"/>
      <c r="AA33" s="163"/>
      <c r="AB33" s="245" t="s">
        <v>780</v>
      </c>
      <c r="AC33" s="245"/>
      <c r="AD33" s="245"/>
      <c r="AE33" s="239">
        <v>150</v>
      </c>
      <c r="AF33" s="240"/>
      <c r="AG33" s="240"/>
      <c r="AH33" s="240"/>
      <c r="AI33" s="239">
        <v>150</v>
      </c>
      <c r="AJ33" s="240"/>
      <c r="AK33" s="240"/>
      <c r="AL33" s="240"/>
      <c r="AM33" s="239">
        <v>150</v>
      </c>
      <c r="AN33" s="240"/>
      <c r="AO33" s="240"/>
      <c r="AP33" s="240"/>
      <c r="AQ33" s="241">
        <v>150</v>
      </c>
      <c r="AR33" s="242"/>
      <c r="AS33" s="242"/>
      <c r="AT33" s="243"/>
      <c r="AU33" s="240" t="s">
        <v>11</v>
      </c>
      <c r="AV33" s="240"/>
      <c r="AW33" s="240"/>
      <c r="AX33" s="244"/>
    </row>
    <row r="34" spans="1:51" ht="30" customHeight="1">
      <c r="A34" s="695"/>
      <c r="B34" s="693"/>
      <c r="C34" s="693"/>
      <c r="D34" s="693"/>
      <c r="E34" s="693"/>
      <c r="F34" s="694"/>
      <c r="G34" s="715"/>
      <c r="H34" s="716"/>
      <c r="I34" s="716"/>
      <c r="J34" s="716"/>
      <c r="K34" s="716"/>
      <c r="L34" s="716"/>
      <c r="M34" s="716"/>
      <c r="N34" s="716"/>
      <c r="O34" s="717"/>
      <c r="P34" s="417"/>
      <c r="Q34" s="417"/>
      <c r="R34" s="417"/>
      <c r="S34" s="417"/>
      <c r="T34" s="417"/>
      <c r="U34" s="417"/>
      <c r="V34" s="417"/>
      <c r="W34" s="417"/>
      <c r="X34" s="441"/>
      <c r="Y34" s="161" t="s">
        <v>151</v>
      </c>
      <c r="Z34" s="162"/>
      <c r="AA34" s="163"/>
      <c r="AB34" s="246" t="s">
        <v>1</v>
      </c>
      <c r="AC34" s="246"/>
      <c r="AD34" s="246"/>
      <c r="AE34" s="239">
        <v>104</v>
      </c>
      <c r="AF34" s="240"/>
      <c r="AG34" s="240"/>
      <c r="AH34" s="240"/>
      <c r="AI34" s="239">
        <v>97</v>
      </c>
      <c r="AJ34" s="240"/>
      <c r="AK34" s="240"/>
      <c r="AL34" s="240"/>
      <c r="AM34" s="239">
        <v>97</v>
      </c>
      <c r="AN34" s="240"/>
      <c r="AO34" s="240"/>
      <c r="AP34" s="240"/>
      <c r="AQ34" s="241" t="s">
        <v>11</v>
      </c>
      <c r="AR34" s="242"/>
      <c r="AS34" s="242"/>
      <c r="AT34" s="243"/>
      <c r="AU34" s="240" t="s">
        <v>11</v>
      </c>
      <c r="AV34" s="240"/>
      <c r="AW34" s="240"/>
      <c r="AX34" s="244"/>
    </row>
    <row r="35" spans="1:51" ht="23.25" customHeight="1">
      <c r="A35" s="718" t="s">
        <v>153</v>
      </c>
      <c r="B35" s="719"/>
      <c r="C35" s="719"/>
      <c r="D35" s="719"/>
      <c r="E35" s="719"/>
      <c r="F35" s="720"/>
      <c r="G35" s="710" t="s">
        <v>703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c r="A37" s="725" t="s">
        <v>129</v>
      </c>
      <c r="B37" s="726"/>
      <c r="C37" s="726"/>
      <c r="D37" s="726"/>
      <c r="E37" s="726"/>
      <c r="F37" s="727"/>
      <c r="G37" s="731" t="s">
        <v>126</v>
      </c>
      <c r="H37" s="250"/>
      <c r="I37" s="250"/>
      <c r="J37" s="250"/>
      <c r="K37" s="250"/>
      <c r="L37" s="250"/>
      <c r="M37" s="250"/>
      <c r="N37" s="250"/>
      <c r="O37" s="732"/>
      <c r="P37" s="733" t="s">
        <v>132</v>
      </c>
      <c r="Q37" s="250"/>
      <c r="R37" s="250"/>
      <c r="S37" s="250"/>
      <c r="T37" s="250"/>
      <c r="U37" s="250"/>
      <c r="V37" s="250"/>
      <c r="W37" s="250"/>
      <c r="X37" s="732"/>
      <c r="Y37" s="734"/>
      <c r="Z37" s="735"/>
      <c r="AA37" s="736"/>
      <c r="AB37" s="737" t="s">
        <v>82</v>
      </c>
      <c r="AC37" s="738"/>
      <c r="AD37" s="739"/>
      <c r="AE37" s="364" t="s">
        <v>78</v>
      </c>
      <c r="AF37" s="364"/>
      <c r="AG37" s="364"/>
      <c r="AH37" s="364"/>
      <c r="AI37" s="364" t="s">
        <v>68</v>
      </c>
      <c r="AJ37" s="364"/>
      <c r="AK37" s="364"/>
      <c r="AL37" s="364"/>
      <c r="AM37" s="364" t="s">
        <v>136</v>
      </c>
      <c r="AN37" s="364"/>
      <c r="AO37" s="364"/>
      <c r="AP37" s="364"/>
      <c r="AQ37" s="247" t="s">
        <v>138</v>
      </c>
      <c r="AR37" s="248"/>
      <c r="AS37" s="248"/>
      <c r="AT37" s="249"/>
      <c r="AU37" s="250" t="s">
        <v>121</v>
      </c>
      <c r="AV37" s="250"/>
      <c r="AW37" s="250"/>
      <c r="AX37" s="251"/>
      <c r="AY37">
        <f>COUNTA($G$39)</f>
        <v>1</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v>3</v>
      </c>
      <c r="AR38" s="229"/>
      <c r="AS38" s="230" t="s">
        <v>140</v>
      </c>
      <c r="AT38" s="231"/>
      <c r="AU38" s="232" t="s">
        <v>11</v>
      </c>
      <c r="AV38" s="232"/>
      <c r="AW38" s="233" t="s">
        <v>142</v>
      </c>
      <c r="AX38" s="234"/>
      <c r="AY38">
        <f t="shared" ref="AY38:AY43" si="0">$AY$37</f>
        <v>1</v>
      </c>
    </row>
    <row r="39" spans="1:51" ht="30" customHeight="1">
      <c r="A39" s="695"/>
      <c r="B39" s="693"/>
      <c r="C39" s="693"/>
      <c r="D39" s="693"/>
      <c r="E39" s="693"/>
      <c r="F39" s="694"/>
      <c r="G39" s="710" t="s">
        <v>231</v>
      </c>
      <c r="H39" s="577"/>
      <c r="I39" s="577"/>
      <c r="J39" s="577"/>
      <c r="K39" s="577"/>
      <c r="L39" s="577"/>
      <c r="M39" s="577"/>
      <c r="N39" s="577"/>
      <c r="O39" s="711"/>
      <c r="P39" s="411" t="s">
        <v>845</v>
      </c>
      <c r="Q39" s="411"/>
      <c r="R39" s="411"/>
      <c r="S39" s="411"/>
      <c r="T39" s="411"/>
      <c r="U39" s="411"/>
      <c r="V39" s="411"/>
      <c r="W39" s="411"/>
      <c r="X39" s="438"/>
      <c r="Y39" s="235" t="s">
        <v>4</v>
      </c>
      <c r="Z39" s="236"/>
      <c r="AA39" s="237"/>
      <c r="AB39" s="238" t="s">
        <v>782</v>
      </c>
      <c r="AC39" s="238"/>
      <c r="AD39" s="238"/>
      <c r="AE39" s="239">
        <v>1511</v>
      </c>
      <c r="AF39" s="240"/>
      <c r="AG39" s="240"/>
      <c r="AH39" s="240"/>
      <c r="AI39" s="239">
        <v>1276</v>
      </c>
      <c r="AJ39" s="240"/>
      <c r="AK39" s="240"/>
      <c r="AL39" s="240"/>
      <c r="AM39" s="239">
        <v>1184</v>
      </c>
      <c r="AN39" s="240"/>
      <c r="AO39" s="240"/>
      <c r="AP39" s="240"/>
      <c r="AQ39" s="241" t="s">
        <v>11</v>
      </c>
      <c r="AR39" s="242"/>
      <c r="AS39" s="242"/>
      <c r="AT39" s="243"/>
      <c r="AU39" s="240" t="s">
        <v>11</v>
      </c>
      <c r="AV39" s="240"/>
      <c r="AW39" s="240"/>
      <c r="AX39" s="244"/>
      <c r="AY39">
        <f t="shared" si="0"/>
        <v>1</v>
      </c>
    </row>
    <row r="40" spans="1:51" ht="30" customHeight="1">
      <c r="A40" s="696"/>
      <c r="B40" s="697"/>
      <c r="C40" s="697"/>
      <c r="D40" s="697"/>
      <c r="E40" s="697"/>
      <c r="F40" s="698"/>
      <c r="G40" s="712"/>
      <c r="H40" s="713"/>
      <c r="I40" s="713"/>
      <c r="J40" s="713"/>
      <c r="K40" s="713"/>
      <c r="L40" s="713"/>
      <c r="M40" s="713"/>
      <c r="N40" s="713"/>
      <c r="O40" s="714"/>
      <c r="P40" s="414"/>
      <c r="Q40" s="414"/>
      <c r="R40" s="414"/>
      <c r="S40" s="414"/>
      <c r="T40" s="414"/>
      <c r="U40" s="414"/>
      <c r="V40" s="414"/>
      <c r="W40" s="414"/>
      <c r="X40" s="440"/>
      <c r="Y40" s="161" t="s">
        <v>18</v>
      </c>
      <c r="Z40" s="162"/>
      <c r="AA40" s="163"/>
      <c r="AB40" s="245" t="s">
        <v>782</v>
      </c>
      <c r="AC40" s="245"/>
      <c r="AD40" s="245"/>
      <c r="AE40" s="239">
        <v>1300</v>
      </c>
      <c r="AF40" s="240"/>
      <c r="AG40" s="240"/>
      <c r="AH40" s="240"/>
      <c r="AI40" s="239">
        <v>1500</v>
      </c>
      <c r="AJ40" s="240"/>
      <c r="AK40" s="240"/>
      <c r="AL40" s="240"/>
      <c r="AM40" s="239">
        <v>1500</v>
      </c>
      <c r="AN40" s="240"/>
      <c r="AO40" s="240"/>
      <c r="AP40" s="240"/>
      <c r="AQ40" s="241">
        <v>1500</v>
      </c>
      <c r="AR40" s="242"/>
      <c r="AS40" s="242"/>
      <c r="AT40" s="243"/>
      <c r="AU40" s="240" t="s">
        <v>11</v>
      </c>
      <c r="AV40" s="240"/>
      <c r="AW40" s="240"/>
      <c r="AX40" s="244"/>
      <c r="AY40">
        <f t="shared" si="0"/>
        <v>1</v>
      </c>
    </row>
    <row r="41" spans="1:51" ht="30" customHeight="1">
      <c r="A41" s="728"/>
      <c r="B41" s="729"/>
      <c r="C41" s="729"/>
      <c r="D41" s="729"/>
      <c r="E41" s="729"/>
      <c r="F41" s="730"/>
      <c r="G41" s="715"/>
      <c r="H41" s="716"/>
      <c r="I41" s="716"/>
      <c r="J41" s="716"/>
      <c r="K41" s="716"/>
      <c r="L41" s="716"/>
      <c r="M41" s="716"/>
      <c r="N41" s="716"/>
      <c r="O41" s="717"/>
      <c r="P41" s="417"/>
      <c r="Q41" s="417"/>
      <c r="R41" s="417"/>
      <c r="S41" s="417"/>
      <c r="T41" s="417"/>
      <c r="U41" s="417"/>
      <c r="V41" s="417"/>
      <c r="W41" s="417"/>
      <c r="X41" s="441"/>
      <c r="Y41" s="161" t="s">
        <v>151</v>
      </c>
      <c r="Z41" s="162"/>
      <c r="AA41" s="163"/>
      <c r="AB41" s="246" t="s">
        <v>1</v>
      </c>
      <c r="AC41" s="246"/>
      <c r="AD41" s="246"/>
      <c r="AE41" s="239">
        <v>116</v>
      </c>
      <c r="AF41" s="240"/>
      <c r="AG41" s="240"/>
      <c r="AH41" s="240"/>
      <c r="AI41" s="239">
        <v>84</v>
      </c>
      <c r="AJ41" s="240"/>
      <c r="AK41" s="240"/>
      <c r="AL41" s="240"/>
      <c r="AM41" s="239">
        <v>79</v>
      </c>
      <c r="AN41" s="240"/>
      <c r="AO41" s="240"/>
      <c r="AP41" s="240"/>
      <c r="AQ41" s="241" t="s">
        <v>11</v>
      </c>
      <c r="AR41" s="242"/>
      <c r="AS41" s="242"/>
      <c r="AT41" s="243"/>
      <c r="AU41" s="240" t="s">
        <v>11</v>
      </c>
      <c r="AV41" s="240"/>
      <c r="AW41" s="240"/>
      <c r="AX41" s="244"/>
      <c r="AY41">
        <f t="shared" si="0"/>
        <v>1</v>
      </c>
    </row>
    <row r="42" spans="1:51" ht="23.25" customHeight="1">
      <c r="A42" s="718" t="s">
        <v>153</v>
      </c>
      <c r="B42" s="719"/>
      <c r="C42" s="719"/>
      <c r="D42" s="719"/>
      <c r="E42" s="719"/>
      <c r="F42" s="720"/>
      <c r="G42" s="710" t="s">
        <v>843</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hidden="1" customHeight="1">
      <c r="A44" s="725" t="s">
        <v>129</v>
      </c>
      <c r="B44" s="726"/>
      <c r="C44" s="726"/>
      <c r="D44" s="726"/>
      <c r="E44" s="726"/>
      <c r="F44" s="727"/>
      <c r="G44" s="731" t="s">
        <v>126</v>
      </c>
      <c r="H44" s="250"/>
      <c r="I44" s="250"/>
      <c r="J44" s="250"/>
      <c r="K44" s="250"/>
      <c r="L44" s="250"/>
      <c r="M44" s="250"/>
      <c r="N44" s="250"/>
      <c r="O44" s="732"/>
      <c r="P44" s="733" t="s">
        <v>132</v>
      </c>
      <c r="Q44" s="250"/>
      <c r="R44" s="250"/>
      <c r="S44" s="250"/>
      <c r="T44" s="250"/>
      <c r="U44" s="250"/>
      <c r="V44" s="250"/>
      <c r="W44" s="250"/>
      <c r="X44" s="732"/>
      <c r="Y44" s="734"/>
      <c r="Z44" s="735"/>
      <c r="AA44" s="736"/>
      <c r="AB44" s="737" t="s">
        <v>82</v>
      </c>
      <c r="AC44" s="738"/>
      <c r="AD44" s="739"/>
      <c r="AE44" s="364" t="s">
        <v>78</v>
      </c>
      <c r="AF44" s="364"/>
      <c r="AG44" s="364"/>
      <c r="AH44" s="364"/>
      <c r="AI44" s="364" t="s">
        <v>68</v>
      </c>
      <c r="AJ44" s="364"/>
      <c r="AK44" s="364"/>
      <c r="AL44" s="364"/>
      <c r="AM44" s="364" t="s">
        <v>136</v>
      </c>
      <c r="AN44" s="364"/>
      <c r="AO44" s="364"/>
      <c r="AP44" s="364"/>
      <c r="AQ44" s="247" t="s">
        <v>138</v>
      </c>
      <c r="AR44" s="248"/>
      <c r="AS44" s="248"/>
      <c r="AT44" s="249"/>
      <c r="AU44" s="250" t="s">
        <v>121</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140</v>
      </c>
      <c r="AT45" s="231"/>
      <c r="AU45" s="232"/>
      <c r="AV45" s="232"/>
      <c r="AW45" s="233" t="s">
        <v>142</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11"/>
      <c r="Q46" s="411"/>
      <c r="R46" s="411"/>
      <c r="S46" s="411"/>
      <c r="T46" s="411"/>
      <c r="U46" s="411"/>
      <c r="V46" s="411"/>
      <c r="W46" s="411"/>
      <c r="X46" s="438"/>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14"/>
      <c r="Q47" s="414"/>
      <c r="R47" s="414"/>
      <c r="S47" s="414"/>
      <c r="T47" s="414"/>
      <c r="U47" s="414"/>
      <c r="V47" s="414"/>
      <c r="W47" s="414"/>
      <c r="X47" s="440"/>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17"/>
      <c r="Q48" s="417"/>
      <c r="R48" s="417"/>
      <c r="S48" s="417"/>
      <c r="T48" s="417"/>
      <c r="U48" s="417"/>
      <c r="V48" s="417"/>
      <c r="W48" s="417"/>
      <c r="X48" s="441"/>
      <c r="Y48" s="161" t="s">
        <v>151</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153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129</v>
      </c>
      <c r="B51" s="693"/>
      <c r="C51" s="693"/>
      <c r="D51" s="693"/>
      <c r="E51" s="693"/>
      <c r="F51" s="694"/>
      <c r="G51" s="731" t="s">
        <v>126</v>
      </c>
      <c r="H51" s="250"/>
      <c r="I51" s="250"/>
      <c r="J51" s="250"/>
      <c r="K51" s="250"/>
      <c r="L51" s="250"/>
      <c r="M51" s="250"/>
      <c r="N51" s="250"/>
      <c r="O51" s="732"/>
      <c r="P51" s="733" t="s">
        <v>132</v>
      </c>
      <c r="Q51" s="250"/>
      <c r="R51" s="250"/>
      <c r="S51" s="250"/>
      <c r="T51" s="250"/>
      <c r="U51" s="250"/>
      <c r="V51" s="250"/>
      <c r="W51" s="250"/>
      <c r="X51" s="732"/>
      <c r="Y51" s="734"/>
      <c r="Z51" s="735"/>
      <c r="AA51" s="736"/>
      <c r="AB51" s="737" t="s">
        <v>82</v>
      </c>
      <c r="AC51" s="738"/>
      <c r="AD51" s="739"/>
      <c r="AE51" s="364" t="s">
        <v>78</v>
      </c>
      <c r="AF51" s="364"/>
      <c r="AG51" s="364"/>
      <c r="AH51" s="364"/>
      <c r="AI51" s="364" t="s">
        <v>68</v>
      </c>
      <c r="AJ51" s="364"/>
      <c r="AK51" s="364"/>
      <c r="AL51" s="364"/>
      <c r="AM51" s="364" t="s">
        <v>136</v>
      </c>
      <c r="AN51" s="364"/>
      <c r="AO51" s="364"/>
      <c r="AP51" s="364"/>
      <c r="AQ51" s="247" t="s">
        <v>138</v>
      </c>
      <c r="AR51" s="248"/>
      <c r="AS51" s="248"/>
      <c r="AT51" s="249"/>
      <c r="AU51" s="252" t="s">
        <v>121</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140</v>
      </c>
      <c r="AT52" s="231"/>
      <c r="AU52" s="232"/>
      <c r="AV52" s="232"/>
      <c r="AW52" s="233" t="s">
        <v>142</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11"/>
      <c r="Q53" s="411"/>
      <c r="R53" s="411"/>
      <c r="S53" s="411"/>
      <c r="T53" s="411"/>
      <c r="U53" s="411"/>
      <c r="V53" s="411"/>
      <c r="W53" s="411"/>
      <c r="X53" s="438"/>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14"/>
      <c r="Q54" s="414"/>
      <c r="R54" s="414"/>
      <c r="S54" s="414"/>
      <c r="T54" s="414"/>
      <c r="U54" s="414"/>
      <c r="V54" s="414"/>
      <c r="W54" s="414"/>
      <c r="X54" s="440"/>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17"/>
      <c r="Q55" s="417"/>
      <c r="R55" s="417"/>
      <c r="S55" s="417"/>
      <c r="T55" s="417"/>
      <c r="U55" s="417"/>
      <c r="V55" s="417"/>
      <c r="W55" s="417"/>
      <c r="X55" s="441"/>
      <c r="Y55" s="161" t="s">
        <v>151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153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129</v>
      </c>
      <c r="B58" s="693"/>
      <c r="C58" s="693"/>
      <c r="D58" s="693"/>
      <c r="E58" s="693"/>
      <c r="F58" s="694"/>
      <c r="G58" s="731" t="s">
        <v>126</v>
      </c>
      <c r="H58" s="250"/>
      <c r="I58" s="250"/>
      <c r="J58" s="250"/>
      <c r="K58" s="250"/>
      <c r="L58" s="250"/>
      <c r="M58" s="250"/>
      <c r="N58" s="250"/>
      <c r="O58" s="732"/>
      <c r="P58" s="733" t="s">
        <v>132</v>
      </c>
      <c r="Q58" s="250"/>
      <c r="R58" s="250"/>
      <c r="S58" s="250"/>
      <c r="T58" s="250"/>
      <c r="U58" s="250"/>
      <c r="V58" s="250"/>
      <c r="W58" s="250"/>
      <c r="X58" s="732"/>
      <c r="Y58" s="734"/>
      <c r="Z58" s="735"/>
      <c r="AA58" s="736"/>
      <c r="AB58" s="737" t="s">
        <v>82</v>
      </c>
      <c r="AC58" s="738"/>
      <c r="AD58" s="739"/>
      <c r="AE58" s="364" t="s">
        <v>78</v>
      </c>
      <c r="AF58" s="364"/>
      <c r="AG58" s="364"/>
      <c r="AH58" s="364"/>
      <c r="AI58" s="364" t="s">
        <v>68</v>
      </c>
      <c r="AJ58" s="364"/>
      <c r="AK58" s="364"/>
      <c r="AL58" s="364"/>
      <c r="AM58" s="364" t="s">
        <v>136</v>
      </c>
      <c r="AN58" s="364"/>
      <c r="AO58" s="364"/>
      <c r="AP58" s="364"/>
      <c r="AQ58" s="247" t="s">
        <v>138</v>
      </c>
      <c r="AR58" s="248"/>
      <c r="AS58" s="248"/>
      <c r="AT58" s="249"/>
      <c r="AU58" s="252" t="s">
        <v>121</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140</v>
      </c>
      <c r="AT59" s="231"/>
      <c r="AU59" s="232"/>
      <c r="AV59" s="232"/>
      <c r="AW59" s="233" t="s">
        <v>142</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11"/>
      <c r="Q60" s="411"/>
      <c r="R60" s="411"/>
      <c r="S60" s="411"/>
      <c r="T60" s="411"/>
      <c r="U60" s="411"/>
      <c r="V60" s="411"/>
      <c r="W60" s="411"/>
      <c r="X60" s="438"/>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14"/>
      <c r="Q61" s="414"/>
      <c r="R61" s="414"/>
      <c r="S61" s="414"/>
      <c r="T61" s="414"/>
      <c r="U61" s="414"/>
      <c r="V61" s="414"/>
      <c r="W61" s="414"/>
      <c r="X61" s="440"/>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17"/>
      <c r="Q62" s="417"/>
      <c r="R62" s="417"/>
      <c r="S62" s="417"/>
      <c r="T62" s="417"/>
      <c r="U62" s="417"/>
      <c r="V62" s="417"/>
      <c r="W62" s="417"/>
      <c r="X62" s="441"/>
      <c r="Y62" s="161" t="s">
        <v>151</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153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156</v>
      </c>
      <c r="B65" s="741"/>
      <c r="C65" s="741"/>
      <c r="D65" s="741"/>
      <c r="E65" s="741"/>
      <c r="F65" s="742"/>
      <c r="G65" s="746"/>
      <c r="H65" s="266" t="s">
        <v>126</v>
      </c>
      <c r="I65" s="266"/>
      <c r="J65" s="266"/>
      <c r="K65" s="266"/>
      <c r="L65" s="266"/>
      <c r="M65" s="266"/>
      <c r="N65" s="266"/>
      <c r="O65" s="267"/>
      <c r="P65" s="265" t="s">
        <v>132</v>
      </c>
      <c r="Q65" s="266"/>
      <c r="R65" s="266"/>
      <c r="S65" s="266"/>
      <c r="T65" s="266"/>
      <c r="U65" s="266"/>
      <c r="V65" s="267"/>
      <c r="W65" s="748" t="s">
        <v>158</v>
      </c>
      <c r="X65" s="749"/>
      <c r="Y65" s="752"/>
      <c r="Z65" s="752"/>
      <c r="AA65" s="753"/>
      <c r="AB65" s="265" t="s">
        <v>82</v>
      </c>
      <c r="AC65" s="266"/>
      <c r="AD65" s="267"/>
      <c r="AE65" s="364" t="s">
        <v>78</v>
      </c>
      <c r="AF65" s="364"/>
      <c r="AG65" s="364"/>
      <c r="AH65" s="364"/>
      <c r="AI65" s="364" t="s">
        <v>68</v>
      </c>
      <c r="AJ65" s="364"/>
      <c r="AK65" s="364"/>
      <c r="AL65" s="364"/>
      <c r="AM65" s="364" t="s">
        <v>136</v>
      </c>
      <c r="AN65" s="364"/>
      <c r="AO65" s="364"/>
      <c r="AP65" s="364"/>
      <c r="AQ65" s="265" t="s">
        <v>138</v>
      </c>
      <c r="AR65" s="266"/>
      <c r="AS65" s="266"/>
      <c r="AT65" s="267"/>
      <c r="AU65" s="283" t="s">
        <v>121</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42"/>
      <c r="Q66" s="230"/>
      <c r="R66" s="230"/>
      <c r="S66" s="230"/>
      <c r="T66" s="230"/>
      <c r="U66" s="230"/>
      <c r="V66" s="231"/>
      <c r="W66" s="750"/>
      <c r="X66" s="751"/>
      <c r="Y66" s="735"/>
      <c r="Z66" s="735"/>
      <c r="AA66" s="736"/>
      <c r="AB66" s="442"/>
      <c r="AC66" s="230"/>
      <c r="AD66" s="231"/>
      <c r="AE66" s="364"/>
      <c r="AF66" s="364"/>
      <c r="AG66" s="364"/>
      <c r="AH66" s="364"/>
      <c r="AI66" s="364"/>
      <c r="AJ66" s="364"/>
      <c r="AK66" s="364"/>
      <c r="AL66" s="364"/>
      <c r="AM66" s="364"/>
      <c r="AN66" s="364"/>
      <c r="AO66" s="364"/>
      <c r="AP66" s="364"/>
      <c r="AQ66" s="228"/>
      <c r="AR66" s="229"/>
      <c r="AS66" s="230" t="s">
        <v>140</v>
      </c>
      <c r="AT66" s="231"/>
      <c r="AU66" s="232"/>
      <c r="AV66" s="232"/>
      <c r="AW66" s="230" t="s">
        <v>142</v>
      </c>
      <c r="AX66" s="256"/>
      <c r="AY66">
        <f t="shared" ref="AY66:AY72" si="4">$AY$65</f>
        <v>0</v>
      </c>
    </row>
    <row r="67" spans="1:51" ht="23.25" hidden="1" customHeight="1">
      <c r="A67" s="743"/>
      <c r="B67" s="744"/>
      <c r="C67" s="744"/>
      <c r="D67" s="744"/>
      <c r="E67" s="744"/>
      <c r="F67" s="745"/>
      <c r="G67" s="754" t="s">
        <v>134</v>
      </c>
      <c r="H67" s="757"/>
      <c r="I67" s="758"/>
      <c r="J67" s="758"/>
      <c r="K67" s="758"/>
      <c r="L67" s="758"/>
      <c r="M67" s="758"/>
      <c r="N67" s="758"/>
      <c r="O67" s="759"/>
      <c r="P67" s="757"/>
      <c r="Q67" s="758"/>
      <c r="R67" s="758"/>
      <c r="S67" s="758"/>
      <c r="T67" s="758"/>
      <c r="U67" s="758"/>
      <c r="V67" s="759"/>
      <c r="W67" s="763"/>
      <c r="X67" s="764"/>
      <c r="Y67" s="257" t="s">
        <v>4</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151</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22</v>
      </c>
      <c r="B70" s="744"/>
      <c r="C70" s="744"/>
      <c r="D70" s="744"/>
      <c r="E70" s="744"/>
      <c r="F70" s="745"/>
      <c r="G70" s="755" t="s">
        <v>102</v>
      </c>
      <c r="H70" s="770"/>
      <c r="I70" s="770"/>
      <c r="J70" s="770"/>
      <c r="K70" s="770"/>
      <c r="L70" s="770"/>
      <c r="M70" s="770"/>
      <c r="N70" s="770"/>
      <c r="O70" s="770"/>
      <c r="P70" s="770"/>
      <c r="Q70" s="770"/>
      <c r="R70" s="770"/>
      <c r="S70" s="770"/>
      <c r="T70" s="770"/>
      <c r="U70" s="770"/>
      <c r="V70" s="770"/>
      <c r="W70" s="773" t="s">
        <v>6</v>
      </c>
      <c r="X70" s="774"/>
      <c r="Y70" s="257" t="s">
        <v>4</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151</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156</v>
      </c>
      <c r="B73" s="741"/>
      <c r="C73" s="741"/>
      <c r="D73" s="741"/>
      <c r="E73" s="741"/>
      <c r="F73" s="742"/>
      <c r="G73" s="779"/>
      <c r="H73" s="266" t="s">
        <v>126</v>
      </c>
      <c r="I73" s="266"/>
      <c r="J73" s="266"/>
      <c r="K73" s="266"/>
      <c r="L73" s="266"/>
      <c r="M73" s="266"/>
      <c r="N73" s="266"/>
      <c r="O73" s="267"/>
      <c r="P73" s="265" t="s">
        <v>132</v>
      </c>
      <c r="Q73" s="266"/>
      <c r="R73" s="266"/>
      <c r="S73" s="266"/>
      <c r="T73" s="266"/>
      <c r="U73" s="266"/>
      <c r="V73" s="266"/>
      <c r="W73" s="266"/>
      <c r="X73" s="267"/>
      <c r="Y73" s="781"/>
      <c r="Z73" s="782"/>
      <c r="AA73" s="783"/>
      <c r="AB73" s="265" t="s">
        <v>82</v>
      </c>
      <c r="AC73" s="266"/>
      <c r="AD73" s="267"/>
      <c r="AE73" s="364" t="s">
        <v>78</v>
      </c>
      <c r="AF73" s="364"/>
      <c r="AG73" s="364"/>
      <c r="AH73" s="364"/>
      <c r="AI73" s="364" t="s">
        <v>68</v>
      </c>
      <c r="AJ73" s="364"/>
      <c r="AK73" s="364"/>
      <c r="AL73" s="364"/>
      <c r="AM73" s="364" t="s">
        <v>136</v>
      </c>
      <c r="AN73" s="364"/>
      <c r="AO73" s="364"/>
      <c r="AP73" s="364"/>
      <c r="AQ73" s="265" t="s">
        <v>138</v>
      </c>
      <c r="AR73" s="266"/>
      <c r="AS73" s="266"/>
      <c r="AT73" s="267"/>
      <c r="AU73" s="282" t="s">
        <v>121</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42"/>
      <c r="Q74" s="230"/>
      <c r="R74" s="230"/>
      <c r="S74" s="230"/>
      <c r="T74" s="230"/>
      <c r="U74" s="230"/>
      <c r="V74" s="230"/>
      <c r="W74" s="230"/>
      <c r="X74" s="231"/>
      <c r="Y74" s="784"/>
      <c r="Z74" s="785"/>
      <c r="AA74" s="786"/>
      <c r="AB74" s="442"/>
      <c r="AC74" s="230"/>
      <c r="AD74" s="231"/>
      <c r="AE74" s="364"/>
      <c r="AF74" s="364"/>
      <c r="AG74" s="364"/>
      <c r="AH74" s="364"/>
      <c r="AI74" s="364"/>
      <c r="AJ74" s="364"/>
      <c r="AK74" s="364"/>
      <c r="AL74" s="364"/>
      <c r="AM74" s="364"/>
      <c r="AN74" s="364"/>
      <c r="AO74" s="364"/>
      <c r="AP74" s="364"/>
      <c r="AQ74" s="228"/>
      <c r="AR74" s="229"/>
      <c r="AS74" s="230" t="s">
        <v>140</v>
      </c>
      <c r="AT74" s="231"/>
      <c r="AU74" s="228"/>
      <c r="AV74" s="229"/>
      <c r="AW74" s="230" t="s">
        <v>142</v>
      </c>
      <c r="AX74" s="256"/>
      <c r="AY74">
        <f>$AY$73</f>
        <v>0</v>
      </c>
    </row>
    <row r="75" spans="1:51" ht="23.25" hidden="1" customHeight="1">
      <c r="A75" s="743"/>
      <c r="B75" s="744"/>
      <c r="C75" s="744"/>
      <c r="D75" s="744"/>
      <c r="E75" s="744"/>
      <c r="F75" s="745"/>
      <c r="G75" s="754" t="s">
        <v>134</v>
      </c>
      <c r="H75" s="411"/>
      <c r="I75" s="411"/>
      <c r="J75" s="411"/>
      <c r="K75" s="411"/>
      <c r="L75" s="411"/>
      <c r="M75" s="411"/>
      <c r="N75" s="411"/>
      <c r="O75" s="438"/>
      <c r="P75" s="411"/>
      <c r="Q75" s="411"/>
      <c r="R75" s="411"/>
      <c r="S75" s="411"/>
      <c r="T75" s="411"/>
      <c r="U75" s="411"/>
      <c r="V75" s="411"/>
      <c r="W75" s="411"/>
      <c r="X75" s="438"/>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14"/>
      <c r="I76" s="414"/>
      <c r="J76" s="414"/>
      <c r="K76" s="414"/>
      <c r="L76" s="414"/>
      <c r="M76" s="414"/>
      <c r="N76" s="414"/>
      <c r="O76" s="440"/>
      <c r="P76" s="414"/>
      <c r="Q76" s="414"/>
      <c r="R76" s="414"/>
      <c r="S76" s="414"/>
      <c r="T76" s="414"/>
      <c r="U76" s="414"/>
      <c r="V76" s="414"/>
      <c r="W76" s="414"/>
      <c r="X76" s="440"/>
      <c r="Y76" s="205" t="s">
        <v>18</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17"/>
      <c r="I77" s="417"/>
      <c r="J77" s="417"/>
      <c r="K77" s="417"/>
      <c r="L77" s="417"/>
      <c r="M77" s="417"/>
      <c r="N77" s="417"/>
      <c r="O77" s="441"/>
      <c r="P77" s="414"/>
      <c r="Q77" s="414"/>
      <c r="R77" s="414"/>
      <c r="S77" s="414"/>
      <c r="T77" s="414"/>
      <c r="U77" s="414"/>
      <c r="V77" s="414"/>
      <c r="W77" s="414"/>
      <c r="X77" s="440"/>
      <c r="Y77" s="265" t="s">
        <v>151</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145</v>
      </c>
      <c r="B78" s="272"/>
      <c r="C78" s="272"/>
      <c r="D78" s="272"/>
      <c r="E78" s="273" t="s">
        <v>84</v>
      </c>
      <c r="F78" s="274"/>
      <c r="G78" s="14" t="s">
        <v>102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159</v>
      </c>
      <c r="AP79" s="290"/>
      <c r="AQ79" s="290"/>
      <c r="AR79" s="38"/>
      <c r="AS79" s="289"/>
      <c r="AT79" s="290"/>
      <c r="AU79" s="290"/>
      <c r="AV79" s="290"/>
      <c r="AW79" s="290"/>
      <c r="AX79" s="291"/>
      <c r="AY79">
        <f>COUNTIF($AR$79,"☑")</f>
        <v>0</v>
      </c>
    </row>
    <row r="80" spans="1:51" ht="18.75" hidden="1" customHeight="1">
      <c r="A80" s="877" t="s">
        <v>160</v>
      </c>
      <c r="B80" s="301" t="s">
        <v>162</v>
      </c>
      <c r="C80" s="302"/>
      <c r="D80" s="302"/>
      <c r="E80" s="302"/>
      <c r="F80" s="303"/>
      <c r="G80" s="310" t="s">
        <v>148</v>
      </c>
      <c r="H80" s="310"/>
      <c r="I80" s="310"/>
      <c r="J80" s="310"/>
      <c r="K80" s="310"/>
      <c r="L80" s="310"/>
      <c r="M80" s="310"/>
      <c r="N80" s="310"/>
      <c r="O80" s="310"/>
      <c r="P80" s="310"/>
      <c r="Q80" s="310"/>
      <c r="R80" s="310"/>
      <c r="S80" s="310"/>
      <c r="T80" s="310"/>
      <c r="U80" s="310"/>
      <c r="V80" s="310"/>
      <c r="W80" s="310"/>
      <c r="X80" s="310"/>
      <c r="Y80" s="310"/>
      <c r="Z80" s="310"/>
      <c r="AA80" s="311"/>
      <c r="AB80" s="313" t="s">
        <v>164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166</v>
      </c>
      <c r="C85" s="305"/>
      <c r="D85" s="305"/>
      <c r="E85" s="305"/>
      <c r="F85" s="306"/>
      <c r="G85" s="326" t="s">
        <v>169</v>
      </c>
      <c r="H85" s="310"/>
      <c r="I85" s="310"/>
      <c r="J85" s="310"/>
      <c r="K85" s="310"/>
      <c r="L85" s="310"/>
      <c r="M85" s="310"/>
      <c r="N85" s="310"/>
      <c r="O85" s="311"/>
      <c r="P85" s="313" t="s">
        <v>174</v>
      </c>
      <c r="Q85" s="310"/>
      <c r="R85" s="310"/>
      <c r="S85" s="310"/>
      <c r="T85" s="310"/>
      <c r="U85" s="310"/>
      <c r="V85" s="310"/>
      <c r="W85" s="310"/>
      <c r="X85" s="311"/>
      <c r="Y85" s="328"/>
      <c r="Z85" s="329"/>
      <c r="AA85" s="330"/>
      <c r="AB85" s="787" t="s">
        <v>82</v>
      </c>
      <c r="AC85" s="788"/>
      <c r="AD85" s="789"/>
      <c r="AE85" s="364" t="s">
        <v>78</v>
      </c>
      <c r="AF85" s="364"/>
      <c r="AG85" s="364"/>
      <c r="AH85" s="364"/>
      <c r="AI85" s="364" t="s">
        <v>68</v>
      </c>
      <c r="AJ85" s="364"/>
      <c r="AK85" s="364"/>
      <c r="AL85" s="364"/>
      <c r="AM85" s="364" t="s">
        <v>136</v>
      </c>
      <c r="AN85" s="364"/>
      <c r="AO85" s="364"/>
      <c r="AP85" s="364"/>
      <c r="AQ85" s="265" t="s">
        <v>138</v>
      </c>
      <c r="AR85" s="266"/>
      <c r="AS85" s="266"/>
      <c r="AT85" s="267"/>
      <c r="AU85" s="292" t="s">
        <v>121</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140</v>
      </c>
      <c r="AT86" s="231"/>
      <c r="AU86" s="232"/>
      <c r="AV86" s="232"/>
      <c r="AW86" s="233" t="s">
        <v>142</v>
      </c>
      <c r="AX86" s="234"/>
      <c r="AY86">
        <f t="shared" si="5"/>
        <v>0</v>
      </c>
    </row>
    <row r="87" spans="1:51" ht="23.25" hidden="1" customHeight="1">
      <c r="A87" s="878"/>
      <c r="B87" s="305"/>
      <c r="C87" s="305"/>
      <c r="D87" s="305"/>
      <c r="E87" s="305"/>
      <c r="F87" s="306"/>
      <c r="G87" s="437"/>
      <c r="H87" s="411"/>
      <c r="I87" s="411"/>
      <c r="J87" s="411"/>
      <c r="K87" s="411"/>
      <c r="L87" s="411"/>
      <c r="M87" s="411"/>
      <c r="N87" s="411"/>
      <c r="O87" s="438"/>
      <c r="P87" s="411"/>
      <c r="Q87" s="790"/>
      <c r="R87" s="790"/>
      <c r="S87" s="790"/>
      <c r="T87" s="790"/>
      <c r="U87" s="790"/>
      <c r="V87" s="790"/>
      <c r="W87" s="790"/>
      <c r="X87" s="791"/>
      <c r="Y87" s="295" t="s">
        <v>98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39"/>
      <c r="H88" s="414"/>
      <c r="I88" s="414"/>
      <c r="J88" s="414"/>
      <c r="K88" s="414"/>
      <c r="L88" s="414"/>
      <c r="M88" s="414"/>
      <c r="N88" s="414"/>
      <c r="O88" s="440"/>
      <c r="P88" s="792"/>
      <c r="Q88" s="792"/>
      <c r="R88" s="792"/>
      <c r="S88" s="792"/>
      <c r="T88" s="792"/>
      <c r="U88" s="792"/>
      <c r="V88" s="792"/>
      <c r="W88" s="792"/>
      <c r="X88" s="793"/>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6"/>
      <c r="H89" s="417"/>
      <c r="I89" s="417"/>
      <c r="J89" s="417"/>
      <c r="K89" s="417"/>
      <c r="L89" s="417"/>
      <c r="M89" s="417"/>
      <c r="N89" s="417"/>
      <c r="O89" s="441"/>
      <c r="P89" s="407"/>
      <c r="Q89" s="407"/>
      <c r="R89" s="407"/>
      <c r="S89" s="407"/>
      <c r="T89" s="407"/>
      <c r="U89" s="407"/>
      <c r="V89" s="407"/>
      <c r="W89" s="407"/>
      <c r="X89" s="794"/>
      <c r="Y89" s="298" t="s">
        <v>151</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166</v>
      </c>
      <c r="C90" s="305"/>
      <c r="D90" s="305"/>
      <c r="E90" s="305"/>
      <c r="F90" s="306"/>
      <c r="G90" s="326" t="s">
        <v>169</v>
      </c>
      <c r="H90" s="310"/>
      <c r="I90" s="310"/>
      <c r="J90" s="310"/>
      <c r="K90" s="310"/>
      <c r="L90" s="310"/>
      <c r="M90" s="310"/>
      <c r="N90" s="310"/>
      <c r="O90" s="311"/>
      <c r="P90" s="313" t="s">
        <v>174</v>
      </c>
      <c r="Q90" s="310"/>
      <c r="R90" s="310"/>
      <c r="S90" s="310"/>
      <c r="T90" s="310"/>
      <c r="U90" s="310"/>
      <c r="V90" s="310"/>
      <c r="W90" s="310"/>
      <c r="X90" s="311"/>
      <c r="Y90" s="328"/>
      <c r="Z90" s="329"/>
      <c r="AA90" s="330"/>
      <c r="AB90" s="787" t="s">
        <v>82</v>
      </c>
      <c r="AC90" s="788"/>
      <c r="AD90" s="789"/>
      <c r="AE90" s="364" t="s">
        <v>78</v>
      </c>
      <c r="AF90" s="364"/>
      <c r="AG90" s="364"/>
      <c r="AH90" s="364"/>
      <c r="AI90" s="364" t="s">
        <v>68</v>
      </c>
      <c r="AJ90" s="364"/>
      <c r="AK90" s="364"/>
      <c r="AL90" s="364"/>
      <c r="AM90" s="364" t="s">
        <v>136</v>
      </c>
      <c r="AN90" s="364"/>
      <c r="AO90" s="364"/>
      <c r="AP90" s="364"/>
      <c r="AQ90" s="265" t="s">
        <v>138</v>
      </c>
      <c r="AR90" s="266"/>
      <c r="AS90" s="266"/>
      <c r="AT90" s="267"/>
      <c r="AU90" s="292" t="s">
        <v>121</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140</v>
      </c>
      <c r="AT91" s="231"/>
      <c r="AU91" s="232"/>
      <c r="AV91" s="232"/>
      <c r="AW91" s="233" t="s">
        <v>142</v>
      </c>
      <c r="AX91" s="234"/>
      <c r="AY91">
        <f>$AY$90</f>
        <v>0</v>
      </c>
    </row>
    <row r="92" spans="1:51" ht="23.25" hidden="1" customHeight="1">
      <c r="A92" s="878"/>
      <c r="B92" s="305"/>
      <c r="C92" s="305"/>
      <c r="D92" s="305"/>
      <c r="E92" s="305"/>
      <c r="F92" s="306"/>
      <c r="G92" s="437"/>
      <c r="H92" s="411"/>
      <c r="I92" s="411"/>
      <c r="J92" s="411"/>
      <c r="K92" s="411"/>
      <c r="L92" s="411"/>
      <c r="M92" s="411"/>
      <c r="N92" s="411"/>
      <c r="O92" s="438"/>
      <c r="P92" s="411"/>
      <c r="Q92" s="790"/>
      <c r="R92" s="790"/>
      <c r="S92" s="790"/>
      <c r="T92" s="790"/>
      <c r="U92" s="790"/>
      <c r="V92" s="790"/>
      <c r="W92" s="790"/>
      <c r="X92" s="791"/>
      <c r="Y92" s="295" t="s">
        <v>98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39"/>
      <c r="H93" s="414"/>
      <c r="I93" s="414"/>
      <c r="J93" s="414"/>
      <c r="K93" s="414"/>
      <c r="L93" s="414"/>
      <c r="M93" s="414"/>
      <c r="N93" s="414"/>
      <c r="O93" s="440"/>
      <c r="P93" s="792"/>
      <c r="Q93" s="792"/>
      <c r="R93" s="792"/>
      <c r="S93" s="792"/>
      <c r="T93" s="792"/>
      <c r="U93" s="792"/>
      <c r="V93" s="792"/>
      <c r="W93" s="792"/>
      <c r="X93" s="793"/>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17"/>
      <c r="I94" s="417"/>
      <c r="J94" s="417"/>
      <c r="K94" s="417"/>
      <c r="L94" s="417"/>
      <c r="M94" s="417"/>
      <c r="N94" s="417"/>
      <c r="O94" s="441"/>
      <c r="P94" s="407"/>
      <c r="Q94" s="407"/>
      <c r="R94" s="407"/>
      <c r="S94" s="407"/>
      <c r="T94" s="407"/>
      <c r="U94" s="407"/>
      <c r="V94" s="407"/>
      <c r="W94" s="407"/>
      <c r="X94" s="794"/>
      <c r="Y94" s="298" t="s">
        <v>151</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166</v>
      </c>
      <c r="C95" s="305"/>
      <c r="D95" s="305"/>
      <c r="E95" s="305"/>
      <c r="F95" s="306"/>
      <c r="G95" s="326" t="s">
        <v>169</v>
      </c>
      <c r="H95" s="310"/>
      <c r="I95" s="310"/>
      <c r="J95" s="310"/>
      <c r="K95" s="310"/>
      <c r="L95" s="310"/>
      <c r="M95" s="310"/>
      <c r="N95" s="310"/>
      <c r="O95" s="311"/>
      <c r="P95" s="313" t="s">
        <v>174</v>
      </c>
      <c r="Q95" s="310"/>
      <c r="R95" s="310"/>
      <c r="S95" s="310"/>
      <c r="T95" s="310"/>
      <c r="U95" s="310"/>
      <c r="V95" s="310"/>
      <c r="W95" s="310"/>
      <c r="X95" s="311"/>
      <c r="Y95" s="328"/>
      <c r="Z95" s="329"/>
      <c r="AA95" s="330"/>
      <c r="AB95" s="787" t="s">
        <v>82</v>
      </c>
      <c r="AC95" s="788"/>
      <c r="AD95" s="789"/>
      <c r="AE95" s="364" t="s">
        <v>78</v>
      </c>
      <c r="AF95" s="364"/>
      <c r="AG95" s="364"/>
      <c r="AH95" s="364"/>
      <c r="AI95" s="364" t="s">
        <v>68</v>
      </c>
      <c r="AJ95" s="364"/>
      <c r="AK95" s="364"/>
      <c r="AL95" s="364"/>
      <c r="AM95" s="364" t="s">
        <v>136</v>
      </c>
      <c r="AN95" s="364"/>
      <c r="AO95" s="364"/>
      <c r="AP95" s="364"/>
      <c r="AQ95" s="265" t="s">
        <v>138</v>
      </c>
      <c r="AR95" s="266"/>
      <c r="AS95" s="266"/>
      <c r="AT95" s="267"/>
      <c r="AU95" s="292" t="s">
        <v>121</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140</v>
      </c>
      <c r="AT96" s="231"/>
      <c r="AU96" s="232"/>
      <c r="AV96" s="232"/>
      <c r="AW96" s="233" t="s">
        <v>142</v>
      </c>
      <c r="AX96" s="234"/>
      <c r="AY96">
        <f>$AY$95</f>
        <v>0</v>
      </c>
    </row>
    <row r="97" spans="1:51" ht="23.25" hidden="1" customHeight="1">
      <c r="A97" s="878"/>
      <c r="B97" s="305"/>
      <c r="C97" s="305"/>
      <c r="D97" s="305"/>
      <c r="E97" s="305"/>
      <c r="F97" s="306"/>
      <c r="G97" s="437"/>
      <c r="H97" s="411"/>
      <c r="I97" s="411"/>
      <c r="J97" s="411"/>
      <c r="K97" s="411"/>
      <c r="L97" s="411"/>
      <c r="M97" s="411"/>
      <c r="N97" s="411"/>
      <c r="O97" s="438"/>
      <c r="P97" s="411"/>
      <c r="Q97" s="790"/>
      <c r="R97" s="790"/>
      <c r="S97" s="790"/>
      <c r="T97" s="790"/>
      <c r="U97" s="790"/>
      <c r="V97" s="790"/>
      <c r="W97" s="790"/>
      <c r="X97" s="791"/>
      <c r="Y97" s="295" t="s">
        <v>98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39"/>
      <c r="H98" s="414"/>
      <c r="I98" s="414"/>
      <c r="J98" s="414"/>
      <c r="K98" s="414"/>
      <c r="L98" s="414"/>
      <c r="M98" s="414"/>
      <c r="N98" s="414"/>
      <c r="O98" s="440"/>
      <c r="P98" s="792"/>
      <c r="Q98" s="792"/>
      <c r="R98" s="792"/>
      <c r="S98" s="792"/>
      <c r="T98" s="792"/>
      <c r="U98" s="792"/>
      <c r="V98" s="792"/>
      <c r="W98" s="792"/>
      <c r="X98" s="793"/>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151</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175</v>
      </c>
      <c r="B100" s="802"/>
      <c r="C100" s="802"/>
      <c r="D100" s="802"/>
      <c r="E100" s="802"/>
      <c r="F100" s="803"/>
      <c r="G100" s="818" t="s">
        <v>178</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82</v>
      </c>
      <c r="AC100" s="348"/>
      <c r="AD100" s="348"/>
      <c r="AE100" s="349" t="s">
        <v>78</v>
      </c>
      <c r="AF100" s="350"/>
      <c r="AG100" s="350"/>
      <c r="AH100" s="351"/>
      <c r="AI100" s="349" t="s">
        <v>68</v>
      </c>
      <c r="AJ100" s="350"/>
      <c r="AK100" s="350"/>
      <c r="AL100" s="351"/>
      <c r="AM100" s="349" t="s">
        <v>136</v>
      </c>
      <c r="AN100" s="350"/>
      <c r="AO100" s="350"/>
      <c r="AP100" s="351"/>
      <c r="AQ100" s="352" t="s">
        <v>180</v>
      </c>
      <c r="AR100" s="353"/>
      <c r="AS100" s="353"/>
      <c r="AT100" s="354"/>
      <c r="AU100" s="352" t="s">
        <v>184</v>
      </c>
      <c r="AV100" s="353"/>
      <c r="AW100" s="353"/>
      <c r="AX100" s="355"/>
    </row>
    <row r="101" spans="1:51" ht="23.25" customHeight="1">
      <c r="A101" s="804"/>
      <c r="B101" s="805"/>
      <c r="C101" s="805"/>
      <c r="D101" s="805"/>
      <c r="E101" s="805"/>
      <c r="F101" s="806"/>
      <c r="G101" s="411" t="s">
        <v>784</v>
      </c>
      <c r="H101" s="411"/>
      <c r="I101" s="411"/>
      <c r="J101" s="411"/>
      <c r="K101" s="411"/>
      <c r="L101" s="411"/>
      <c r="M101" s="411"/>
      <c r="N101" s="411"/>
      <c r="O101" s="411"/>
      <c r="P101" s="411"/>
      <c r="Q101" s="411"/>
      <c r="R101" s="411"/>
      <c r="S101" s="411"/>
      <c r="T101" s="411"/>
      <c r="U101" s="411"/>
      <c r="V101" s="411"/>
      <c r="W101" s="411"/>
      <c r="X101" s="438"/>
      <c r="Y101" s="356" t="s">
        <v>186</v>
      </c>
      <c r="Z101" s="113"/>
      <c r="AA101" s="114"/>
      <c r="AB101" s="238" t="s">
        <v>780</v>
      </c>
      <c r="AC101" s="238"/>
      <c r="AD101" s="238"/>
      <c r="AE101" s="254">
        <v>250535</v>
      </c>
      <c r="AF101" s="254"/>
      <c r="AG101" s="254"/>
      <c r="AH101" s="254"/>
      <c r="AI101" s="254">
        <v>251646</v>
      </c>
      <c r="AJ101" s="254"/>
      <c r="AK101" s="254"/>
      <c r="AL101" s="254"/>
      <c r="AM101" s="254">
        <v>303382</v>
      </c>
      <c r="AN101" s="254"/>
      <c r="AO101" s="254"/>
      <c r="AP101" s="254"/>
      <c r="AQ101" s="254" t="s">
        <v>11</v>
      </c>
      <c r="AR101" s="254"/>
      <c r="AS101" s="254"/>
      <c r="AT101" s="254"/>
      <c r="AU101" s="239" t="s">
        <v>11</v>
      </c>
      <c r="AV101" s="240"/>
      <c r="AW101" s="240"/>
      <c r="AX101" s="244"/>
    </row>
    <row r="102" spans="1:51" ht="23.25" customHeight="1">
      <c r="A102" s="721"/>
      <c r="B102" s="722"/>
      <c r="C102" s="722"/>
      <c r="D102" s="722"/>
      <c r="E102" s="722"/>
      <c r="F102" s="723"/>
      <c r="G102" s="417"/>
      <c r="H102" s="417"/>
      <c r="I102" s="417"/>
      <c r="J102" s="417"/>
      <c r="K102" s="417"/>
      <c r="L102" s="417"/>
      <c r="M102" s="417"/>
      <c r="N102" s="417"/>
      <c r="O102" s="417"/>
      <c r="P102" s="417"/>
      <c r="Q102" s="417"/>
      <c r="R102" s="417"/>
      <c r="S102" s="417"/>
      <c r="T102" s="417"/>
      <c r="U102" s="417"/>
      <c r="V102" s="417"/>
      <c r="W102" s="417"/>
      <c r="X102" s="441"/>
      <c r="Y102" s="357" t="s">
        <v>187</v>
      </c>
      <c r="Z102" s="358"/>
      <c r="AA102" s="359"/>
      <c r="AB102" s="238" t="s">
        <v>780</v>
      </c>
      <c r="AC102" s="238"/>
      <c r="AD102" s="238"/>
      <c r="AE102" s="254">
        <v>280000</v>
      </c>
      <c r="AF102" s="254"/>
      <c r="AG102" s="254"/>
      <c r="AH102" s="254"/>
      <c r="AI102" s="254">
        <v>280000</v>
      </c>
      <c r="AJ102" s="254"/>
      <c r="AK102" s="254"/>
      <c r="AL102" s="254"/>
      <c r="AM102" s="254">
        <v>280000</v>
      </c>
      <c r="AN102" s="254"/>
      <c r="AO102" s="254"/>
      <c r="AP102" s="254"/>
      <c r="AQ102" s="254">
        <v>280000</v>
      </c>
      <c r="AR102" s="254"/>
      <c r="AS102" s="254"/>
      <c r="AT102" s="254"/>
      <c r="AU102" s="263">
        <v>280000</v>
      </c>
      <c r="AV102" s="264"/>
      <c r="AW102" s="264"/>
      <c r="AX102" s="360"/>
    </row>
    <row r="103" spans="1:51" ht="31.5" customHeight="1">
      <c r="A103" s="718" t="s">
        <v>175</v>
      </c>
      <c r="B103" s="719"/>
      <c r="C103" s="719"/>
      <c r="D103" s="719"/>
      <c r="E103" s="719"/>
      <c r="F103" s="720"/>
      <c r="G103" s="299" t="s">
        <v>178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78</v>
      </c>
      <c r="AF103" s="364"/>
      <c r="AG103" s="364"/>
      <c r="AH103" s="364"/>
      <c r="AI103" s="364" t="s">
        <v>68</v>
      </c>
      <c r="AJ103" s="364"/>
      <c r="AK103" s="364"/>
      <c r="AL103" s="364"/>
      <c r="AM103" s="364" t="s">
        <v>136</v>
      </c>
      <c r="AN103" s="364"/>
      <c r="AO103" s="364"/>
      <c r="AP103" s="364"/>
      <c r="AQ103" s="365" t="s">
        <v>180</v>
      </c>
      <c r="AR103" s="366"/>
      <c r="AS103" s="366"/>
      <c r="AT103" s="366"/>
      <c r="AU103" s="365" t="s">
        <v>184</v>
      </c>
      <c r="AV103" s="366"/>
      <c r="AW103" s="366"/>
      <c r="AX103" s="367"/>
      <c r="AY103">
        <f>COUNTA($G$104)</f>
        <v>1</v>
      </c>
    </row>
    <row r="104" spans="1:51" ht="23.25" customHeight="1">
      <c r="A104" s="804"/>
      <c r="B104" s="805"/>
      <c r="C104" s="805"/>
      <c r="D104" s="805"/>
      <c r="E104" s="805"/>
      <c r="F104" s="806"/>
      <c r="G104" s="411" t="s">
        <v>771</v>
      </c>
      <c r="H104" s="411"/>
      <c r="I104" s="411"/>
      <c r="J104" s="411"/>
      <c r="K104" s="411"/>
      <c r="L104" s="411"/>
      <c r="M104" s="411"/>
      <c r="N104" s="411"/>
      <c r="O104" s="411"/>
      <c r="P104" s="411"/>
      <c r="Q104" s="411"/>
      <c r="R104" s="411"/>
      <c r="S104" s="411"/>
      <c r="T104" s="411"/>
      <c r="U104" s="411"/>
      <c r="V104" s="411"/>
      <c r="W104" s="411"/>
      <c r="X104" s="438"/>
      <c r="Y104" s="368" t="s">
        <v>186</v>
      </c>
      <c r="Z104" s="369"/>
      <c r="AA104" s="370"/>
      <c r="AB104" s="371" t="s">
        <v>780</v>
      </c>
      <c r="AC104" s="372"/>
      <c r="AD104" s="373"/>
      <c r="AE104" s="254">
        <v>353</v>
      </c>
      <c r="AF104" s="254"/>
      <c r="AG104" s="254"/>
      <c r="AH104" s="254"/>
      <c r="AI104" s="254">
        <v>354</v>
      </c>
      <c r="AJ104" s="254"/>
      <c r="AK104" s="254"/>
      <c r="AL104" s="254"/>
      <c r="AM104" s="254">
        <v>353</v>
      </c>
      <c r="AN104" s="254"/>
      <c r="AO104" s="254"/>
      <c r="AP104" s="254"/>
      <c r="AQ104" s="254" t="s">
        <v>11</v>
      </c>
      <c r="AR104" s="254"/>
      <c r="AS104" s="254"/>
      <c r="AT104" s="254"/>
      <c r="AU104" s="254" t="s">
        <v>11</v>
      </c>
      <c r="AV104" s="254"/>
      <c r="AW104" s="254"/>
      <c r="AX104" s="374"/>
      <c r="AY104">
        <f>$AY$103</f>
        <v>1</v>
      </c>
    </row>
    <row r="105" spans="1:51" ht="23.25" customHeight="1">
      <c r="A105" s="721"/>
      <c r="B105" s="722"/>
      <c r="C105" s="722"/>
      <c r="D105" s="722"/>
      <c r="E105" s="722"/>
      <c r="F105" s="723"/>
      <c r="G105" s="417"/>
      <c r="H105" s="417"/>
      <c r="I105" s="417"/>
      <c r="J105" s="417"/>
      <c r="K105" s="417"/>
      <c r="L105" s="417"/>
      <c r="M105" s="417"/>
      <c r="N105" s="417"/>
      <c r="O105" s="417"/>
      <c r="P105" s="417"/>
      <c r="Q105" s="417"/>
      <c r="R105" s="417"/>
      <c r="S105" s="417"/>
      <c r="T105" s="417"/>
      <c r="U105" s="417"/>
      <c r="V105" s="417"/>
      <c r="W105" s="417"/>
      <c r="X105" s="441"/>
      <c r="Y105" s="357" t="s">
        <v>187</v>
      </c>
      <c r="Z105" s="375"/>
      <c r="AA105" s="376"/>
      <c r="AB105" s="331" t="s">
        <v>780</v>
      </c>
      <c r="AC105" s="332"/>
      <c r="AD105" s="333"/>
      <c r="AE105" s="254">
        <v>353</v>
      </c>
      <c r="AF105" s="254"/>
      <c r="AG105" s="254"/>
      <c r="AH105" s="254"/>
      <c r="AI105" s="254">
        <v>354</v>
      </c>
      <c r="AJ105" s="254"/>
      <c r="AK105" s="254"/>
      <c r="AL105" s="254"/>
      <c r="AM105" s="254">
        <v>353</v>
      </c>
      <c r="AN105" s="254"/>
      <c r="AO105" s="254"/>
      <c r="AP105" s="254"/>
      <c r="AQ105" s="254">
        <v>353</v>
      </c>
      <c r="AR105" s="254"/>
      <c r="AS105" s="254"/>
      <c r="AT105" s="254"/>
      <c r="AU105" s="254">
        <v>353</v>
      </c>
      <c r="AV105" s="254"/>
      <c r="AW105" s="254"/>
      <c r="AX105" s="374"/>
      <c r="AY105">
        <f>$AY$103</f>
        <v>1</v>
      </c>
    </row>
    <row r="106" spans="1:51" ht="31.5" hidden="1" customHeight="1">
      <c r="A106" s="718" t="s">
        <v>175</v>
      </c>
      <c r="B106" s="719"/>
      <c r="C106" s="719"/>
      <c r="D106" s="719"/>
      <c r="E106" s="719"/>
      <c r="F106" s="720"/>
      <c r="G106" s="299" t="s">
        <v>178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78</v>
      </c>
      <c r="AF106" s="364"/>
      <c r="AG106" s="364"/>
      <c r="AH106" s="364"/>
      <c r="AI106" s="364" t="s">
        <v>68</v>
      </c>
      <c r="AJ106" s="364"/>
      <c r="AK106" s="364"/>
      <c r="AL106" s="364"/>
      <c r="AM106" s="364" t="s">
        <v>136</v>
      </c>
      <c r="AN106" s="364"/>
      <c r="AO106" s="364"/>
      <c r="AP106" s="364"/>
      <c r="AQ106" s="365" t="s">
        <v>180</v>
      </c>
      <c r="AR106" s="366"/>
      <c r="AS106" s="366"/>
      <c r="AT106" s="366"/>
      <c r="AU106" s="365" t="s">
        <v>184</v>
      </c>
      <c r="AV106" s="366"/>
      <c r="AW106" s="366"/>
      <c r="AX106" s="367"/>
      <c r="AY106">
        <f>COUNTA($G$107)</f>
        <v>0</v>
      </c>
    </row>
    <row r="107" spans="1:51" ht="23.25" hidden="1" customHeight="1">
      <c r="A107" s="804"/>
      <c r="B107" s="805"/>
      <c r="C107" s="805"/>
      <c r="D107" s="805"/>
      <c r="E107" s="805"/>
      <c r="F107" s="806"/>
      <c r="G107" s="411"/>
      <c r="H107" s="411"/>
      <c r="I107" s="411"/>
      <c r="J107" s="411"/>
      <c r="K107" s="411"/>
      <c r="L107" s="411"/>
      <c r="M107" s="411"/>
      <c r="N107" s="411"/>
      <c r="O107" s="411"/>
      <c r="P107" s="411"/>
      <c r="Q107" s="411"/>
      <c r="R107" s="411"/>
      <c r="S107" s="411"/>
      <c r="T107" s="411"/>
      <c r="U107" s="411"/>
      <c r="V107" s="411"/>
      <c r="W107" s="411"/>
      <c r="X107" s="438"/>
      <c r="Y107" s="368" t="s">
        <v>186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17"/>
      <c r="H108" s="417"/>
      <c r="I108" s="417"/>
      <c r="J108" s="417"/>
      <c r="K108" s="417"/>
      <c r="L108" s="417"/>
      <c r="M108" s="417"/>
      <c r="N108" s="417"/>
      <c r="O108" s="417"/>
      <c r="P108" s="417"/>
      <c r="Q108" s="417"/>
      <c r="R108" s="417"/>
      <c r="S108" s="417"/>
      <c r="T108" s="417"/>
      <c r="U108" s="417"/>
      <c r="V108" s="417"/>
      <c r="W108" s="417"/>
      <c r="X108" s="441"/>
      <c r="Y108" s="357" t="s">
        <v>187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175</v>
      </c>
      <c r="B109" s="719"/>
      <c r="C109" s="719"/>
      <c r="D109" s="719"/>
      <c r="E109" s="719"/>
      <c r="F109" s="720"/>
      <c r="G109" s="299" t="s">
        <v>178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78</v>
      </c>
      <c r="AF109" s="364"/>
      <c r="AG109" s="364"/>
      <c r="AH109" s="364"/>
      <c r="AI109" s="364" t="s">
        <v>68</v>
      </c>
      <c r="AJ109" s="364"/>
      <c r="AK109" s="364"/>
      <c r="AL109" s="364"/>
      <c r="AM109" s="364" t="s">
        <v>136</v>
      </c>
      <c r="AN109" s="364"/>
      <c r="AO109" s="364"/>
      <c r="AP109" s="364"/>
      <c r="AQ109" s="365" t="s">
        <v>180</v>
      </c>
      <c r="AR109" s="366"/>
      <c r="AS109" s="366"/>
      <c r="AT109" s="366"/>
      <c r="AU109" s="365" t="s">
        <v>184</v>
      </c>
      <c r="AV109" s="366"/>
      <c r="AW109" s="366"/>
      <c r="AX109" s="367"/>
      <c r="AY109">
        <f>COUNTA($G$110)</f>
        <v>0</v>
      </c>
    </row>
    <row r="110" spans="1:51" ht="23.25" hidden="1" customHeight="1">
      <c r="A110" s="804"/>
      <c r="B110" s="805"/>
      <c r="C110" s="805"/>
      <c r="D110" s="805"/>
      <c r="E110" s="805"/>
      <c r="F110" s="806"/>
      <c r="G110" s="411"/>
      <c r="H110" s="411"/>
      <c r="I110" s="411"/>
      <c r="J110" s="411"/>
      <c r="K110" s="411"/>
      <c r="L110" s="411"/>
      <c r="M110" s="411"/>
      <c r="N110" s="411"/>
      <c r="O110" s="411"/>
      <c r="P110" s="411"/>
      <c r="Q110" s="411"/>
      <c r="R110" s="411"/>
      <c r="S110" s="411"/>
      <c r="T110" s="411"/>
      <c r="U110" s="411"/>
      <c r="V110" s="411"/>
      <c r="W110" s="411"/>
      <c r="X110" s="438"/>
      <c r="Y110" s="368" t="s">
        <v>186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17"/>
      <c r="H111" s="417"/>
      <c r="I111" s="417"/>
      <c r="J111" s="417"/>
      <c r="K111" s="417"/>
      <c r="L111" s="417"/>
      <c r="M111" s="417"/>
      <c r="N111" s="417"/>
      <c r="O111" s="417"/>
      <c r="P111" s="417"/>
      <c r="Q111" s="417"/>
      <c r="R111" s="417"/>
      <c r="S111" s="417"/>
      <c r="T111" s="417"/>
      <c r="U111" s="417"/>
      <c r="V111" s="417"/>
      <c r="W111" s="417"/>
      <c r="X111" s="441"/>
      <c r="Y111" s="357" t="s">
        <v>187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175</v>
      </c>
      <c r="B112" s="719"/>
      <c r="C112" s="719"/>
      <c r="D112" s="719"/>
      <c r="E112" s="719"/>
      <c r="F112" s="720"/>
      <c r="G112" s="299" t="s">
        <v>178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78</v>
      </c>
      <c r="AF112" s="364"/>
      <c r="AG112" s="364"/>
      <c r="AH112" s="364"/>
      <c r="AI112" s="364" t="s">
        <v>68</v>
      </c>
      <c r="AJ112" s="364"/>
      <c r="AK112" s="364"/>
      <c r="AL112" s="364"/>
      <c r="AM112" s="364" t="s">
        <v>136</v>
      </c>
      <c r="AN112" s="364"/>
      <c r="AO112" s="364"/>
      <c r="AP112" s="364"/>
      <c r="AQ112" s="365" t="s">
        <v>180</v>
      </c>
      <c r="AR112" s="366"/>
      <c r="AS112" s="366"/>
      <c r="AT112" s="366"/>
      <c r="AU112" s="365" t="s">
        <v>184</v>
      </c>
      <c r="AV112" s="366"/>
      <c r="AW112" s="366"/>
      <c r="AX112" s="367"/>
      <c r="AY112">
        <f>COUNTA($G$113)</f>
        <v>0</v>
      </c>
    </row>
    <row r="113" spans="1:51" ht="23.25" hidden="1" customHeight="1">
      <c r="A113" s="804"/>
      <c r="B113" s="805"/>
      <c r="C113" s="805"/>
      <c r="D113" s="805"/>
      <c r="E113" s="805"/>
      <c r="F113" s="806"/>
      <c r="G113" s="411"/>
      <c r="H113" s="411"/>
      <c r="I113" s="411"/>
      <c r="J113" s="411"/>
      <c r="K113" s="411"/>
      <c r="L113" s="411"/>
      <c r="M113" s="411"/>
      <c r="N113" s="411"/>
      <c r="O113" s="411"/>
      <c r="P113" s="411"/>
      <c r="Q113" s="411"/>
      <c r="R113" s="411"/>
      <c r="S113" s="411"/>
      <c r="T113" s="411"/>
      <c r="U113" s="411"/>
      <c r="V113" s="411"/>
      <c r="W113" s="411"/>
      <c r="X113" s="438"/>
      <c r="Y113" s="368" t="s">
        <v>186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17"/>
      <c r="H114" s="417"/>
      <c r="I114" s="417"/>
      <c r="J114" s="417"/>
      <c r="K114" s="417"/>
      <c r="L114" s="417"/>
      <c r="M114" s="417"/>
      <c r="N114" s="417"/>
      <c r="O114" s="417"/>
      <c r="P114" s="417"/>
      <c r="Q114" s="417"/>
      <c r="R114" s="417"/>
      <c r="S114" s="417"/>
      <c r="T114" s="417"/>
      <c r="U114" s="417"/>
      <c r="V114" s="417"/>
      <c r="W114" s="417"/>
      <c r="X114" s="441"/>
      <c r="Y114" s="357" t="s">
        <v>187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188</v>
      </c>
      <c r="B115" s="575"/>
      <c r="C115" s="575"/>
      <c r="D115" s="575"/>
      <c r="E115" s="575"/>
      <c r="F115" s="808"/>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78</v>
      </c>
      <c r="AF115" s="364"/>
      <c r="AG115" s="364"/>
      <c r="AH115" s="364"/>
      <c r="AI115" s="364" t="s">
        <v>68</v>
      </c>
      <c r="AJ115" s="364"/>
      <c r="AK115" s="364"/>
      <c r="AL115" s="364"/>
      <c r="AM115" s="364" t="s">
        <v>136</v>
      </c>
      <c r="AN115" s="364"/>
      <c r="AO115" s="364"/>
      <c r="AP115" s="364"/>
      <c r="AQ115" s="381" t="s">
        <v>190</v>
      </c>
      <c r="AR115" s="382"/>
      <c r="AS115" s="382"/>
      <c r="AT115" s="382"/>
      <c r="AU115" s="382"/>
      <c r="AV115" s="382"/>
      <c r="AW115" s="382"/>
      <c r="AX115" s="383"/>
    </row>
    <row r="116" spans="1:51" ht="23.25" customHeight="1">
      <c r="A116" s="809"/>
      <c r="B116" s="810"/>
      <c r="C116" s="810"/>
      <c r="D116" s="810"/>
      <c r="E116" s="810"/>
      <c r="F116" s="811"/>
      <c r="G116" s="814" t="s">
        <v>788</v>
      </c>
      <c r="H116" s="814"/>
      <c r="I116" s="814"/>
      <c r="J116" s="814"/>
      <c r="K116" s="814"/>
      <c r="L116" s="814"/>
      <c r="M116" s="814"/>
      <c r="N116" s="814"/>
      <c r="O116" s="814"/>
      <c r="P116" s="814"/>
      <c r="Q116" s="814"/>
      <c r="R116" s="814"/>
      <c r="S116" s="814"/>
      <c r="T116" s="814"/>
      <c r="U116" s="814"/>
      <c r="V116" s="814"/>
      <c r="W116" s="814"/>
      <c r="X116" s="814"/>
      <c r="Y116" s="384" t="s">
        <v>188</v>
      </c>
      <c r="Z116" s="385"/>
      <c r="AA116" s="386"/>
      <c r="AB116" s="331" t="s">
        <v>786</v>
      </c>
      <c r="AC116" s="332"/>
      <c r="AD116" s="333"/>
      <c r="AE116" s="254">
        <v>2.6</v>
      </c>
      <c r="AF116" s="254"/>
      <c r="AG116" s="254"/>
      <c r="AH116" s="254"/>
      <c r="AI116" s="254">
        <v>2.5</v>
      </c>
      <c r="AJ116" s="254"/>
      <c r="AK116" s="254"/>
      <c r="AL116" s="254"/>
      <c r="AM116" s="254">
        <v>2.2999999999999998</v>
      </c>
      <c r="AN116" s="254"/>
      <c r="AO116" s="254"/>
      <c r="AP116" s="254"/>
      <c r="AQ116" s="239">
        <v>2.4</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194</v>
      </c>
      <c r="Z117" s="358"/>
      <c r="AA117" s="359"/>
      <c r="AB117" s="387" t="s">
        <v>152</v>
      </c>
      <c r="AC117" s="388"/>
      <c r="AD117" s="389"/>
      <c r="AE117" s="390" t="s">
        <v>787</v>
      </c>
      <c r="AF117" s="391"/>
      <c r="AG117" s="391"/>
      <c r="AH117" s="391"/>
      <c r="AI117" s="390" t="s">
        <v>507</v>
      </c>
      <c r="AJ117" s="391"/>
      <c r="AK117" s="391"/>
      <c r="AL117" s="391"/>
      <c r="AM117" s="390" t="s">
        <v>556</v>
      </c>
      <c r="AN117" s="391"/>
      <c r="AO117" s="391"/>
      <c r="AP117" s="391"/>
      <c r="AQ117" s="390" t="s">
        <v>846</v>
      </c>
      <c r="AR117" s="391"/>
      <c r="AS117" s="391"/>
      <c r="AT117" s="391"/>
      <c r="AU117" s="391"/>
      <c r="AV117" s="391"/>
      <c r="AW117" s="391"/>
      <c r="AX117" s="392"/>
    </row>
    <row r="118" spans="1:51" ht="23.25" customHeight="1">
      <c r="A118" s="807" t="s">
        <v>188</v>
      </c>
      <c r="B118" s="575"/>
      <c r="C118" s="575"/>
      <c r="D118" s="575"/>
      <c r="E118" s="575"/>
      <c r="F118" s="808"/>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78</v>
      </c>
      <c r="AF118" s="364"/>
      <c r="AG118" s="364"/>
      <c r="AH118" s="364"/>
      <c r="AI118" s="364" t="s">
        <v>68</v>
      </c>
      <c r="AJ118" s="364"/>
      <c r="AK118" s="364"/>
      <c r="AL118" s="364"/>
      <c r="AM118" s="364" t="s">
        <v>136</v>
      </c>
      <c r="AN118" s="364"/>
      <c r="AO118" s="364"/>
      <c r="AP118" s="364"/>
      <c r="AQ118" s="381" t="s">
        <v>190</v>
      </c>
      <c r="AR118" s="382"/>
      <c r="AS118" s="382"/>
      <c r="AT118" s="382"/>
      <c r="AU118" s="382"/>
      <c r="AV118" s="382"/>
      <c r="AW118" s="382"/>
      <c r="AX118" s="383"/>
      <c r="AY118" s="48">
        <f>IF(SUBSTITUTE(SUBSTITUTE($G$119,"／",""),"　","")="",0,1)</f>
        <v>1</v>
      </c>
    </row>
    <row r="119" spans="1:51" ht="23.25" customHeight="1">
      <c r="A119" s="809"/>
      <c r="B119" s="810"/>
      <c r="C119" s="810"/>
      <c r="D119" s="810"/>
      <c r="E119" s="810"/>
      <c r="F119" s="811"/>
      <c r="G119" s="814" t="s">
        <v>789</v>
      </c>
      <c r="H119" s="814"/>
      <c r="I119" s="814"/>
      <c r="J119" s="814"/>
      <c r="K119" s="814"/>
      <c r="L119" s="814"/>
      <c r="M119" s="814"/>
      <c r="N119" s="814"/>
      <c r="O119" s="814"/>
      <c r="P119" s="814"/>
      <c r="Q119" s="814"/>
      <c r="R119" s="814"/>
      <c r="S119" s="814"/>
      <c r="T119" s="814"/>
      <c r="U119" s="814"/>
      <c r="V119" s="814"/>
      <c r="W119" s="814"/>
      <c r="X119" s="814"/>
      <c r="Y119" s="384" t="s">
        <v>188</v>
      </c>
      <c r="Z119" s="385"/>
      <c r="AA119" s="386"/>
      <c r="AB119" s="331" t="s">
        <v>786</v>
      </c>
      <c r="AC119" s="332"/>
      <c r="AD119" s="333"/>
      <c r="AE119" s="254">
        <v>4921.5</v>
      </c>
      <c r="AF119" s="254"/>
      <c r="AG119" s="254"/>
      <c r="AH119" s="254"/>
      <c r="AI119" s="254">
        <v>4806.2</v>
      </c>
      <c r="AJ119" s="254"/>
      <c r="AK119" s="254"/>
      <c r="AL119" s="254"/>
      <c r="AM119" s="254">
        <v>4371.7</v>
      </c>
      <c r="AN119" s="254"/>
      <c r="AO119" s="254"/>
      <c r="AP119" s="254"/>
      <c r="AQ119" s="254">
        <v>5010.8</v>
      </c>
      <c r="AR119" s="254"/>
      <c r="AS119" s="254"/>
      <c r="AT119" s="254"/>
      <c r="AU119" s="254"/>
      <c r="AV119" s="254"/>
      <c r="AW119" s="254"/>
      <c r="AX119" s="374"/>
      <c r="AY119">
        <f>$AY$118</f>
        <v>1</v>
      </c>
    </row>
    <row r="120" spans="1:51" ht="46.5"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194</v>
      </c>
      <c r="Z120" s="358"/>
      <c r="AA120" s="359"/>
      <c r="AB120" s="387" t="s">
        <v>624</v>
      </c>
      <c r="AC120" s="388"/>
      <c r="AD120" s="389"/>
      <c r="AE120" s="390" t="s">
        <v>410</v>
      </c>
      <c r="AF120" s="391"/>
      <c r="AG120" s="391"/>
      <c r="AH120" s="391"/>
      <c r="AI120" s="390" t="s">
        <v>831</v>
      </c>
      <c r="AJ120" s="391"/>
      <c r="AK120" s="391"/>
      <c r="AL120" s="391"/>
      <c r="AM120" s="390" t="s">
        <v>799</v>
      </c>
      <c r="AN120" s="391"/>
      <c r="AO120" s="391"/>
      <c r="AP120" s="391"/>
      <c r="AQ120" s="390" t="s">
        <v>847</v>
      </c>
      <c r="AR120" s="391"/>
      <c r="AS120" s="391"/>
      <c r="AT120" s="391"/>
      <c r="AU120" s="391"/>
      <c r="AV120" s="391"/>
      <c r="AW120" s="391"/>
      <c r="AX120" s="392"/>
      <c r="AY120">
        <f>$AY$118</f>
        <v>1</v>
      </c>
    </row>
    <row r="121" spans="1:51" ht="23.25" hidden="1" customHeight="1">
      <c r="A121" s="807" t="s">
        <v>188</v>
      </c>
      <c r="B121" s="575"/>
      <c r="C121" s="575"/>
      <c r="D121" s="575"/>
      <c r="E121" s="575"/>
      <c r="F121" s="808"/>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78</v>
      </c>
      <c r="AF121" s="364"/>
      <c r="AG121" s="364"/>
      <c r="AH121" s="364"/>
      <c r="AI121" s="364" t="s">
        <v>68</v>
      </c>
      <c r="AJ121" s="364"/>
      <c r="AK121" s="364"/>
      <c r="AL121" s="364"/>
      <c r="AM121" s="364" t="s">
        <v>136</v>
      </c>
      <c r="AN121" s="364"/>
      <c r="AO121" s="364"/>
      <c r="AP121" s="364"/>
      <c r="AQ121" s="381" t="s">
        <v>190</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191</v>
      </c>
      <c r="H122" s="814"/>
      <c r="I122" s="814"/>
      <c r="J122" s="814"/>
      <c r="K122" s="814"/>
      <c r="L122" s="814"/>
      <c r="M122" s="814"/>
      <c r="N122" s="814"/>
      <c r="O122" s="814"/>
      <c r="P122" s="814"/>
      <c r="Q122" s="814"/>
      <c r="R122" s="814"/>
      <c r="S122" s="814"/>
      <c r="T122" s="814"/>
      <c r="U122" s="814"/>
      <c r="V122" s="814"/>
      <c r="W122" s="814"/>
      <c r="X122" s="814"/>
      <c r="Y122" s="384" t="s">
        <v>188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194</v>
      </c>
      <c r="Z123" s="358"/>
      <c r="AA123" s="359"/>
      <c r="AB123" s="387" t="s">
        <v>173</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7" t="s">
        <v>188</v>
      </c>
      <c r="B124" s="575"/>
      <c r="C124" s="575"/>
      <c r="D124" s="575"/>
      <c r="E124" s="575"/>
      <c r="F124" s="808"/>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78</v>
      </c>
      <c r="AF124" s="364"/>
      <c r="AG124" s="364"/>
      <c r="AH124" s="364"/>
      <c r="AI124" s="364" t="s">
        <v>68</v>
      </c>
      <c r="AJ124" s="364"/>
      <c r="AK124" s="364"/>
      <c r="AL124" s="364"/>
      <c r="AM124" s="364" t="s">
        <v>136</v>
      </c>
      <c r="AN124" s="364"/>
      <c r="AO124" s="364"/>
      <c r="AP124" s="364"/>
      <c r="AQ124" s="381" t="s">
        <v>190</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191</v>
      </c>
      <c r="H125" s="814"/>
      <c r="I125" s="814"/>
      <c r="J125" s="814"/>
      <c r="K125" s="814"/>
      <c r="L125" s="814"/>
      <c r="M125" s="814"/>
      <c r="N125" s="814"/>
      <c r="O125" s="814"/>
      <c r="P125" s="814"/>
      <c r="Q125" s="814"/>
      <c r="R125" s="814"/>
      <c r="S125" s="814"/>
      <c r="T125" s="814"/>
      <c r="U125" s="814"/>
      <c r="V125" s="814"/>
      <c r="W125" s="814"/>
      <c r="X125" s="816"/>
      <c r="Y125" s="384" t="s">
        <v>188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194</v>
      </c>
      <c r="Z126" s="358"/>
      <c r="AA126" s="359"/>
      <c r="AB126" s="387" t="s">
        <v>173</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0" t="s">
        <v>188</v>
      </c>
      <c r="B127" s="810"/>
      <c r="C127" s="810"/>
      <c r="D127" s="810"/>
      <c r="E127" s="810"/>
      <c r="F127" s="811"/>
      <c r="G127" s="706" t="s">
        <v>104</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82</v>
      </c>
      <c r="AC127" s="706"/>
      <c r="AD127" s="707"/>
      <c r="AE127" s="364" t="s">
        <v>78</v>
      </c>
      <c r="AF127" s="364"/>
      <c r="AG127" s="364"/>
      <c r="AH127" s="364"/>
      <c r="AI127" s="364" t="s">
        <v>68</v>
      </c>
      <c r="AJ127" s="364"/>
      <c r="AK127" s="364"/>
      <c r="AL127" s="364"/>
      <c r="AM127" s="364" t="s">
        <v>136</v>
      </c>
      <c r="AN127" s="364"/>
      <c r="AO127" s="364"/>
      <c r="AP127" s="364"/>
      <c r="AQ127" s="381" t="s">
        <v>190</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191</v>
      </c>
      <c r="H128" s="814"/>
      <c r="I128" s="814"/>
      <c r="J128" s="814"/>
      <c r="K128" s="814"/>
      <c r="L128" s="814"/>
      <c r="M128" s="814"/>
      <c r="N128" s="814"/>
      <c r="O128" s="814"/>
      <c r="P128" s="814"/>
      <c r="Q128" s="814"/>
      <c r="R128" s="814"/>
      <c r="S128" s="814"/>
      <c r="T128" s="814"/>
      <c r="U128" s="814"/>
      <c r="V128" s="814"/>
      <c r="W128" s="814"/>
      <c r="X128" s="814"/>
      <c r="Y128" s="384" t="s">
        <v>188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194</v>
      </c>
      <c r="Z129" s="358"/>
      <c r="AA129" s="359"/>
      <c r="AB129" s="387" t="s">
        <v>173</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0" customHeight="1">
      <c r="A130" s="880" t="s">
        <v>195</v>
      </c>
      <c r="B130" s="881"/>
      <c r="C130" s="886" t="s">
        <v>199</v>
      </c>
      <c r="D130" s="881"/>
      <c r="E130" s="399" t="s">
        <v>202</v>
      </c>
      <c r="F130" s="400"/>
      <c r="G130" s="401" t="s">
        <v>137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206</v>
      </c>
      <c r="F131" s="405"/>
      <c r="G131" s="406" t="s">
        <v>790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2"/>
      <c r="B132" s="883"/>
      <c r="C132" s="887"/>
      <c r="D132" s="883"/>
      <c r="E132" s="890" t="s">
        <v>209</v>
      </c>
      <c r="F132" s="891"/>
      <c r="G132" s="821" t="s">
        <v>211</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82</v>
      </c>
      <c r="AC132" s="248"/>
      <c r="AD132" s="249"/>
      <c r="AE132" s="265" t="s">
        <v>78</v>
      </c>
      <c r="AF132" s="266"/>
      <c r="AG132" s="266"/>
      <c r="AH132" s="267"/>
      <c r="AI132" s="265" t="s">
        <v>68</v>
      </c>
      <c r="AJ132" s="266"/>
      <c r="AK132" s="266"/>
      <c r="AL132" s="267"/>
      <c r="AM132" s="265" t="s">
        <v>86</v>
      </c>
      <c r="AN132" s="266"/>
      <c r="AO132" s="266"/>
      <c r="AP132" s="267"/>
      <c r="AQ132" s="247" t="s">
        <v>138</v>
      </c>
      <c r="AR132" s="248"/>
      <c r="AS132" s="248"/>
      <c r="AT132" s="249"/>
      <c r="AU132" s="395" t="s">
        <v>163</v>
      </c>
      <c r="AV132" s="395"/>
      <c r="AW132" s="395"/>
      <c r="AX132" s="396"/>
      <c r="AY132">
        <f>COUNTA($G$134)</f>
        <v>1</v>
      </c>
    </row>
    <row r="133" spans="1:51" ht="18.75" customHeight="1">
      <c r="A133" s="882"/>
      <c r="B133" s="883"/>
      <c r="C133" s="887"/>
      <c r="D133" s="883"/>
      <c r="E133" s="887"/>
      <c r="F133" s="892"/>
      <c r="G133" s="429"/>
      <c r="H133" s="230"/>
      <c r="I133" s="230"/>
      <c r="J133" s="230"/>
      <c r="K133" s="230"/>
      <c r="L133" s="230"/>
      <c r="M133" s="230"/>
      <c r="N133" s="230"/>
      <c r="O133" s="230"/>
      <c r="P133" s="230"/>
      <c r="Q133" s="230"/>
      <c r="R133" s="230"/>
      <c r="S133" s="230"/>
      <c r="T133" s="230"/>
      <c r="U133" s="230"/>
      <c r="V133" s="230"/>
      <c r="W133" s="230"/>
      <c r="X133" s="231"/>
      <c r="Y133" s="328"/>
      <c r="Z133" s="329"/>
      <c r="AA133" s="330"/>
      <c r="AB133" s="442"/>
      <c r="AC133" s="230"/>
      <c r="AD133" s="231"/>
      <c r="AE133" s="442"/>
      <c r="AF133" s="230"/>
      <c r="AG133" s="230"/>
      <c r="AH133" s="231"/>
      <c r="AI133" s="442"/>
      <c r="AJ133" s="230"/>
      <c r="AK133" s="230"/>
      <c r="AL133" s="231"/>
      <c r="AM133" s="442"/>
      <c r="AN133" s="230"/>
      <c r="AO133" s="230"/>
      <c r="AP133" s="231"/>
      <c r="AQ133" s="294">
        <v>3</v>
      </c>
      <c r="AR133" s="232"/>
      <c r="AS133" s="230" t="s">
        <v>140</v>
      </c>
      <c r="AT133" s="231"/>
      <c r="AU133" s="229" t="s">
        <v>11</v>
      </c>
      <c r="AV133" s="229"/>
      <c r="AW133" s="230" t="s">
        <v>142</v>
      </c>
      <c r="AX133" s="256"/>
      <c r="AY133">
        <f>$AY$132</f>
        <v>1</v>
      </c>
    </row>
    <row r="134" spans="1:51" ht="39.75" customHeight="1">
      <c r="A134" s="882"/>
      <c r="B134" s="883"/>
      <c r="C134" s="887"/>
      <c r="D134" s="883"/>
      <c r="E134" s="887"/>
      <c r="F134" s="892"/>
      <c r="G134" s="437" t="s">
        <v>791</v>
      </c>
      <c r="H134" s="411"/>
      <c r="I134" s="411"/>
      <c r="J134" s="411"/>
      <c r="K134" s="411"/>
      <c r="L134" s="411"/>
      <c r="M134" s="411"/>
      <c r="N134" s="411"/>
      <c r="O134" s="411"/>
      <c r="P134" s="411"/>
      <c r="Q134" s="411"/>
      <c r="R134" s="411"/>
      <c r="S134" s="411"/>
      <c r="T134" s="411"/>
      <c r="U134" s="411"/>
      <c r="V134" s="411"/>
      <c r="W134" s="411"/>
      <c r="X134" s="438"/>
      <c r="Y134" s="285" t="s">
        <v>212</v>
      </c>
      <c r="Z134" s="257"/>
      <c r="AA134" s="258"/>
      <c r="AB134" s="397" t="s">
        <v>780</v>
      </c>
      <c r="AC134" s="398"/>
      <c r="AD134" s="398"/>
      <c r="AE134" s="393">
        <v>156</v>
      </c>
      <c r="AF134" s="242"/>
      <c r="AG134" s="242"/>
      <c r="AH134" s="242"/>
      <c r="AI134" s="393">
        <v>146</v>
      </c>
      <c r="AJ134" s="242"/>
      <c r="AK134" s="242"/>
      <c r="AL134" s="242"/>
      <c r="AM134" s="393">
        <v>146</v>
      </c>
      <c r="AN134" s="242"/>
      <c r="AO134" s="242"/>
      <c r="AP134" s="242"/>
      <c r="AQ134" s="393" t="s">
        <v>11</v>
      </c>
      <c r="AR134" s="242"/>
      <c r="AS134" s="242"/>
      <c r="AT134" s="242"/>
      <c r="AU134" s="393" t="s">
        <v>11</v>
      </c>
      <c r="AV134" s="242"/>
      <c r="AW134" s="242"/>
      <c r="AX134" s="394"/>
      <c r="AY134">
        <f>$AY$132</f>
        <v>1</v>
      </c>
    </row>
    <row r="135" spans="1:51" ht="39.75" customHeight="1">
      <c r="A135" s="882"/>
      <c r="B135" s="883"/>
      <c r="C135" s="887"/>
      <c r="D135" s="883"/>
      <c r="E135" s="887"/>
      <c r="F135" s="892"/>
      <c r="G135" s="406"/>
      <c r="H135" s="417"/>
      <c r="I135" s="417"/>
      <c r="J135" s="417"/>
      <c r="K135" s="417"/>
      <c r="L135" s="417"/>
      <c r="M135" s="417"/>
      <c r="N135" s="417"/>
      <c r="O135" s="417"/>
      <c r="P135" s="417"/>
      <c r="Q135" s="417"/>
      <c r="R135" s="417"/>
      <c r="S135" s="417"/>
      <c r="T135" s="417"/>
      <c r="U135" s="417"/>
      <c r="V135" s="417"/>
      <c r="W135" s="417"/>
      <c r="X135" s="441"/>
      <c r="Y135" s="205" t="s">
        <v>18</v>
      </c>
      <c r="Z135" s="203"/>
      <c r="AA135" s="204"/>
      <c r="AB135" s="409" t="s">
        <v>780</v>
      </c>
      <c r="AC135" s="286"/>
      <c r="AD135" s="286"/>
      <c r="AE135" s="393">
        <v>150</v>
      </c>
      <c r="AF135" s="242"/>
      <c r="AG135" s="242"/>
      <c r="AH135" s="242"/>
      <c r="AI135" s="393">
        <v>150</v>
      </c>
      <c r="AJ135" s="242"/>
      <c r="AK135" s="242"/>
      <c r="AL135" s="242"/>
      <c r="AM135" s="393">
        <v>150</v>
      </c>
      <c r="AN135" s="242"/>
      <c r="AO135" s="242"/>
      <c r="AP135" s="242"/>
      <c r="AQ135" s="393">
        <v>150</v>
      </c>
      <c r="AR135" s="242"/>
      <c r="AS135" s="242"/>
      <c r="AT135" s="242"/>
      <c r="AU135" s="393" t="s">
        <v>11</v>
      </c>
      <c r="AV135" s="242"/>
      <c r="AW135" s="242"/>
      <c r="AX135" s="394"/>
      <c r="AY135">
        <f>$AY$132</f>
        <v>1</v>
      </c>
    </row>
    <row r="136" spans="1:51" ht="18.75" customHeight="1">
      <c r="A136" s="882"/>
      <c r="B136" s="883"/>
      <c r="C136" s="887"/>
      <c r="D136" s="883"/>
      <c r="E136" s="887"/>
      <c r="F136" s="892"/>
      <c r="G136" s="821" t="s">
        <v>211</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82</v>
      </c>
      <c r="AC136" s="248"/>
      <c r="AD136" s="249"/>
      <c r="AE136" s="265" t="s">
        <v>78</v>
      </c>
      <c r="AF136" s="266"/>
      <c r="AG136" s="266"/>
      <c r="AH136" s="267"/>
      <c r="AI136" s="265" t="s">
        <v>68</v>
      </c>
      <c r="AJ136" s="266"/>
      <c r="AK136" s="266"/>
      <c r="AL136" s="267"/>
      <c r="AM136" s="265" t="s">
        <v>86</v>
      </c>
      <c r="AN136" s="266"/>
      <c r="AO136" s="266"/>
      <c r="AP136" s="267"/>
      <c r="AQ136" s="247" t="s">
        <v>138</v>
      </c>
      <c r="AR136" s="248"/>
      <c r="AS136" s="248"/>
      <c r="AT136" s="249"/>
      <c r="AU136" s="395" t="s">
        <v>163</v>
      </c>
      <c r="AV136" s="395"/>
      <c r="AW136" s="395"/>
      <c r="AX136" s="396"/>
      <c r="AY136">
        <f>COUNTA($G$138)</f>
        <v>1</v>
      </c>
    </row>
    <row r="137" spans="1:51" ht="18.75" customHeight="1">
      <c r="A137" s="882"/>
      <c r="B137" s="883"/>
      <c r="C137" s="887"/>
      <c r="D137" s="883"/>
      <c r="E137" s="887"/>
      <c r="F137" s="892"/>
      <c r="G137" s="429"/>
      <c r="H137" s="230"/>
      <c r="I137" s="230"/>
      <c r="J137" s="230"/>
      <c r="K137" s="230"/>
      <c r="L137" s="230"/>
      <c r="M137" s="230"/>
      <c r="N137" s="230"/>
      <c r="O137" s="230"/>
      <c r="P137" s="230"/>
      <c r="Q137" s="230"/>
      <c r="R137" s="230"/>
      <c r="S137" s="230"/>
      <c r="T137" s="230"/>
      <c r="U137" s="230"/>
      <c r="V137" s="230"/>
      <c r="W137" s="230"/>
      <c r="X137" s="231"/>
      <c r="Y137" s="328"/>
      <c r="Z137" s="329"/>
      <c r="AA137" s="330"/>
      <c r="AB137" s="442"/>
      <c r="AC137" s="230"/>
      <c r="AD137" s="231"/>
      <c r="AE137" s="442"/>
      <c r="AF137" s="230"/>
      <c r="AG137" s="230"/>
      <c r="AH137" s="231"/>
      <c r="AI137" s="442"/>
      <c r="AJ137" s="230"/>
      <c r="AK137" s="230"/>
      <c r="AL137" s="231"/>
      <c r="AM137" s="442"/>
      <c r="AN137" s="230"/>
      <c r="AO137" s="230"/>
      <c r="AP137" s="231"/>
      <c r="AQ137" s="294">
        <v>3</v>
      </c>
      <c r="AR137" s="232"/>
      <c r="AS137" s="230" t="s">
        <v>140</v>
      </c>
      <c r="AT137" s="231"/>
      <c r="AU137" s="229" t="s">
        <v>11</v>
      </c>
      <c r="AV137" s="229"/>
      <c r="AW137" s="230" t="s">
        <v>142</v>
      </c>
      <c r="AX137" s="256"/>
      <c r="AY137">
        <f>$AY$136</f>
        <v>1</v>
      </c>
    </row>
    <row r="138" spans="1:51" ht="39.75" customHeight="1">
      <c r="A138" s="882"/>
      <c r="B138" s="883"/>
      <c r="C138" s="887"/>
      <c r="D138" s="883"/>
      <c r="E138" s="887"/>
      <c r="F138" s="892"/>
      <c r="G138" s="437" t="s">
        <v>613</v>
      </c>
      <c r="H138" s="411"/>
      <c r="I138" s="411"/>
      <c r="J138" s="411"/>
      <c r="K138" s="411"/>
      <c r="L138" s="411"/>
      <c r="M138" s="411"/>
      <c r="N138" s="411"/>
      <c r="O138" s="411"/>
      <c r="P138" s="411"/>
      <c r="Q138" s="411"/>
      <c r="R138" s="411"/>
      <c r="S138" s="411"/>
      <c r="T138" s="411"/>
      <c r="U138" s="411"/>
      <c r="V138" s="411"/>
      <c r="W138" s="411"/>
      <c r="X138" s="438"/>
      <c r="Y138" s="285" t="s">
        <v>212</v>
      </c>
      <c r="Z138" s="257"/>
      <c r="AA138" s="258"/>
      <c r="AB138" s="397" t="s">
        <v>780</v>
      </c>
      <c r="AC138" s="398"/>
      <c r="AD138" s="398"/>
      <c r="AE138" s="393">
        <v>1511</v>
      </c>
      <c r="AF138" s="242"/>
      <c r="AG138" s="242"/>
      <c r="AH138" s="242"/>
      <c r="AI138" s="393">
        <v>1276</v>
      </c>
      <c r="AJ138" s="242"/>
      <c r="AK138" s="242"/>
      <c r="AL138" s="242"/>
      <c r="AM138" s="393">
        <v>1184</v>
      </c>
      <c r="AN138" s="242"/>
      <c r="AO138" s="242"/>
      <c r="AP138" s="242"/>
      <c r="AQ138" s="393" t="s">
        <v>11</v>
      </c>
      <c r="AR138" s="242"/>
      <c r="AS138" s="242"/>
      <c r="AT138" s="242"/>
      <c r="AU138" s="393" t="s">
        <v>11</v>
      </c>
      <c r="AV138" s="242"/>
      <c r="AW138" s="242"/>
      <c r="AX138" s="394"/>
      <c r="AY138">
        <f>$AY$136</f>
        <v>1</v>
      </c>
    </row>
    <row r="139" spans="1:51" ht="39.75" customHeight="1">
      <c r="A139" s="882"/>
      <c r="B139" s="883"/>
      <c r="C139" s="887"/>
      <c r="D139" s="883"/>
      <c r="E139" s="887"/>
      <c r="F139" s="892"/>
      <c r="G139" s="406"/>
      <c r="H139" s="417"/>
      <c r="I139" s="417"/>
      <c r="J139" s="417"/>
      <c r="K139" s="417"/>
      <c r="L139" s="417"/>
      <c r="M139" s="417"/>
      <c r="N139" s="417"/>
      <c r="O139" s="417"/>
      <c r="P139" s="417"/>
      <c r="Q139" s="417"/>
      <c r="R139" s="417"/>
      <c r="S139" s="417"/>
      <c r="T139" s="417"/>
      <c r="U139" s="417"/>
      <c r="V139" s="417"/>
      <c r="W139" s="417"/>
      <c r="X139" s="441"/>
      <c r="Y139" s="205" t="s">
        <v>18</v>
      </c>
      <c r="Z139" s="203"/>
      <c r="AA139" s="204"/>
      <c r="AB139" s="409" t="s">
        <v>780</v>
      </c>
      <c r="AC139" s="286"/>
      <c r="AD139" s="286"/>
      <c r="AE139" s="393">
        <v>1300</v>
      </c>
      <c r="AF139" s="242"/>
      <c r="AG139" s="242"/>
      <c r="AH139" s="242"/>
      <c r="AI139" s="393">
        <v>1500</v>
      </c>
      <c r="AJ139" s="242"/>
      <c r="AK139" s="242"/>
      <c r="AL139" s="242"/>
      <c r="AM139" s="393">
        <v>1500</v>
      </c>
      <c r="AN139" s="242"/>
      <c r="AO139" s="242"/>
      <c r="AP139" s="242"/>
      <c r="AQ139" s="393">
        <v>1500</v>
      </c>
      <c r="AR139" s="242"/>
      <c r="AS139" s="242"/>
      <c r="AT139" s="242"/>
      <c r="AU139" s="393" t="s">
        <v>11</v>
      </c>
      <c r="AV139" s="242"/>
      <c r="AW139" s="242"/>
      <c r="AX139" s="394"/>
      <c r="AY139">
        <f>$AY$136</f>
        <v>1</v>
      </c>
    </row>
    <row r="140" spans="1:51" ht="18.75" customHeight="1">
      <c r="A140" s="882"/>
      <c r="B140" s="883"/>
      <c r="C140" s="887"/>
      <c r="D140" s="883"/>
      <c r="E140" s="887"/>
      <c r="F140" s="892"/>
      <c r="G140" s="821" t="s">
        <v>211</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82</v>
      </c>
      <c r="AC140" s="248"/>
      <c r="AD140" s="249"/>
      <c r="AE140" s="265" t="s">
        <v>78</v>
      </c>
      <c r="AF140" s="266"/>
      <c r="AG140" s="266"/>
      <c r="AH140" s="267"/>
      <c r="AI140" s="265" t="s">
        <v>68</v>
      </c>
      <c r="AJ140" s="266"/>
      <c r="AK140" s="266"/>
      <c r="AL140" s="267"/>
      <c r="AM140" s="265" t="s">
        <v>86</v>
      </c>
      <c r="AN140" s="266"/>
      <c r="AO140" s="266"/>
      <c r="AP140" s="267"/>
      <c r="AQ140" s="247" t="s">
        <v>138</v>
      </c>
      <c r="AR140" s="248"/>
      <c r="AS140" s="248"/>
      <c r="AT140" s="249"/>
      <c r="AU140" s="395" t="s">
        <v>163</v>
      </c>
      <c r="AV140" s="395"/>
      <c r="AW140" s="395"/>
      <c r="AX140" s="396"/>
      <c r="AY140">
        <f>COUNTA($G$142)</f>
        <v>1</v>
      </c>
    </row>
    <row r="141" spans="1:51" ht="18.75" customHeight="1">
      <c r="A141" s="882"/>
      <c r="B141" s="883"/>
      <c r="C141" s="887"/>
      <c r="D141" s="883"/>
      <c r="E141" s="887"/>
      <c r="F141" s="892"/>
      <c r="G141" s="429"/>
      <c r="H141" s="230"/>
      <c r="I141" s="230"/>
      <c r="J141" s="230"/>
      <c r="K141" s="230"/>
      <c r="L141" s="230"/>
      <c r="M141" s="230"/>
      <c r="N141" s="230"/>
      <c r="O141" s="230"/>
      <c r="P141" s="230"/>
      <c r="Q141" s="230"/>
      <c r="R141" s="230"/>
      <c r="S141" s="230"/>
      <c r="T141" s="230"/>
      <c r="U141" s="230"/>
      <c r="V141" s="230"/>
      <c r="W141" s="230"/>
      <c r="X141" s="231"/>
      <c r="Y141" s="328"/>
      <c r="Z141" s="329"/>
      <c r="AA141" s="330"/>
      <c r="AB141" s="442"/>
      <c r="AC141" s="230"/>
      <c r="AD141" s="231"/>
      <c r="AE141" s="442"/>
      <c r="AF141" s="230"/>
      <c r="AG141" s="230"/>
      <c r="AH141" s="231"/>
      <c r="AI141" s="442"/>
      <c r="AJ141" s="230"/>
      <c r="AK141" s="230"/>
      <c r="AL141" s="231"/>
      <c r="AM141" s="442"/>
      <c r="AN141" s="230"/>
      <c r="AO141" s="230"/>
      <c r="AP141" s="231"/>
      <c r="AQ141" s="294">
        <v>3</v>
      </c>
      <c r="AR141" s="232"/>
      <c r="AS141" s="230" t="s">
        <v>140</v>
      </c>
      <c r="AT141" s="231"/>
      <c r="AU141" s="229" t="s">
        <v>11</v>
      </c>
      <c r="AV141" s="229"/>
      <c r="AW141" s="230" t="s">
        <v>142</v>
      </c>
      <c r="AX141" s="256"/>
      <c r="AY141">
        <f>$AY$140</f>
        <v>1</v>
      </c>
    </row>
    <row r="142" spans="1:51" ht="39.75" customHeight="1">
      <c r="A142" s="882"/>
      <c r="B142" s="883"/>
      <c r="C142" s="887"/>
      <c r="D142" s="883"/>
      <c r="E142" s="887"/>
      <c r="F142" s="892"/>
      <c r="G142" s="437" t="s">
        <v>792</v>
      </c>
      <c r="H142" s="411"/>
      <c r="I142" s="411"/>
      <c r="J142" s="411"/>
      <c r="K142" s="411"/>
      <c r="L142" s="411"/>
      <c r="M142" s="411"/>
      <c r="N142" s="411"/>
      <c r="O142" s="411"/>
      <c r="P142" s="411"/>
      <c r="Q142" s="411"/>
      <c r="R142" s="411"/>
      <c r="S142" s="411"/>
      <c r="T142" s="411"/>
      <c r="U142" s="411"/>
      <c r="V142" s="411"/>
      <c r="W142" s="411"/>
      <c r="X142" s="438"/>
      <c r="Y142" s="285" t="s">
        <v>212</v>
      </c>
      <c r="Z142" s="257"/>
      <c r="AA142" s="258"/>
      <c r="AB142" s="397" t="s">
        <v>780</v>
      </c>
      <c r="AC142" s="398"/>
      <c r="AD142" s="398"/>
      <c r="AE142" s="393">
        <v>1864</v>
      </c>
      <c r="AF142" s="242"/>
      <c r="AG142" s="242"/>
      <c r="AH142" s="242"/>
      <c r="AI142" s="393">
        <v>2030</v>
      </c>
      <c r="AJ142" s="242"/>
      <c r="AK142" s="242"/>
      <c r="AL142" s="242"/>
      <c r="AM142" s="393">
        <v>917</v>
      </c>
      <c r="AN142" s="242"/>
      <c r="AO142" s="242"/>
      <c r="AP142" s="242"/>
      <c r="AQ142" s="393" t="s">
        <v>11</v>
      </c>
      <c r="AR142" s="242"/>
      <c r="AS142" s="242"/>
      <c r="AT142" s="242"/>
      <c r="AU142" s="393" t="s">
        <v>11</v>
      </c>
      <c r="AV142" s="242"/>
      <c r="AW142" s="242"/>
      <c r="AX142" s="394"/>
      <c r="AY142">
        <f>$AY$140</f>
        <v>1</v>
      </c>
    </row>
    <row r="143" spans="1:51" ht="39.75" customHeight="1">
      <c r="A143" s="882"/>
      <c r="B143" s="883"/>
      <c r="C143" s="887"/>
      <c r="D143" s="883"/>
      <c r="E143" s="887"/>
      <c r="F143" s="892"/>
      <c r="G143" s="406"/>
      <c r="H143" s="417"/>
      <c r="I143" s="417"/>
      <c r="J143" s="417"/>
      <c r="K143" s="417"/>
      <c r="L143" s="417"/>
      <c r="M143" s="417"/>
      <c r="N143" s="417"/>
      <c r="O143" s="417"/>
      <c r="P143" s="417"/>
      <c r="Q143" s="417"/>
      <c r="R143" s="417"/>
      <c r="S143" s="417"/>
      <c r="T143" s="417"/>
      <c r="U143" s="417"/>
      <c r="V143" s="417"/>
      <c r="W143" s="417"/>
      <c r="X143" s="441"/>
      <c r="Y143" s="205" t="s">
        <v>18</v>
      </c>
      <c r="Z143" s="203"/>
      <c r="AA143" s="204"/>
      <c r="AB143" s="409" t="s">
        <v>780</v>
      </c>
      <c r="AC143" s="286"/>
      <c r="AD143" s="286"/>
      <c r="AE143" s="393">
        <v>2500</v>
      </c>
      <c r="AF143" s="242"/>
      <c r="AG143" s="242"/>
      <c r="AH143" s="242"/>
      <c r="AI143" s="393">
        <v>2000</v>
      </c>
      <c r="AJ143" s="242"/>
      <c r="AK143" s="242"/>
      <c r="AL143" s="242"/>
      <c r="AM143" s="393">
        <v>2000</v>
      </c>
      <c r="AN143" s="242"/>
      <c r="AO143" s="242"/>
      <c r="AP143" s="242"/>
      <c r="AQ143" s="393">
        <v>2000</v>
      </c>
      <c r="AR143" s="242"/>
      <c r="AS143" s="242"/>
      <c r="AT143" s="242"/>
      <c r="AU143" s="393" t="s">
        <v>11</v>
      </c>
      <c r="AV143" s="242"/>
      <c r="AW143" s="242"/>
      <c r="AX143" s="394"/>
      <c r="AY143">
        <f>$AY$140</f>
        <v>1</v>
      </c>
    </row>
    <row r="144" spans="1:51" ht="18.75" hidden="1" customHeight="1">
      <c r="A144" s="882"/>
      <c r="B144" s="883"/>
      <c r="C144" s="887"/>
      <c r="D144" s="883"/>
      <c r="E144" s="887"/>
      <c r="F144" s="892"/>
      <c r="G144" s="821" t="s">
        <v>211</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82</v>
      </c>
      <c r="AC144" s="248"/>
      <c r="AD144" s="249"/>
      <c r="AE144" s="265" t="s">
        <v>78</v>
      </c>
      <c r="AF144" s="266"/>
      <c r="AG144" s="266"/>
      <c r="AH144" s="267"/>
      <c r="AI144" s="265" t="s">
        <v>68</v>
      </c>
      <c r="AJ144" s="266"/>
      <c r="AK144" s="266"/>
      <c r="AL144" s="267"/>
      <c r="AM144" s="265" t="s">
        <v>86</v>
      </c>
      <c r="AN144" s="266"/>
      <c r="AO144" s="266"/>
      <c r="AP144" s="267"/>
      <c r="AQ144" s="247" t="s">
        <v>138</v>
      </c>
      <c r="AR144" s="248"/>
      <c r="AS144" s="248"/>
      <c r="AT144" s="249"/>
      <c r="AU144" s="395" t="s">
        <v>163</v>
      </c>
      <c r="AV144" s="395"/>
      <c r="AW144" s="395"/>
      <c r="AX144" s="396"/>
      <c r="AY144">
        <f>COUNTA($G$146)</f>
        <v>0</v>
      </c>
    </row>
    <row r="145" spans="1:51" ht="18.75" hidden="1" customHeight="1">
      <c r="A145" s="882"/>
      <c r="B145" s="883"/>
      <c r="C145" s="887"/>
      <c r="D145" s="883"/>
      <c r="E145" s="887"/>
      <c r="F145" s="892"/>
      <c r="G145" s="429"/>
      <c r="H145" s="230"/>
      <c r="I145" s="230"/>
      <c r="J145" s="230"/>
      <c r="K145" s="230"/>
      <c r="L145" s="230"/>
      <c r="M145" s="230"/>
      <c r="N145" s="230"/>
      <c r="O145" s="230"/>
      <c r="P145" s="230"/>
      <c r="Q145" s="230"/>
      <c r="R145" s="230"/>
      <c r="S145" s="230"/>
      <c r="T145" s="230"/>
      <c r="U145" s="230"/>
      <c r="V145" s="230"/>
      <c r="W145" s="230"/>
      <c r="X145" s="231"/>
      <c r="Y145" s="328"/>
      <c r="Z145" s="329"/>
      <c r="AA145" s="330"/>
      <c r="AB145" s="442"/>
      <c r="AC145" s="230"/>
      <c r="AD145" s="231"/>
      <c r="AE145" s="442"/>
      <c r="AF145" s="230"/>
      <c r="AG145" s="230"/>
      <c r="AH145" s="231"/>
      <c r="AI145" s="442"/>
      <c r="AJ145" s="230"/>
      <c r="AK145" s="230"/>
      <c r="AL145" s="231"/>
      <c r="AM145" s="442"/>
      <c r="AN145" s="230"/>
      <c r="AO145" s="230"/>
      <c r="AP145" s="231"/>
      <c r="AQ145" s="294"/>
      <c r="AR145" s="232"/>
      <c r="AS145" s="230" t="s">
        <v>140</v>
      </c>
      <c r="AT145" s="231"/>
      <c r="AU145" s="229"/>
      <c r="AV145" s="229"/>
      <c r="AW145" s="230" t="s">
        <v>142</v>
      </c>
      <c r="AX145" s="256"/>
      <c r="AY145">
        <f>$AY$144</f>
        <v>0</v>
      </c>
    </row>
    <row r="146" spans="1:51" ht="39.75" hidden="1" customHeight="1">
      <c r="A146" s="882"/>
      <c r="B146" s="883"/>
      <c r="C146" s="887"/>
      <c r="D146" s="883"/>
      <c r="E146" s="887"/>
      <c r="F146" s="892"/>
      <c r="G146" s="437"/>
      <c r="H146" s="411"/>
      <c r="I146" s="411"/>
      <c r="J146" s="411"/>
      <c r="K146" s="411"/>
      <c r="L146" s="411"/>
      <c r="M146" s="411"/>
      <c r="N146" s="411"/>
      <c r="O146" s="411"/>
      <c r="P146" s="411"/>
      <c r="Q146" s="411"/>
      <c r="R146" s="411"/>
      <c r="S146" s="411"/>
      <c r="T146" s="411"/>
      <c r="U146" s="411"/>
      <c r="V146" s="411"/>
      <c r="W146" s="411"/>
      <c r="X146" s="438"/>
      <c r="Y146" s="285" t="s">
        <v>212</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17"/>
      <c r="I147" s="417"/>
      <c r="J147" s="417"/>
      <c r="K147" s="417"/>
      <c r="L147" s="417"/>
      <c r="M147" s="417"/>
      <c r="N147" s="417"/>
      <c r="O147" s="417"/>
      <c r="P147" s="417"/>
      <c r="Q147" s="417"/>
      <c r="R147" s="417"/>
      <c r="S147" s="417"/>
      <c r="T147" s="417"/>
      <c r="U147" s="417"/>
      <c r="V147" s="417"/>
      <c r="W147" s="417"/>
      <c r="X147" s="441"/>
      <c r="Y147" s="205" t="s">
        <v>18</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211</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82</v>
      </c>
      <c r="AC148" s="248"/>
      <c r="AD148" s="249"/>
      <c r="AE148" s="265" t="s">
        <v>78</v>
      </c>
      <c r="AF148" s="266"/>
      <c r="AG148" s="266"/>
      <c r="AH148" s="267"/>
      <c r="AI148" s="265" t="s">
        <v>68</v>
      </c>
      <c r="AJ148" s="266"/>
      <c r="AK148" s="266"/>
      <c r="AL148" s="267"/>
      <c r="AM148" s="265" t="s">
        <v>86</v>
      </c>
      <c r="AN148" s="266"/>
      <c r="AO148" s="266"/>
      <c r="AP148" s="267"/>
      <c r="AQ148" s="247" t="s">
        <v>138</v>
      </c>
      <c r="AR148" s="248"/>
      <c r="AS148" s="248"/>
      <c r="AT148" s="249"/>
      <c r="AU148" s="395" t="s">
        <v>163</v>
      </c>
      <c r="AV148" s="395"/>
      <c r="AW148" s="395"/>
      <c r="AX148" s="396"/>
      <c r="AY148">
        <f>COUNTA($G$150)</f>
        <v>0</v>
      </c>
    </row>
    <row r="149" spans="1:51" ht="18.75" hidden="1" customHeight="1">
      <c r="A149" s="882"/>
      <c r="B149" s="883"/>
      <c r="C149" s="887"/>
      <c r="D149" s="883"/>
      <c r="E149" s="887"/>
      <c r="F149" s="892"/>
      <c r="G149" s="429"/>
      <c r="H149" s="230"/>
      <c r="I149" s="230"/>
      <c r="J149" s="230"/>
      <c r="K149" s="230"/>
      <c r="L149" s="230"/>
      <c r="M149" s="230"/>
      <c r="N149" s="230"/>
      <c r="O149" s="230"/>
      <c r="P149" s="230"/>
      <c r="Q149" s="230"/>
      <c r="R149" s="230"/>
      <c r="S149" s="230"/>
      <c r="T149" s="230"/>
      <c r="U149" s="230"/>
      <c r="V149" s="230"/>
      <c r="W149" s="230"/>
      <c r="X149" s="231"/>
      <c r="Y149" s="328"/>
      <c r="Z149" s="329"/>
      <c r="AA149" s="330"/>
      <c r="AB149" s="442"/>
      <c r="AC149" s="230"/>
      <c r="AD149" s="231"/>
      <c r="AE149" s="442"/>
      <c r="AF149" s="230"/>
      <c r="AG149" s="230"/>
      <c r="AH149" s="231"/>
      <c r="AI149" s="442"/>
      <c r="AJ149" s="230"/>
      <c r="AK149" s="230"/>
      <c r="AL149" s="231"/>
      <c r="AM149" s="442"/>
      <c r="AN149" s="230"/>
      <c r="AO149" s="230"/>
      <c r="AP149" s="231"/>
      <c r="AQ149" s="294"/>
      <c r="AR149" s="232"/>
      <c r="AS149" s="230" t="s">
        <v>140</v>
      </c>
      <c r="AT149" s="231"/>
      <c r="AU149" s="229"/>
      <c r="AV149" s="229"/>
      <c r="AW149" s="230" t="s">
        <v>142</v>
      </c>
      <c r="AX149" s="256"/>
      <c r="AY149">
        <f>$AY$148</f>
        <v>0</v>
      </c>
    </row>
    <row r="150" spans="1:51" ht="39.75" hidden="1" customHeight="1">
      <c r="A150" s="882"/>
      <c r="B150" s="883"/>
      <c r="C150" s="887"/>
      <c r="D150" s="883"/>
      <c r="E150" s="887"/>
      <c r="F150" s="892"/>
      <c r="G150" s="437"/>
      <c r="H150" s="411"/>
      <c r="I150" s="411"/>
      <c r="J150" s="411"/>
      <c r="K150" s="411"/>
      <c r="L150" s="411"/>
      <c r="M150" s="411"/>
      <c r="N150" s="411"/>
      <c r="O150" s="411"/>
      <c r="P150" s="411"/>
      <c r="Q150" s="411"/>
      <c r="R150" s="411"/>
      <c r="S150" s="411"/>
      <c r="T150" s="411"/>
      <c r="U150" s="411"/>
      <c r="V150" s="411"/>
      <c r="W150" s="411"/>
      <c r="X150" s="438"/>
      <c r="Y150" s="285" t="s">
        <v>212</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17"/>
      <c r="I151" s="417"/>
      <c r="J151" s="417"/>
      <c r="K151" s="417"/>
      <c r="L151" s="417"/>
      <c r="M151" s="417"/>
      <c r="N151" s="417"/>
      <c r="O151" s="417"/>
      <c r="P151" s="417"/>
      <c r="Q151" s="417"/>
      <c r="R151" s="417"/>
      <c r="S151" s="417"/>
      <c r="T151" s="417"/>
      <c r="U151" s="417"/>
      <c r="V151" s="417"/>
      <c r="W151" s="417"/>
      <c r="X151" s="441"/>
      <c r="Y151" s="205" t="s">
        <v>18</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2"/>
      <c r="B152" s="883"/>
      <c r="C152" s="887"/>
      <c r="D152" s="883"/>
      <c r="E152" s="887"/>
      <c r="F152" s="892"/>
      <c r="G152" s="428" t="s">
        <v>116</v>
      </c>
      <c r="H152" s="266"/>
      <c r="I152" s="266"/>
      <c r="J152" s="266"/>
      <c r="K152" s="266"/>
      <c r="L152" s="266"/>
      <c r="M152" s="266"/>
      <c r="N152" s="266"/>
      <c r="O152" s="266"/>
      <c r="P152" s="267"/>
      <c r="Q152" s="265" t="s">
        <v>217</v>
      </c>
      <c r="R152" s="266"/>
      <c r="S152" s="266"/>
      <c r="T152" s="266"/>
      <c r="U152" s="266"/>
      <c r="V152" s="266"/>
      <c r="W152" s="266"/>
      <c r="X152" s="266"/>
      <c r="Y152" s="266"/>
      <c r="Z152" s="266"/>
      <c r="AA152" s="266"/>
      <c r="AB152" s="443" t="s">
        <v>218</v>
      </c>
      <c r="AC152" s="266"/>
      <c r="AD152" s="267"/>
      <c r="AE152" s="265" t="s">
        <v>219</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29"/>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37"/>
      <c r="H154" s="411"/>
      <c r="I154" s="411"/>
      <c r="J154" s="411"/>
      <c r="K154" s="411"/>
      <c r="L154" s="411"/>
      <c r="M154" s="411"/>
      <c r="N154" s="411"/>
      <c r="O154" s="411"/>
      <c r="P154" s="438"/>
      <c r="Q154" s="410"/>
      <c r="R154" s="411"/>
      <c r="S154" s="411"/>
      <c r="T154" s="411"/>
      <c r="U154" s="411"/>
      <c r="V154" s="411"/>
      <c r="W154" s="411"/>
      <c r="X154" s="411"/>
      <c r="Y154" s="411"/>
      <c r="Z154" s="411"/>
      <c r="AA154" s="412"/>
      <c r="AB154" s="419"/>
      <c r="AC154" s="420"/>
      <c r="AD154" s="420"/>
      <c r="AE154" s="278"/>
      <c r="AF154" s="278"/>
      <c r="AG154" s="278"/>
      <c r="AH154" s="278"/>
      <c r="AI154" s="278"/>
      <c r="AJ154" s="278"/>
      <c r="AK154" s="278"/>
      <c r="AL154" s="278"/>
      <c r="AM154" s="278"/>
      <c r="AN154" s="278"/>
      <c r="AO154" s="278"/>
      <c r="AP154" s="278"/>
      <c r="AQ154" s="278"/>
      <c r="AR154" s="278"/>
      <c r="AS154" s="278"/>
      <c r="AT154" s="278"/>
      <c r="AU154" s="278"/>
      <c r="AV154" s="278"/>
      <c r="AW154" s="278"/>
      <c r="AX154" s="425"/>
      <c r="AY154">
        <f t="shared" si="6"/>
        <v>0</v>
      </c>
    </row>
    <row r="155" spans="1:51" ht="22.5" hidden="1" customHeight="1">
      <c r="A155" s="882"/>
      <c r="B155" s="883"/>
      <c r="C155" s="887"/>
      <c r="D155" s="883"/>
      <c r="E155" s="887"/>
      <c r="F155" s="892"/>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8"/>
      <c r="AF155" s="278"/>
      <c r="AG155" s="278"/>
      <c r="AH155" s="278"/>
      <c r="AI155" s="278"/>
      <c r="AJ155" s="278"/>
      <c r="AK155" s="278"/>
      <c r="AL155" s="278"/>
      <c r="AM155" s="278"/>
      <c r="AN155" s="278"/>
      <c r="AO155" s="278"/>
      <c r="AP155" s="278"/>
      <c r="AQ155" s="278"/>
      <c r="AR155" s="278"/>
      <c r="AS155" s="278"/>
      <c r="AT155" s="278"/>
      <c r="AU155" s="278"/>
      <c r="AV155" s="278"/>
      <c r="AW155" s="278"/>
      <c r="AX155" s="425"/>
      <c r="AY155">
        <f t="shared" si="6"/>
        <v>0</v>
      </c>
    </row>
    <row r="156" spans="1:51" ht="25.5" hidden="1" customHeight="1">
      <c r="A156" s="882"/>
      <c r="B156" s="883"/>
      <c r="C156" s="887"/>
      <c r="D156" s="883"/>
      <c r="E156" s="887"/>
      <c r="F156" s="892"/>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221</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0</v>
      </c>
    </row>
    <row r="157" spans="1:51" ht="22.5" hidden="1" customHeight="1">
      <c r="A157" s="882"/>
      <c r="B157" s="883"/>
      <c r="C157" s="887"/>
      <c r="D157" s="883"/>
      <c r="E157" s="887"/>
      <c r="F157" s="892"/>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410"/>
      <c r="AF157" s="411"/>
      <c r="AG157" s="411"/>
      <c r="AH157" s="411"/>
      <c r="AI157" s="411"/>
      <c r="AJ157" s="411"/>
      <c r="AK157" s="411"/>
      <c r="AL157" s="411"/>
      <c r="AM157" s="411"/>
      <c r="AN157" s="411"/>
      <c r="AO157" s="411"/>
      <c r="AP157" s="411"/>
      <c r="AQ157" s="411"/>
      <c r="AR157" s="411"/>
      <c r="AS157" s="411"/>
      <c r="AT157" s="411"/>
      <c r="AU157" s="411"/>
      <c r="AV157" s="411"/>
      <c r="AW157" s="411"/>
      <c r="AX157" s="426"/>
      <c r="AY157">
        <f t="shared" si="6"/>
        <v>0</v>
      </c>
    </row>
    <row r="158" spans="1:51" ht="22.5" hidden="1" customHeight="1">
      <c r="A158" s="882"/>
      <c r="B158" s="883"/>
      <c r="C158" s="887"/>
      <c r="D158" s="883"/>
      <c r="E158" s="887"/>
      <c r="F158" s="892"/>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416"/>
      <c r="AF158" s="417"/>
      <c r="AG158" s="417"/>
      <c r="AH158" s="417"/>
      <c r="AI158" s="417"/>
      <c r="AJ158" s="417"/>
      <c r="AK158" s="417"/>
      <c r="AL158" s="417"/>
      <c r="AM158" s="417"/>
      <c r="AN158" s="417"/>
      <c r="AO158" s="417"/>
      <c r="AP158" s="417"/>
      <c r="AQ158" s="417"/>
      <c r="AR158" s="417"/>
      <c r="AS158" s="417"/>
      <c r="AT158" s="417"/>
      <c r="AU158" s="417"/>
      <c r="AV158" s="417"/>
      <c r="AW158" s="417"/>
      <c r="AX158" s="427"/>
      <c r="AY158">
        <f t="shared" si="6"/>
        <v>0</v>
      </c>
    </row>
    <row r="159" spans="1:51" ht="22.5" hidden="1" customHeight="1">
      <c r="A159" s="882"/>
      <c r="B159" s="883"/>
      <c r="C159" s="887"/>
      <c r="D159" s="883"/>
      <c r="E159" s="887"/>
      <c r="F159" s="892"/>
      <c r="G159" s="428" t="s">
        <v>116</v>
      </c>
      <c r="H159" s="266"/>
      <c r="I159" s="266"/>
      <c r="J159" s="266"/>
      <c r="K159" s="266"/>
      <c r="L159" s="266"/>
      <c r="M159" s="266"/>
      <c r="N159" s="266"/>
      <c r="O159" s="266"/>
      <c r="P159" s="267"/>
      <c r="Q159" s="265" t="s">
        <v>217</v>
      </c>
      <c r="R159" s="266"/>
      <c r="S159" s="266"/>
      <c r="T159" s="266"/>
      <c r="U159" s="266"/>
      <c r="V159" s="266"/>
      <c r="W159" s="266"/>
      <c r="X159" s="266"/>
      <c r="Y159" s="266"/>
      <c r="Z159" s="266"/>
      <c r="AA159" s="266"/>
      <c r="AB159" s="443" t="s">
        <v>218</v>
      </c>
      <c r="AC159" s="266"/>
      <c r="AD159" s="267"/>
      <c r="AE159" s="282" t="s">
        <v>219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29"/>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882"/>
      <c r="B161" s="883"/>
      <c r="C161" s="887"/>
      <c r="D161" s="883"/>
      <c r="E161" s="887"/>
      <c r="F161" s="892"/>
      <c r="G161" s="437"/>
      <c r="H161" s="411"/>
      <c r="I161" s="411"/>
      <c r="J161" s="411"/>
      <c r="K161" s="411"/>
      <c r="L161" s="411"/>
      <c r="M161" s="411"/>
      <c r="N161" s="411"/>
      <c r="O161" s="411"/>
      <c r="P161" s="438"/>
      <c r="Q161" s="410"/>
      <c r="R161" s="411"/>
      <c r="S161" s="411"/>
      <c r="T161" s="411"/>
      <c r="U161" s="411"/>
      <c r="V161" s="411"/>
      <c r="W161" s="411"/>
      <c r="X161" s="411"/>
      <c r="Y161" s="411"/>
      <c r="Z161" s="411"/>
      <c r="AA161" s="412"/>
      <c r="AB161" s="419"/>
      <c r="AC161" s="420"/>
      <c r="AD161" s="420"/>
      <c r="AE161" s="278"/>
      <c r="AF161" s="278"/>
      <c r="AG161" s="278"/>
      <c r="AH161" s="278"/>
      <c r="AI161" s="278"/>
      <c r="AJ161" s="278"/>
      <c r="AK161" s="278"/>
      <c r="AL161" s="278"/>
      <c r="AM161" s="278"/>
      <c r="AN161" s="278"/>
      <c r="AO161" s="278"/>
      <c r="AP161" s="278"/>
      <c r="AQ161" s="278"/>
      <c r="AR161" s="278"/>
      <c r="AS161" s="278"/>
      <c r="AT161" s="278"/>
      <c r="AU161" s="278"/>
      <c r="AV161" s="278"/>
      <c r="AW161" s="278"/>
      <c r="AX161" s="425"/>
      <c r="AY161">
        <f t="shared" si="7"/>
        <v>0</v>
      </c>
    </row>
    <row r="162" spans="1:51" ht="22.5" hidden="1" customHeight="1">
      <c r="A162" s="882"/>
      <c r="B162" s="883"/>
      <c r="C162" s="887"/>
      <c r="D162" s="883"/>
      <c r="E162" s="887"/>
      <c r="F162" s="892"/>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8"/>
      <c r="AF162" s="278"/>
      <c r="AG162" s="278"/>
      <c r="AH162" s="278"/>
      <c r="AI162" s="278"/>
      <c r="AJ162" s="278"/>
      <c r="AK162" s="278"/>
      <c r="AL162" s="278"/>
      <c r="AM162" s="278"/>
      <c r="AN162" s="278"/>
      <c r="AO162" s="278"/>
      <c r="AP162" s="278"/>
      <c r="AQ162" s="278"/>
      <c r="AR162" s="278"/>
      <c r="AS162" s="278"/>
      <c r="AT162" s="278"/>
      <c r="AU162" s="278"/>
      <c r="AV162" s="278"/>
      <c r="AW162" s="278"/>
      <c r="AX162" s="425"/>
      <c r="AY162">
        <f t="shared" si="7"/>
        <v>0</v>
      </c>
    </row>
    <row r="163" spans="1:51" ht="25.5" hidden="1" customHeight="1">
      <c r="A163" s="882"/>
      <c r="B163" s="883"/>
      <c r="C163" s="887"/>
      <c r="D163" s="883"/>
      <c r="E163" s="887"/>
      <c r="F163" s="892"/>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221</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c r="A164" s="882"/>
      <c r="B164" s="883"/>
      <c r="C164" s="887"/>
      <c r="D164" s="883"/>
      <c r="E164" s="887"/>
      <c r="F164" s="892"/>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0</v>
      </c>
    </row>
    <row r="165" spans="1:51" ht="22.5" hidden="1" customHeight="1">
      <c r="A165" s="882"/>
      <c r="B165" s="883"/>
      <c r="C165" s="887"/>
      <c r="D165" s="883"/>
      <c r="E165" s="887"/>
      <c r="F165" s="892"/>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0</v>
      </c>
    </row>
    <row r="166" spans="1:51" ht="22.5" hidden="1" customHeight="1">
      <c r="A166" s="882"/>
      <c r="B166" s="883"/>
      <c r="C166" s="887"/>
      <c r="D166" s="883"/>
      <c r="E166" s="887"/>
      <c r="F166" s="892"/>
      <c r="G166" s="428" t="s">
        <v>116</v>
      </c>
      <c r="H166" s="266"/>
      <c r="I166" s="266"/>
      <c r="J166" s="266"/>
      <c r="K166" s="266"/>
      <c r="L166" s="266"/>
      <c r="M166" s="266"/>
      <c r="N166" s="266"/>
      <c r="O166" s="266"/>
      <c r="P166" s="267"/>
      <c r="Q166" s="265" t="s">
        <v>217</v>
      </c>
      <c r="R166" s="266"/>
      <c r="S166" s="266"/>
      <c r="T166" s="266"/>
      <c r="U166" s="266"/>
      <c r="V166" s="266"/>
      <c r="W166" s="266"/>
      <c r="X166" s="266"/>
      <c r="Y166" s="266"/>
      <c r="Z166" s="266"/>
      <c r="AA166" s="266"/>
      <c r="AB166" s="443" t="s">
        <v>218</v>
      </c>
      <c r="AC166" s="266"/>
      <c r="AD166" s="267"/>
      <c r="AE166" s="282" t="s">
        <v>219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29"/>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82"/>
      <c r="B168" s="883"/>
      <c r="C168" s="887"/>
      <c r="D168" s="883"/>
      <c r="E168" s="887"/>
      <c r="F168" s="892"/>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8"/>
      <c r="AF168" s="278"/>
      <c r="AG168" s="278"/>
      <c r="AH168" s="278"/>
      <c r="AI168" s="278"/>
      <c r="AJ168" s="278"/>
      <c r="AK168" s="278"/>
      <c r="AL168" s="278"/>
      <c r="AM168" s="278"/>
      <c r="AN168" s="278"/>
      <c r="AO168" s="278"/>
      <c r="AP168" s="278"/>
      <c r="AQ168" s="278"/>
      <c r="AR168" s="278"/>
      <c r="AS168" s="278"/>
      <c r="AT168" s="278"/>
      <c r="AU168" s="278"/>
      <c r="AV168" s="278"/>
      <c r="AW168" s="278"/>
      <c r="AX168" s="425"/>
      <c r="AY168">
        <f t="shared" si="8"/>
        <v>0</v>
      </c>
    </row>
    <row r="169" spans="1:51" ht="22.5" hidden="1" customHeight="1">
      <c r="A169" s="882"/>
      <c r="B169" s="883"/>
      <c r="C169" s="887"/>
      <c r="D169" s="883"/>
      <c r="E169" s="887"/>
      <c r="F169" s="892"/>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8"/>
      <c r="AF169" s="278"/>
      <c r="AG169" s="278"/>
      <c r="AH169" s="278"/>
      <c r="AI169" s="278"/>
      <c r="AJ169" s="278"/>
      <c r="AK169" s="278"/>
      <c r="AL169" s="278"/>
      <c r="AM169" s="278"/>
      <c r="AN169" s="278"/>
      <c r="AO169" s="278"/>
      <c r="AP169" s="278"/>
      <c r="AQ169" s="278"/>
      <c r="AR169" s="278"/>
      <c r="AS169" s="278"/>
      <c r="AT169" s="278"/>
      <c r="AU169" s="278"/>
      <c r="AV169" s="278"/>
      <c r="AW169" s="278"/>
      <c r="AX169" s="425"/>
      <c r="AY169">
        <f t="shared" si="8"/>
        <v>0</v>
      </c>
    </row>
    <row r="170" spans="1:51" ht="25.5" hidden="1" customHeight="1">
      <c r="A170" s="882"/>
      <c r="B170" s="883"/>
      <c r="C170" s="887"/>
      <c r="D170" s="883"/>
      <c r="E170" s="887"/>
      <c r="F170" s="892"/>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221</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c r="A171" s="882"/>
      <c r="B171" s="883"/>
      <c r="C171" s="887"/>
      <c r="D171" s="883"/>
      <c r="E171" s="887"/>
      <c r="F171" s="892"/>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c r="A172" s="882"/>
      <c r="B172" s="883"/>
      <c r="C172" s="887"/>
      <c r="D172" s="883"/>
      <c r="E172" s="887"/>
      <c r="F172" s="892"/>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c r="A173" s="882"/>
      <c r="B173" s="883"/>
      <c r="C173" s="887"/>
      <c r="D173" s="883"/>
      <c r="E173" s="887"/>
      <c r="F173" s="892"/>
      <c r="G173" s="428" t="s">
        <v>116</v>
      </c>
      <c r="H173" s="266"/>
      <c r="I173" s="266"/>
      <c r="J173" s="266"/>
      <c r="K173" s="266"/>
      <c r="L173" s="266"/>
      <c r="M173" s="266"/>
      <c r="N173" s="266"/>
      <c r="O173" s="266"/>
      <c r="P173" s="267"/>
      <c r="Q173" s="265" t="s">
        <v>217</v>
      </c>
      <c r="R173" s="266"/>
      <c r="S173" s="266"/>
      <c r="T173" s="266"/>
      <c r="U173" s="266"/>
      <c r="V173" s="266"/>
      <c r="W173" s="266"/>
      <c r="X173" s="266"/>
      <c r="Y173" s="266"/>
      <c r="Z173" s="266"/>
      <c r="AA173" s="266"/>
      <c r="AB173" s="443" t="s">
        <v>218</v>
      </c>
      <c r="AC173" s="266"/>
      <c r="AD173" s="267"/>
      <c r="AE173" s="282" t="s">
        <v>219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29"/>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82"/>
      <c r="B175" s="883"/>
      <c r="C175" s="887"/>
      <c r="D175" s="883"/>
      <c r="E175" s="887"/>
      <c r="F175" s="892"/>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8"/>
      <c r="AF175" s="278"/>
      <c r="AG175" s="278"/>
      <c r="AH175" s="278"/>
      <c r="AI175" s="278"/>
      <c r="AJ175" s="278"/>
      <c r="AK175" s="278"/>
      <c r="AL175" s="278"/>
      <c r="AM175" s="278"/>
      <c r="AN175" s="278"/>
      <c r="AO175" s="278"/>
      <c r="AP175" s="278"/>
      <c r="AQ175" s="278"/>
      <c r="AR175" s="278"/>
      <c r="AS175" s="278"/>
      <c r="AT175" s="278"/>
      <c r="AU175" s="278"/>
      <c r="AV175" s="278"/>
      <c r="AW175" s="278"/>
      <c r="AX175" s="425"/>
      <c r="AY175">
        <f t="shared" si="9"/>
        <v>0</v>
      </c>
    </row>
    <row r="176" spans="1:51" ht="22.5" hidden="1" customHeight="1">
      <c r="A176" s="882"/>
      <c r="B176" s="883"/>
      <c r="C176" s="887"/>
      <c r="D176" s="883"/>
      <c r="E176" s="887"/>
      <c r="F176" s="892"/>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8"/>
      <c r="AF176" s="278"/>
      <c r="AG176" s="278"/>
      <c r="AH176" s="278"/>
      <c r="AI176" s="278"/>
      <c r="AJ176" s="278"/>
      <c r="AK176" s="278"/>
      <c r="AL176" s="278"/>
      <c r="AM176" s="278"/>
      <c r="AN176" s="278"/>
      <c r="AO176" s="278"/>
      <c r="AP176" s="278"/>
      <c r="AQ176" s="278"/>
      <c r="AR176" s="278"/>
      <c r="AS176" s="278"/>
      <c r="AT176" s="278"/>
      <c r="AU176" s="278"/>
      <c r="AV176" s="278"/>
      <c r="AW176" s="278"/>
      <c r="AX176" s="425"/>
      <c r="AY176">
        <f t="shared" si="9"/>
        <v>0</v>
      </c>
    </row>
    <row r="177" spans="1:51" ht="25.5" hidden="1" customHeight="1">
      <c r="A177" s="882"/>
      <c r="B177" s="883"/>
      <c r="C177" s="887"/>
      <c r="D177" s="883"/>
      <c r="E177" s="887"/>
      <c r="F177" s="892"/>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221</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c r="A178" s="882"/>
      <c r="B178" s="883"/>
      <c r="C178" s="887"/>
      <c r="D178" s="883"/>
      <c r="E178" s="887"/>
      <c r="F178" s="892"/>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c r="A179" s="882"/>
      <c r="B179" s="883"/>
      <c r="C179" s="887"/>
      <c r="D179" s="883"/>
      <c r="E179" s="887"/>
      <c r="F179" s="892"/>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hidden="1" customHeight="1">
      <c r="A180" s="882"/>
      <c r="B180" s="883"/>
      <c r="C180" s="887"/>
      <c r="D180" s="883"/>
      <c r="E180" s="887"/>
      <c r="F180" s="892"/>
      <c r="G180" s="428" t="s">
        <v>116</v>
      </c>
      <c r="H180" s="266"/>
      <c r="I180" s="266"/>
      <c r="J180" s="266"/>
      <c r="K180" s="266"/>
      <c r="L180" s="266"/>
      <c r="M180" s="266"/>
      <c r="N180" s="266"/>
      <c r="O180" s="266"/>
      <c r="P180" s="267"/>
      <c r="Q180" s="265" t="s">
        <v>217</v>
      </c>
      <c r="R180" s="266"/>
      <c r="S180" s="266"/>
      <c r="T180" s="266"/>
      <c r="U180" s="266"/>
      <c r="V180" s="266"/>
      <c r="W180" s="266"/>
      <c r="X180" s="266"/>
      <c r="Y180" s="266"/>
      <c r="Z180" s="266"/>
      <c r="AA180" s="266"/>
      <c r="AB180" s="443" t="s">
        <v>218</v>
      </c>
      <c r="AC180" s="266"/>
      <c r="AD180" s="267"/>
      <c r="AE180" s="282" t="s">
        <v>219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29"/>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882"/>
      <c r="B182" s="883"/>
      <c r="C182" s="887"/>
      <c r="D182" s="883"/>
      <c r="E182" s="887"/>
      <c r="F182" s="892"/>
      <c r="G182" s="437"/>
      <c r="H182" s="411"/>
      <c r="I182" s="411"/>
      <c r="J182" s="411"/>
      <c r="K182" s="411"/>
      <c r="L182" s="411"/>
      <c r="M182" s="411"/>
      <c r="N182" s="411"/>
      <c r="O182" s="411"/>
      <c r="P182" s="438"/>
      <c r="Q182" s="410"/>
      <c r="R182" s="411"/>
      <c r="S182" s="411"/>
      <c r="T182" s="411"/>
      <c r="U182" s="411"/>
      <c r="V182" s="411"/>
      <c r="W182" s="411"/>
      <c r="X182" s="411"/>
      <c r="Y182" s="411"/>
      <c r="Z182" s="411"/>
      <c r="AA182" s="412"/>
      <c r="AB182" s="419"/>
      <c r="AC182" s="420"/>
      <c r="AD182" s="420"/>
      <c r="AE182" s="278"/>
      <c r="AF182" s="278"/>
      <c r="AG182" s="278"/>
      <c r="AH182" s="278"/>
      <c r="AI182" s="278"/>
      <c r="AJ182" s="278"/>
      <c r="AK182" s="278"/>
      <c r="AL182" s="278"/>
      <c r="AM182" s="278"/>
      <c r="AN182" s="278"/>
      <c r="AO182" s="278"/>
      <c r="AP182" s="278"/>
      <c r="AQ182" s="278"/>
      <c r="AR182" s="278"/>
      <c r="AS182" s="278"/>
      <c r="AT182" s="278"/>
      <c r="AU182" s="278"/>
      <c r="AV182" s="278"/>
      <c r="AW182" s="278"/>
      <c r="AX182" s="425"/>
      <c r="AY182">
        <f t="shared" si="10"/>
        <v>0</v>
      </c>
    </row>
    <row r="183" spans="1:51" ht="22.5" hidden="1" customHeight="1">
      <c r="A183" s="882"/>
      <c r="B183" s="883"/>
      <c r="C183" s="887"/>
      <c r="D183" s="883"/>
      <c r="E183" s="887"/>
      <c r="F183" s="892"/>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8"/>
      <c r="AF183" s="278"/>
      <c r="AG183" s="278"/>
      <c r="AH183" s="278"/>
      <c r="AI183" s="278"/>
      <c r="AJ183" s="278"/>
      <c r="AK183" s="278"/>
      <c r="AL183" s="278"/>
      <c r="AM183" s="278"/>
      <c r="AN183" s="278"/>
      <c r="AO183" s="278"/>
      <c r="AP183" s="278"/>
      <c r="AQ183" s="278"/>
      <c r="AR183" s="278"/>
      <c r="AS183" s="278"/>
      <c r="AT183" s="278"/>
      <c r="AU183" s="278"/>
      <c r="AV183" s="278"/>
      <c r="AW183" s="278"/>
      <c r="AX183" s="425"/>
      <c r="AY183">
        <f t="shared" si="10"/>
        <v>0</v>
      </c>
    </row>
    <row r="184" spans="1:51" ht="25.5" hidden="1" customHeight="1">
      <c r="A184" s="882"/>
      <c r="B184" s="883"/>
      <c r="C184" s="887"/>
      <c r="D184" s="883"/>
      <c r="E184" s="887"/>
      <c r="F184" s="892"/>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221</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c r="A185" s="882"/>
      <c r="B185" s="883"/>
      <c r="C185" s="887"/>
      <c r="D185" s="883"/>
      <c r="E185" s="887"/>
      <c r="F185" s="892"/>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0</v>
      </c>
    </row>
    <row r="186" spans="1:51" ht="22.5" hidden="1" customHeight="1">
      <c r="A186" s="882"/>
      <c r="B186" s="883"/>
      <c r="C186" s="887"/>
      <c r="D186" s="883"/>
      <c r="E186" s="888"/>
      <c r="F186" s="893"/>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0</v>
      </c>
    </row>
    <row r="187" spans="1:51" ht="23.25" customHeight="1">
      <c r="A187" s="882"/>
      <c r="B187" s="883"/>
      <c r="C187" s="887"/>
      <c r="D187" s="883"/>
      <c r="E187" s="434" t="s">
        <v>222</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50.15" customHeight="1">
      <c r="A188" s="882"/>
      <c r="B188" s="883"/>
      <c r="C188" s="887"/>
      <c r="D188" s="883"/>
      <c r="E188" s="410" t="s">
        <v>793</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50.15" customHeight="1">
      <c r="A189" s="882"/>
      <c r="B189" s="883"/>
      <c r="C189" s="887"/>
      <c r="D189" s="883"/>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c r="A190" s="882"/>
      <c r="B190" s="883"/>
      <c r="C190" s="887"/>
      <c r="D190" s="883"/>
      <c r="E190" s="399" t="s">
        <v>202</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206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209</v>
      </c>
      <c r="F192" s="891"/>
      <c r="G192" s="821" t="s">
        <v>211</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82</v>
      </c>
      <c r="AC192" s="248"/>
      <c r="AD192" s="249"/>
      <c r="AE192" s="265" t="s">
        <v>78</v>
      </c>
      <c r="AF192" s="266"/>
      <c r="AG192" s="266"/>
      <c r="AH192" s="267"/>
      <c r="AI192" s="265" t="s">
        <v>68</v>
      </c>
      <c r="AJ192" s="266"/>
      <c r="AK192" s="266"/>
      <c r="AL192" s="267"/>
      <c r="AM192" s="265" t="s">
        <v>86</v>
      </c>
      <c r="AN192" s="266"/>
      <c r="AO192" s="266"/>
      <c r="AP192" s="267"/>
      <c r="AQ192" s="247" t="s">
        <v>138</v>
      </c>
      <c r="AR192" s="248"/>
      <c r="AS192" s="248"/>
      <c r="AT192" s="249"/>
      <c r="AU192" s="395" t="s">
        <v>163</v>
      </c>
      <c r="AV192" s="395"/>
      <c r="AW192" s="395"/>
      <c r="AX192" s="396"/>
      <c r="AY192">
        <f>COUNTA($G$194)</f>
        <v>0</v>
      </c>
    </row>
    <row r="193" spans="1:51" ht="18.75" hidden="1" customHeight="1">
      <c r="A193" s="882"/>
      <c r="B193" s="883"/>
      <c r="C193" s="887"/>
      <c r="D193" s="883"/>
      <c r="E193" s="887"/>
      <c r="F193" s="892"/>
      <c r="G193" s="429"/>
      <c r="H193" s="230"/>
      <c r="I193" s="230"/>
      <c r="J193" s="230"/>
      <c r="K193" s="230"/>
      <c r="L193" s="230"/>
      <c r="M193" s="230"/>
      <c r="N193" s="230"/>
      <c r="O193" s="230"/>
      <c r="P193" s="230"/>
      <c r="Q193" s="230"/>
      <c r="R193" s="230"/>
      <c r="S193" s="230"/>
      <c r="T193" s="230"/>
      <c r="U193" s="230"/>
      <c r="V193" s="230"/>
      <c r="W193" s="230"/>
      <c r="X193" s="231"/>
      <c r="Y193" s="328"/>
      <c r="Z193" s="329"/>
      <c r="AA193" s="330"/>
      <c r="AB193" s="442"/>
      <c r="AC193" s="230"/>
      <c r="AD193" s="231"/>
      <c r="AE193" s="442"/>
      <c r="AF193" s="230"/>
      <c r="AG193" s="230"/>
      <c r="AH193" s="231"/>
      <c r="AI193" s="442"/>
      <c r="AJ193" s="230"/>
      <c r="AK193" s="230"/>
      <c r="AL193" s="231"/>
      <c r="AM193" s="442"/>
      <c r="AN193" s="230"/>
      <c r="AO193" s="230"/>
      <c r="AP193" s="231"/>
      <c r="AQ193" s="294"/>
      <c r="AR193" s="232"/>
      <c r="AS193" s="230" t="s">
        <v>140</v>
      </c>
      <c r="AT193" s="231"/>
      <c r="AU193" s="229"/>
      <c r="AV193" s="229"/>
      <c r="AW193" s="230" t="s">
        <v>142</v>
      </c>
      <c r="AX193" s="256"/>
      <c r="AY193">
        <f>$AY$192</f>
        <v>0</v>
      </c>
    </row>
    <row r="194" spans="1:51" ht="39.75" hidden="1" customHeight="1">
      <c r="A194" s="882"/>
      <c r="B194" s="883"/>
      <c r="C194" s="887"/>
      <c r="D194" s="883"/>
      <c r="E194" s="887"/>
      <c r="F194" s="892"/>
      <c r="G194" s="437"/>
      <c r="H194" s="411"/>
      <c r="I194" s="411"/>
      <c r="J194" s="411"/>
      <c r="K194" s="411"/>
      <c r="L194" s="411"/>
      <c r="M194" s="411"/>
      <c r="N194" s="411"/>
      <c r="O194" s="411"/>
      <c r="P194" s="411"/>
      <c r="Q194" s="411"/>
      <c r="R194" s="411"/>
      <c r="S194" s="411"/>
      <c r="T194" s="411"/>
      <c r="U194" s="411"/>
      <c r="V194" s="411"/>
      <c r="W194" s="411"/>
      <c r="X194" s="438"/>
      <c r="Y194" s="285" t="s">
        <v>212</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17"/>
      <c r="I195" s="417"/>
      <c r="J195" s="417"/>
      <c r="K195" s="417"/>
      <c r="L195" s="417"/>
      <c r="M195" s="417"/>
      <c r="N195" s="417"/>
      <c r="O195" s="417"/>
      <c r="P195" s="417"/>
      <c r="Q195" s="417"/>
      <c r="R195" s="417"/>
      <c r="S195" s="417"/>
      <c r="T195" s="417"/>
      <c r="U195" s="417"/>
      <c r="V195" s="417"/>
      <c r="W195" s="417"/>
      <c r="X195" s="441"/>
      <c r="Y195" s="205" t="s">
        <v>18</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211</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82</v>
      </c>
      <c r="AC196" s="248"/>
      <c r="AD196" s="249"/>
      <c r="AE196" s="265" t="s">
        <v>78</v>
      </c>
      <c r="AF196" s="266"/>
      <c r="AG196" s="266"/>
      <c r="AH196" s="267"/>
      <c r="AI196" s="265" t="s">
        <v>68</v>
      </c>
      <c r="AJ196" s="266"/>
      <c r="AK196" s="266"/>
      <c r="AL196" s="267"/>
      <c r="AM196" s="265" t="s">
        <v>86</v>
      </c>
      <c r="AN196" s="266"/>
      <c r="AO196" s="266"/>
      <c r="AP196" s="267"/>
      <c r="AQ196" s="247" t="s">
        <v>138</v>
      </c>
      <c r="AR196" s="248"/>
      <c r="AS196" s="248"/>
      <c r="AT196" s="249"/>
      <c r="AU196" s="395" t="s">
        <v>163</v>
      </c>
      <c r="AV196" s="395"/>
      <c r="AW196" s="395"/>
      <c r="AX196" s="396"/>
      <c r="AY196">
        <f>COUNTA($G$198)</f>
        <v>0</v>
      </c>
    </row>
    <row r="197" spans="1:51" ht="18.75" hidden="1" customHeight="1">
      <c r="A197" s="882"/>
      <c r="B197" s="883"/>
      <c r="C197" s="887"/>
      <c r="D197" s="883"/>
      <c r="E197" s="887"/>
      <c r="F197" s="892"/>
      <c r="G197" s="429"/>
      <c r="H197" s="230"/>
      <c r="I197" s="230"/>
      <c r="J197" s="230"/>
      <c r="K197" s="230"/>
      <c r="L197" s="230"/>
      <c r="M197" s="230"/>
      <c r="N197" s="230"/>
      <c r="O197" s="230"/>
      <c r="P197" s="230"/>
      <c r="Q197" s="230"/>
      <c r="R197" s="230"/>
      <c r="S197" s="230"/>
      <c r="T197" s="230"/>
      <c r="U197" s="230"/>
      <c r="V197" s="230"/>
      <c r="W197" s="230"/>
      <c r="X197" s="231"/>
      <c r="Y197" s="328"/>
      <c r="Z197" s="329"/>
      <c r="AA197" s="330"/>
      <c r="AB197" s="442"/>
      <c r="AC197" s="230"/>
      <c r="AD197" s="231"/>
      <c r="AE197" s="442"/>
      <c r="AF197" s="230"/>
      <c r="AG197" s="230"/>
      <c r="AH197" s="231"/>
      <c r="AI197" s="442"/>
      <c r="AJ197" s="230"/>
      <c r="AK197" s="230"/>
      <c r="AL197" s="231"/>
      <c r="AM197" s="442"/>
      <c r="AN197" s="230"/>
      <c r="AO197" s="230"/>
      <c r="AP197" s="231"/>
      <c r="AQ197" s="294"/>
      <c r="AR197" s="232"/>
      <c r="AS197" s="230" t="s">
        <v>140</v>
      </c>
      <c r="AT197" s="231"/>
      <c r="AU197" s="229"/>
      <c r="AV197" s="229"/>
      <c r="AW197" s="230" t="s">
        <v>142</v>
      </c>
      <c r="AX197" s="256"/>
      <c r="AY197">
        <f>$AY$196</f>
        <v>0</v>
      </c>
    </row>
    <row r="198" spans="1:51" ht="39.75" hidden="1" customHeight="1">
      <c r="A198" s="882"/>
      <c r="B198" s="883"/>
      <c r="C198" s="887"/>
      <c r="D198" s="883"/>
      <c r="E198" s="887"/>
      <c r="F198" s="892"/>
      <c r="G198" s="437"/>
      <c r="H198" s="411"/>
      <c r="I198" s="411"/>
      <c r="J198" s="411"/>
      <c r="K198" s="411"/>
      <c r="L198" s="411"/>
      <c r="M198" s="411"/>
      <c r="N198" s="411"/>
      <c r="O198" s="411"/>
      <c r="P198" s="411"/>
      <c r="Q198" s="411"/>
      <c r="R198" s="411"/>
      <c r="S198" s="411"/>
      <c r="T198" s="411"/>
      <c r="U198" s="411"/>
      <c r="V198" s="411"/>
      <c r="W198" s="411"/>
      <c r="X198" s="438"/>
      <c r="Y198" s="285" t="s">
        <v>212</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17"/>
      <c r="I199" s="417"/>
      <c r="J199" s="417"/>
      <c r="K199" s="417"/>
      <c r="L199" s="417"/>
      <c r="M199" s="417"/>
      <c r="N199" s="417"/>
      <c r="O199" s="417"/>
      <c r="P199" s="417"/>
      <c r="Q199" s="417"/>
      <c r="R199" s="417"/>
      <c r="S199" s="417"/>
      <c r="T199" s="417"/>
      <c r="U199" s="417"/>
      <c r="V199" s="417"/>
      <c r="W199" s="417"/>
      <c r="X199" s="441"/>
      <c r="Y199" s="205" t="s">
        <v>18</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211</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82</v>
      </c>
      <c r="AC200" s="248"/>
      <c r="AD200" s="249"/>
      <c r="AE200" s="265" t="s">
        <v>78</v>
      </c>
      <c r="AF200" s="266"/>
      <c r="AG200" s="266"/>
      <c r="AH200" s="267"/>
      <c r="AI200" s="265" t="s">
        <v>68</v>
      </c>
      <c r="AJ200" s="266"/>
      <c r="AK200" s="266"/>
      <c r="AL200" s="267"/>
      <c r="AM200" s="265" t="s">
        <v>86</v>
      </c>
      <c r="AN200" s="266"/>
      <c r="AO200" s="266"/>
      <c r="AP200" s="267"/>
      <c r="AQ200" s="247" t="s">
        <v>138</v>
      </c>
      <c r="AR200" s="248"/>
      <c r="AS200" s="248"/>
      <c r="AT200" s="249"/>
      <c r="AU200" s="395" t="s">
        <v>163</v>
      </c>
      <c r="AV200" s="395"/>
      <c r="AW200" s="395"/>
      <c r="AX200" s="396"/>
      <c r="AY200">
        <f>COUNTA($G$202)</f>
        <v>0</v>
      </c>
    </row>
    <row r="201" spans="1:51" ht="18.75" hidden="1" customHeight="1">
      <c r="A201" s="882"/>
      <c r="B201" s="883"/>
      <c r="C201" s="887"/>
      <c r="D201" s="883"/>
      <c r="E201" s="887"/>
      <c r="F201" s="892"/>
      <c r="G201" s="429"/>
      <c r="H201" s="230"/>
      <c r="I201" s="230"/>
      <c r="J201" s="230"/>
      <c r="K201" s="230"/>
      <c r="L201" s="230"/>
      <c r="M201" s="230"/>
      <c r="N201" s="230"/>
      <c r="O201" s="230"/>
      <c r="P201" s="230"/>
      <c r="Q201" s="230"/>
      <c r="R201" s="230"/>
      <c r="S201" s="230"/>
      <c r="T201" s="230"/>
      <c r="U201" s="230"/>
      <c r="V201" s="230"/>
      <c r="W201" s="230"/>
      <c r="X201" s="231"/>
      <c r="Y201" s="328"/>
      <c r="Z201" s="329"/>
      <c r="AA201" s="330"/>
      <c r="AB201" s="442"/>
      <c r="AC201" s="230"/>
      <c r="AD201" s="231"/>
      <c r="AE201" s="442"/>
      <c r="AF201" s="230"/>
      <c r="AG201" s="230"/>
      <c r="AH201" s="231"/>
      <c r="AI201" s="442"/>
      <c r="AJ201" s="230"/>
      <c r="AK201" s="230"/>
      <c r="AL201" s="231"/>
      <c r="AM201" s="442"/>
      <c r="AN201" s="230"/>
      <c r="AO201" s="230"/>
      <c r="AP201" s="231"/>
      <c r="AQ201" s="294"/>
      <c r="AR201" s="232"/>
      <c r="AS201" s="230" t="s">
        <v>140</v>
      </c>
      <c r="AT201" s="231"/>
      <c r="AU201" s="229"/>
      <c r="AV201" s="229"/>
      <c r="AW201" s="230" t="s">
        <v>142</v>
      </c>
      <c r="AX201" s="256"/>
      <c r="AY201">
        <f>$AY$200</f>
        <v>0</v>
      </c>
    </row>
    <row r="202" spans="1:51" ht="39.75" hidden="1" customHeight="1">
      <c r="A202" s="882"/>
      <c r="B202" s="883"/>
      <c r="C202" s="887"/>
      <c r="D202" s="883"/>
      <c r="E202" s="887"/>
      <c r="F202" s="892"/>
      <c r="G202" s="437"/>
      <c r="H202" s="411"/>
      <c r="I202" s="411"/>
      <c r="J202" s="411"/>
      <c r="K202" s="411"/>
      <c r="L202" s="411"/>
      <c r="M202" s="411"/>
      <c r="N202" s="411"/>
      <c r="O202" s="411"/>
      <c r="P202" s="411"/>
      <c r="Q202" s="411"/>
      <c r="R202" s="411"/>
      <c r="S202" s="411"/>
      <c r="T202" s="411"/>
      <c r="U202" s="411"/>
      <c r="V202" s="411"/>
      <c r="W202" s="411"/>
      <c r="X202" s="438"/>
      <c r="Y202" s="285" t="s">
        <v>212</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17"/>
      <c r="I203" s="417"/>
      <c r="J203" s="417"/>
      <c r="K203" s="417"/>
      <c r="L203" s="417"/>
      <c r="M203" s="417"/>
      <c r="N203" s="417"/>
      <c r="O203" s="417"/>
      <c r="P203" s="417"/>
      <c r="Q203" s="417"/>
      <c r="R203" s="417"/>
      <c r="S203" s="417"/>
      <c r="T203" s="417"/>
      <c r="U203" s="417"/>
      <c r="V203" s="417"/>
      <c r="W203" s="417"/>
      <c r="X203" s="441"/>
      <c r="Y203" s="205" t="s">
        <v>18</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211</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82</v>
      </c>
      <c r="AC204" s="248"/>
      <c r="AD204" s="249"/>
      <c r="AE204" s="265" t="s">
        <v>78</v>
      </c>
      <c r="AF204" s="266"/>
      <c r="AG204" s="266"/>
      <c r="AH204" s="267"/>
      <c r="AI204" s="265" t="s">
        <v>68</v>
      </c>
      <c r="AJ204" s="266"/>
      <c r="AK204" s="266"/>
      <c r="AL204" s="267"/>
      <c r="AM204" s="265" t="s">
        <v>86</v>
      </c>
      <c r="AN204" s="266"/>
      <c r="AO204" s="266"/>
      <c r="AP204" s="267"/>
      <c r="AQ204" s="247" t="s">
        <v>138</v>
      </c>
      <c r="AR204" s="248"/>
      <c r="AS204" s="248"/>
      <c r="AT204" s="249"/>
      <c r="AU204" s="395" t="s">
        <v>163</v>
      </c>
      <c r="AV204" s="395"/>
      <c r="AW204" s="395"/>
      <c r="AX204" s="396"/>
      <c r="AY204">
        <f>COUNTA($G$206)</f>
        <v>0</v>
      </c>
    </row>
    <row r="205" spans="1:51" ht="18.75" hidden="1" customHeight="1">
      <c r="A205" s="882"/>
      <c r="B205" s="883"/>
      <c r="C205" s="887"/>
      <c r="D205" s="883"/>
      <c r="E205" s="887"/>
      <c r="F205" s="892"/>
      <c r="G205" s="429"/>
      <c r="H205" s="230"/>
      <c r="I205" s="230"/>
      <c r="J205" s="230"/>
      <c r="K205" s="230"/>
      <c r="L205" s="230"/>
      <c r="M205" s="230"/>
      <c r="N205" s="230"/>
      <c r="O205" s="230"/>
      <c r="P205" s="230"/>
      <c r="Q205" s="230"/>
      <c r="R205" s="230"/>
      <c r="S205" s="230"/>
      <c r="T205" s="230"/>
      <c r="U205" s="230"/>
      <c r="V205" s="230"/>
      <c r="W205" s="230"/>
      <c r="X205" s="231"/>
      <c r="Y205" s="328"/>
      <c r="Z205" s="329"/>
      <c r="AA205" s="330"/>
      <c r="AB205" s="442"/>
      <c r="AC205" s="230"/>
      <c r="AD205" s="231"/>
      <c r="AE205" s="442"/>
      <c r="AF205" s="230"/>
      <c r="AG205" s="230"/>
      <c r="AH205" s="231"/>
      <c r="AI205" s="442"/>
      <c r="AJ205" s="230"/>
      <c r="AK205" s="230"/>
      <c r="AL205" s="231"/>
      <c r="AM205" s="442"/>
      <c r="AN205" s="230"/>
      <c r="AO205" s="230"/>
      <c r="AP205" s="231"/>
      <c r="AQ205" s="294"/>
      <c r="AR205" s="232"/>
      <c r="AS205" s="230" t="s">
        <v>140</v>
      </c>
      <c r="AT205" s="231"/>
      <c r="AU205" s="229"/>
      <c r="AV205" s="229"/>
      <c r="AW205" s="230" t="s">
        <v>142</v>
      </c>
      <c r="AX205" s="256"/>
      <c r="AY205">
        <f>$AY$204</f>
        <v>0</v>
      </c>
    </row>
    <row r="206" spans="1:51" ht="39.75" hidden="1" customHeight="1">
      <c r="A206" s="882"/>
      <c r="B206" s="883"/>
      <c r="C206" s="887"/>
      <c r="D206" s="883"/>
      <c r="E206" s="887"/>
      <c r="F206" s="892"/>
      <c r="G206" s="437"/>
      <c r="H206" s="411"/>
      <c r="I206" s="411"/>
      <c r="J206" s="411"/>
      <c r="K206" s="411"/>
      <c r="L206" s="411"/>
      <c r="M206" s="411"/>
      <c r="N206" s="411"/>
      <c r="O206" s="411"/>
      <c r="P206" s="411"/>
      <c r="Q206" s="411"/>
      <c r="R206" s="411"/>
      <c r="S206" s="411"/>
      <c r="T206" s="411"/>
      <c r="U206" s="411"/>
      <c r="V206" s="411"/>
      <c r="W206" s="411"/>
      <c r="X206" s="438"/>
      <c r="Y206" s="285" t="s">
        <v>212</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17"/>
      <c r="I207" s="417"/>
      <c r="J207" s="417"/>
      <c r="K207" s="417"/>
      <c r="L207" s="417"/>
      <c r="M207" s="417"/>
      <c r="N207" s="417"/>
      <c r="O207" s="417"/>
      <c r="P207" s="417"/>
      <c r="Q207" s="417"/>
      <c r="R207" s="417"/>
      <c r="S207" s="417"/>
      <c r="T207" s="417"/>
      <c r="U207" s="417"/>
      <c r="V207" s="417"/>
      <c r="W207" s="417"/>
      <c r="X207" s="441"/>
      <c r="Y207" s="205" t="s">
        <v>18</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211</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82</v>
      </c>
      <c r="AC208" s="248"/>
      <c r="AD208" s="249"/>
      <c r="AE208" s="265" t="s">
        <v>78</v>
      </c>
      <c r="AF208" s="266"/>
      <c r="AG208" s="266"/>
      <c r="AH208" s="267"/>
      <c r="AI208" s="265" t="s">
        <v>68</v>
      </c>
      <c r="AJ208" s="266"/>
      <c r="AK208" s="266"/>
      <c r="AL208" s="267"/>
      <c r="AM208" s="265" t="s">
        <v>86</v>
      </c>
      <c r="AN208" s="266"/>
      <c r="AO208" s="266"/>
      <c r="AP208" s="267"/>
      <c r="AQ208" s="247" t="s">
        <v>138</v>
      </c>
      <c r="AR208" s="248"/>
      <c r="AS208" s="248"/>
      <c r="AT208" s="249"/>
      <c r="AU208" s="395" t="s">
        <v>163</v>
      </c>
      <c r="AV208" s="395"/>
      <c r="AW208" s="395"/>
      <c r="AX208" s="396"/>
      <c r="AY208">
        <f>COUNTA($G$210)</f>
        <v>0</v>
      </c>
    </row>
    <row r="209" spans="1:51" ht="18.75" hidden="1" customHeight="1">
      <c r="A209" s="882"/>
      <c r="B209" s="883"/>
      <c r="C209" s="887"/>
      <c r="D209" s="883"/>
      <c r="E209" s="887"/>
      <c r="F209" s="892"/>
      <c r="G209" s="429"/>
      <c r="H209" s="230"/>
      <c r="I209" s="230"/>
      <c r="J209" s="230"/>
      <c r="K209" s="230"/>
      <c r="L209" s="230"/>
      <c r="M209" s="230"/>
      <c r="N209" s="230"/>
      <c r="O209" s="230"/>
      <c r="P209" s="230"/>
      <c r="Q209" s="230"/>
      <c r="R209" s="230"/>
      <c r="S209" s="230"/>
      <c r="T209" s="230"/>
      <c r="U209" s="230"/>
      <c r="V209" s="230"/>
      <c r="W209" s="230"/>
      <c r="X209" s="231"/>
      <c r="Y209" s="328"/>
      <c r="Z209" s="329"/>
      <c r="AA209" s="330"/>
      <c r="AB209" s="442"/>
      <c r="AC209" s="230"/>
      <c r="AD209" s="231"/>
      <c r="AE209" s="442"/>
      <c r="AF209" s="230"/>
      <c r="AG209" s="230"/>
      <c r="AH209" s="231"/>
      <c r="AI209" s="442"/>
      <c r="AJ209" s="230"/>
      <c r="AK209" s="230"/>
      <c r="AL209" s="231"/>
      <c r="AM209" s="442"/>
      <c r="AN209" s="230"/>
      <c r="AO209" s="230"/>
      <c r="AP209" s="231"/>
      <c r="AQ209" s="294"/>
      <c r="AR209" s="232"/>
      <c r="AS209" s="230" t="s">
        <v>140</v>
      </c>
      <c r="AT209" s="231"/>
      <c r="AU209" s="229"/>
      <c r="AV209" s="229"/>
      <c r="AW209" s="230" t="s">
        <v>142</v>
      </c>
      <c r="AX209" s="256"/>
      <c r="AY209">
        <f>$AY$208</f>
        <v>0</v>
      </c>
    </row>
    <row r="210" spans="1:51" ht="39.75" hidden="1" customHeight="1">
      <c r="A210" s="882"/>
      <c r="B210" s="883"/>
      <c r="C210" s="887"/>
      <c r="D210" s="883"/>
      <c r="E210" s="887"/>
      <c r="F210" s="892"/>
      <c r="G210" s="437"/>
      <c r="H210" s="411"/>
      <c r="I210" s="411"/>
      <c r="J210" s="411"/>
      <c r="K210" s="411"/>
      <c r="L210" s="411"/>
      <c r="M210" s="411"/>
      <c r="N210" s="411"/>
      <c r="O210" s="411"/>
      <c r="P210" s="411"/>
      <c r="Q210" s="411"/>
      <c r="R210" s="411"/>
      <c r="S210" s="411"/>
      <c r="T210" s="411"/>
      <c r="U210" s="411"/>
      <c r="V210" s="411"/>
      <c r="W210" s="411"/>
      <c r="X210" s="438"/>
      <c r="Y210" s="285" t="s">
        <v>212</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17"/>
      <c r="I211" s="417"/>
      <c r="J211" s="417"/>
      <c r="K211" s="417"/>
      <c r="L211" s="417"/>
      <c r="M211" s="417"/>
      <c r="N211" s="417"/>
      <c r="O211" s="417"/>
      <c r="P211" s="417"/>
      <c r="Q211" s="417"/>
      <c r="R211" s="417"/>
      <c r="S211" s="417"/>
      <c r="T211" s="417"/>
      <c r="U211" s="417"/>
      <c r="V211" s="417"/>
      <c r="W211" s="417"/>
      <c r="X211" s="441"/>
      <c r="Y211" s="205" t="s">
        <v>18</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28" t="s">
        <v>116</v>
      </c>
      <c r="H212" s="266"/>
      <c r="I212" s="266"/>
      <c r="J212" s="266"/>
      <c r="K212" s="266"/>
      <c r="L212" s="266"/>
      <c r="M212" s="266"/>
      <c r="N212" s="266"/>
      <c r="O212" s="266"/>
      <c r="P212" s="267"/>
      <c r="Q212" s="265" t="s">
        <v>217</v>
      </c>
      <c r="R212" s="266"/>
      <c r="S212" s="266"/>
      <c r="T212" s="266"/>
      <c r="U212" s="266"/>
      <c r="V212" s="266"/>
      <c r="W212" s="266"/>
      <c r="X212" s="266"/>
      <c r="Y212" s="266"/>
      <c r="Z212" s="266"/>
      <c r="AA212" s="266"/>
      <c r="AB212" s="443" t="s">
        <v>218</v>
      </c>
      <c r="AC212" s="266"/>
      <c r="AD212" s="267"/>
      <c r="AE212" s="265" t="s">
        <v>219</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29"/>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8"/>
      <c r="AF214" s="278"/>
      <c r="AG214" s="278"/>
      <c r="AH214" s="278"/>
      <c r="AI214" s="278"/>
      <c r="AJ214" s="278"/>
      <c r="AK214" s="278"/>
      <c r="AL214" s="278"/>
      <c r="AM214" s="278"/>
      <c r="AN214" s="278"/>
      <c r="AO214" s="278"/>
      <c r="AP214" s="278"/>
      <c r="AQ214" s="278"/>
      <c r="AR214" s="278"/>
      <c r="AS214" s="278"/>
      <c r="AT214" s="278"/>
      <c r="AU214" s="278"/>
      <c r="AV214" s="278"/>
      <c r="AW214" s="278"/>
      <c r="AX214" s="425"/>
      <c r="AY214">
        <f t="shared" si="11"/>
        <v>0</v>
      </c>
    </row>
    <row r="215" spans="1:51" ht="22.5" hidden="1" customHeight="1">
      <c r="A215" s="882"/>
      <c r="B215" s="883"/>
      <c r="C215" s="887"/>
      <c r="D215" s="883"/>
      <c r="E215" s="887"/>
      <c r="F215" s="892"/>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8"/>
      <c r="AF215" s="278"/>
      <c r="AG215" s="278"/>
      <c r="AH215" s="278"/>
      <c r="AI215" s="278"/>
      <c r="AJ215" s="278"/>
      <c r="AK215" s="278"/>
      <c r="AL215" s="278"/>
      <c r="AM215" s="278"/>
      <c r="AN215" s="278"/>
      <c r="AO215" s="278"/>
      <c r="AP215" s="278"/>
      <c r="AQ215" s="278"/>
      <c r="AR215" s="278"/>
      <c r="AS215" s="278"/>
      <c r="AT215" s="278"/>
      <c r="AU215" s="278"/>
      <c r="AV215" s="278"/>
      <c r="AW215" s="278"/>
      <c r="AX215" s="425"/>
      <c r="AY215">
        <f t="shared" si="11"/>
        <v>0</v>
      </c>
    </row>
    <row r="216" spans="1:51" ht="25.5" hidden="1" customHeight="1">
      <c r="A216" s="882"/>
      <c r="B216" s="883"/>
      <c r="C216" s="887"/>
      <c r="D216" s="883"/>
      <c r="E216" s="887"/>
      <c r="F216" s="892"/>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221</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c r="A217" s="882"/>
      <c r="B217" s="883"/>
      <c r="C217" s="887"/>
      <c r="D217" s="883"/>
      <c r="E217" s="887"/>
      <c r="F217" s="892"/>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c r="A218" s="882"/>
      <c r="B218" s="883"/>
      <c r="C218" s="887"/>
      <c r="D218" s="883"/>
      <c r="E218" s="887"/>
      <c r="F218" s="892"/>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c r="A219" s="882"/>
      <c r="B219" s="883"/>
      <c r="C219" s="887"/>
      <c r="D219" s="883"/>
      <c r="E219" s="887"/>
      <c r="F219" s="892"/>
      <c r="G219" s="428" t="s">
        <v>116</v>
      </c>
      <c r="H219" s="266"/>
      <c r="I219" s="266"/>
      <c r="J219" s="266"/>
      <c r="K219" s="266"/>
      <c r="L219" s="266"/>
      <c r="M219" s="266"/>
      <c r="N219" s="266"/>
      <c r="O219" s="266"/>
      <c r="P219" s="267"/>
      <c r="Q219" s="265" t="s">
        <v>217</v>
      </c>
      <c r="R219" s="266"/>
      <c r="S219" s="266"/>
      <c r="T219" s="266"/>
      <c r="U219" s="266"/>
      <c r="V219" s="266"/>
      <c r="W219" s="266"/>
      <c r="X219" s="266"/>
      <c r="Y219" s="266"/>
      <c r="Z219" s="266"/>
      <c r="AA219" s="266"/>
      <c r="AB219" s="443" t="s">
        <v>218</v>
      </c>
      <c r="AC219" s="266"/>
      <c r="AD219" s="267"/>
      <c r="AE219" s="282" t="s">
        <v>219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29"/>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82"/>
      <c r="B221" s="883"/>
      <c r="C221" s="887"/>
      <c r="D221" s="883"/>
      <c r="E221" s="887"/>
      <c r="F221" s="892"/>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8"/>
      <c r="AF221" s="278"/>
      <c r="AG221" s="278"/>
      <c r="AH221" s="278"/>
      <c r="AI221" s="278"/>
      <c r="AJ221" s="278"/>
      <c r="AK221" s="278"/>
      <c r="AL221" s="278"/>
      <c r="AM221" s="278"/>
      <c r="AN221" s="278"/>
      <c r="AO221" s="278"/>
      <c r="AP221" s="278"/>
      <c r="AQ221" s="278"/>
      <c r="AR221" s="278"/>
      <c r="AS221" s="278"/>
      <c r="AT221" s="278"/>
      <c r="AU221" s="278"/>
      <c r="AV221" s="278"/>
      <c r="AW221" s="278"/>
      <c r="AX221" s="425"/>
      <c r="AY221">
        <f t="shared" si="12"/>
        <v>0</v>
      </c>
    </row>
    <row r="222" spans="1:51" ht="22.5" hidden="1" customHeight="1">
      <c r="A222" s="882"/>
      <c r="B222" s="883"/>
      <c r="C222" s="887"/>
      <c r="D222" s="883"/>
      <c r="E222" s="887"/>
      <c r="F222" s="892"/>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8"/>
      <c r="AF222" s="278"/>
      <c r="AG222" s="278"/>
      <c r="AH222" s="278"/>
      <c r="AI222" s="278"/>
      <c r="AJ222" s="278"/>
      <c r="AK222" s="278"/>
      <c r="AL222" s="278"/>
      <c r="AM222" s="278"/>
      <c r="AN222" s="278"/>
      <c r="AO222" s="278"/>
      <c r="AP222" s="278"/>
      <c r="AQ222" s="278"/>
      <c r="AR222" s="278"/>
      <c r="AS222" s="278"/>
      <c r="AT222" s="278"/>
      <c r="AU222" s="278"/>
      <c r="AV222" s="278"/>
      <c r="AW222" s="278"/>
      <c r="AX222" s="425"/>
      <c r="AY222">
        <f t="shared" si="12"/>
        <v>0</v>
      </c>
    </row>
    <row r="223" spans="1:51" ht="25.5" hidden="1" customHeight="1">
      <c r="A223" s="882"/>
      <c r="B223" s="883"/>
      <c r="C223" s="887"/>
      <c r="D223" s="883"/>
      <c r="E223" s="887"/>
      <c r="F223" s="892"/>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221</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c r="A224" s="882"/>
      <c r="B224" s="883"/>
      <c r="C224" s="887"/>
      <c r="D224" s="883"/>
      <c r="E224" s="887"/>
      <c r="F224" s="892"/>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c r="A225" s="882"/>
      <c r="B225" s="883"/>
      <c r="C225" s="887"/>
      <c r="D225" s="883"/>
      <c r="E225" s="887"/>
      <c r="F225" s="892"/>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c r="A226" s="882"/>
      <c r="B226" s="883"/>
      <c r="C226" s="887"/>
      <c r="D226" s="883"/>
      <c r="E226" s="887"/>
      <c r="F226" s="892"/>
      <c r="G226" s="428" t="s">
        <v>116</v>
      </c>
      <c r="H226" s="266"/>
      <c r="I226" s="266"/>
      <c r="J226" s="266"/>
      <c r="K226" s="266"/>
      <c r="L226" s="266"/>
      <c r="M226" s="266"/>
      <c r="N226" s="266"/>
      <c r="O226" s="266"/>
      <c r="P226" s="267"/>
      <c r="Q226" s="265" t="s">
        <v>217</v>
      </c>
      <c r="R226" s="266"/>
      <c r="S226" s="266"/>
      <c r="T226" s="266"/>
      <c r="U226" s="266"/>
      <c r="V226" s="266"/>
      <c r="W226" s="266"/>
      <c r="X226" s="266"/>
      <c r="Y226" s="266"/>
      <c r="Z226" s="266"/>
      <c r="AA226" s="266"/>
      <c r="AB226" s="443" t="s">
        <v>218</v>
      </c>
      <c r="AC226" s="266"/>
      <c r="AD226" s="267"/>
      <c r="AE226" s="282" t="s">
        <v>219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29"/>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82"/>
      <c r="B228" s="883"/>
      <c r="C228" s="887"/>
      <c r="D228" s="883"/>
      <c r="E228" s="887"/>
      <c r="F228" s="892"/>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8"/>
      <c r="AF228" s="278"/>
      <c r="AG228" s="278"/>
      <c r="AH228" s="278"/>
      <c r="AI228" s="278"/>
      <c r="AJ228" s="278"/>
      <c r="AK228" s="278"/>
      <c r="AL228" s="278"/>
      <c r="AM228" s="278"/>
      <c r="AN228" s="278"/>
      <c r="AO228" s="278"/>
      <c r="AP228" s="278"/>
      <c r="AQ228" s="278"/>
      <c r="AR228" s="278"/>
      <c r="AS228" s="278"/>
      <c r="AT228" s="278"/>
      <c r="AU228" s="278"/>
      <c r="AV228" s="278"/>
      <c r="AW228" s="278"/>
      <c r="AX228" s="425"/>
      <c r="AY228">
        <f t="shared" si="13"/>
        <v>0</v>
      </c>
    </row>
    <row r="229" spans="1:51" ht="22.5" hidden="1" customHeight="1">
      <c r="A229" s="882"/>
      <c r="B229" s="883"/>
      <c r="C229" s="887"/>
      <c r="D229" s="883"/>
      <c r="E229" s="887"/>
      <c r="F229" s="892"/>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8"/>
      <c r="AF229" s="278"/>
      <c r="AG229" s="278"/>
      <c r="AH229" s="278"/>
      <c r="AI229" s="278"/>
      <c r="AJ229" s="278"/>
      <c r="AK229" s="278"/>
      <c r="AL229" s="278"/>
      <c r="AM229" s="278"/>
      <c r="AN229" s="278"/>
      <c r="AO229" s="278"/>
      <c r="AP229" s="278"/>
      <c r="AQ229" s="278"/>
      <c r="AR229" s="278"/>
      <c r="AS229" s="278"/>
      <c r="AT229" s="278"/>
      <c r="AU229" s="278"/>
      <c r="AV229" s="278"/>
      <c r="AW229" s="278"/>
      <c r="AX229" s="425"/>
      <c r="AY229">
        <f t="shared" si="13"/>
        <v>0</v>
      </c>
    </row>
    <row r="230" spans="1:51" ht="25.5" hidden="1" customHeight="1">
      <c r="A230" s="882"/>
      <c r="B230" s="883"/>
      <c r="C230" s="887"/>
      <c r="D230" s="883"/>
      <c r="E230" s="887"/>
      <c r="F230" s="892"/>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221</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c r="A231" s="882"/>
      <c r="B231" s="883"/>
      <c r="C231" s="887"/>
      <c r="D231" s="883"/>
      <c r="E231" s="887"/>
      <c r="F231" s="892"/>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c r="A232" s="882"/>
      <c r="B232" s="883"/>
      <c r="C232" s="887"/>
      <c r="D232" s="883"/>
      <c r="E232" s="887"/>
      <c r="F232" s="892"/>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c r="A233" s="882"/>
      <c r="B233" s="883"/>
      <c r="C233" s="887"/>
      <c r="D233" s="883"/>
      <c r="E233" s="887"/>
      <c r="F233" s="892"/>
      <c r="G233" s="428" t="s">
        <v>116</v>
      </c>
      <c r="H233" s="266"/>
      <c r="I233" s="266"/>
      <c r="J233" s="266"/>
      <c r="K233" s="266"/>
      <c r="L233" s="266"/>
      <c r="M233" s="266"/>
      <c r="N233" s="266"/>
      <c r="O233" s="266"/>
      <c r="P233" s="267"/>
      <c r="Q233" s="265" t="s">
        <v>217</v>
      </c>
      <c r="R233" s="266"/>
      <c r="S233" s="266"/>
      <c r="T233" s="266"/>
      <c r="U233" s="266"/>
      <c r="V233" s="266"/>
      <c r="W233" s="266"/>
      <c r="X233" s="266"/>
      <c r="Y233" s="266"/>
      <c r="Z233" s="266"/>
      <c r="AA233" s="266"/>
      <c r="AB233" s="443" t="s">
        <v>218</v>
      </c>
      <c r="AC233" s="266"/>
      <c r="AD233" s="267"/>
      <c r="AE233" s="282" t="s">
        <v>219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29"/>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82"/>
      <c r="B235" s="883"/>
      <c r="C235" s="887"/>
      <c r="D235" s="883"/>
      <c r="E235" s="887"/>
      <c r="F235" s="892"/>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8"/>
      <c r="AF235" s="278"/>
      <c r="AG235" s="278"/>
      <c r="AH235" s="278"/>
      <c r="AI235" s="278"/>
      <c r="AJ235" s="278"/>
      <c r="AK235" s="278"/>
      <c r="AL235" s="278"/>
      <c r="AM235" s="278"/>
      <c r="AN235" s="278"/>
      <c r="AO235" s="278"/>
      <c r="AP235" s="278"/>
      <c r="AQ235" s="278"/>
      <c r="AR235" s="278"/>
      <c r="AS235" s="278"/>
      <c r="AT235" s="278"/>
      <c r="AU235" s="278"/>
      <c r="AV235" s="278"/>
      <c r="AW235" s="278"/>
      <c r="AX235" s="425"/>
      <c r="AY235">
        <f t="shared" si="14"/>
        <v>0</v>
      </c>
    </row>
    <row r="236" spans="1:51" ht="22.5" hidden="1" customHeight="1">
      <c r="A236" s="882"/>
      <c r="B236" s="883"/>
      <c r="C236" s="887"/>
      <c r="D236" s="883"/>
      <c r="E236" s="887"/>
      <c r="F236" s="892"/>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8"/>
      <c r="AF236" s="278"/>
      <c r="AG236" s="278"/>
      <c r="AH236" s="278"/>
      <c r="AI236" s="278"/>
      <c r="AJ236" s="278"/>
      <c r="AK236" s="278"/>
      <c r="AL236" s="278"/>
      <c r="AM236" s="278"/>
      <c r="AN236" s="278"/>
      <c r="AO236" s="278"/>
      <c r="AP236" s="278"/>
      <c r="AQ236" s="278"/>
      <c r="AR236" s="278"/>
      <c r="AS236" s="278"/>
      <c r="AT236" s="278"/>
      <c r="AU236" s="278"/>
      <c r="AV236" s="278"/>
      <c r="AW236" s="278"/>
      <c r="AX236" s="425"/>
      <c r="AY236">
        <f t="shared" si="14"/>
        <v>0</v>
      </c>
    </row>
    <row r="237" spans="1:51" ht="25.5" hidden="1" customHeight="1">
      <c r="A237" s="882"/>
      <c r="B237" s="883"/>
      <c r="C237" s="887"/>
      <c r="D237" s="883"/>
      <c r="E237" s="887"/>
      <c r="F237" s="892"/>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221</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c r="A238" s="882"/>
      <c r="B238" s="883"/>
      <c r="C238" s="887"/>
      <c r="D238" s="883"/>
      <c r="E238" s="887"/>
      <c r="F238" s="892"/>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c r="A239" s="882"/>
      <c r="B239" s="883"/>
      <c r="C239" s="887"/>
      <c r="D239" s="883"/>
      <c r="E239" s="887"/>
      <c r="F239" s="892"/>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c r="A240" s="882"/>
      <c r="B240" s="883"/>
      <c r="C240" s="887"/>
      <c r="D240" s="883"/>
      <c r="E240" s="887"/>
      <c r="F240" s="892"/>
      <c r="G240" s="428" t="s">
        <v>116</v>
      </c>
      <c r="H240" s="266"/>
      <c r="I240" s="266"/>
      <c r="J240" s="266"/>
      <c r="K240" s="266"/>
      <c r="L240" s="266"/>
      <c r="M240" s="266"/>
      <c r="N240" s="266"/>
      <c r="O240" s="266"/>
      <c r="P240" s="267"/>
      <c r="Q240" s="265" t="s">
        <v>217</v>
      </c>
      <c r="R240" s="266"/>
      <c r="S240" s="266"/>
      <c r="T240" s="266"/>
      <c r="U240" s="266"/>
      <c r="V240" s="266"/>
      <c r="W240" s="266"/>
      <c r="X240" s="266"/>
      <c r="Y240" s="266"/>
      <c r="Z240" s="266"/>
      <c r="AA240" s="266"/>
      <c r="AB240" s="443" t="s">
        <v>218</v>
      </c>
      <c r="AC240" s="266"/>
      <c r="AD240" s="267"/>
      <c r="AE240" s="282" t="s">
        <v>219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29"/>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82"/>
      <c r="B242" s="883"/>
      <c r="C242" s="887"/>
      <c r="D242" s="883"/>
      <c r="E242" s="887"/>
      <c r="F242" s="892"/>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8"/>
      <c r="AF242" s="278"/>
      <c r="AG242" s="278"/>
      <c r="AH242" s="278"/>
      <c r="AI242" s="278"/>
      <c r="AJ242" s="278"/>
      <c r="AK242" s="278"/>
      <c r="AL242" s="278"/>
      <c r="AM242" s="278"/>
      <c r="AN242" s="278"/>
      <c r="AO242" s="278"/>
      <c r="AP242" s="278"/>
      <c r="AQ242" s="278"/>
      <c r="AR242" s="278"/>
      <c r="AS242" s="278"/>
      <c r="AT242" s="278"/>
      <c r="AU242" s="278"/>
      <c r="AV242" s="278"/>
      <c r="AW242" s="278"/>
      <c r="AX242" s="425"/>
      <c r="AY242">
        <f t="shared" si="15"/>
        <v>0</v>
      </c>
    </row>
    <row r="243" spans="1:51" ht="22.5" hidden="1" customHeight="1">
      <c r="A243" s="882"/>
      <c r="B243" s="883"/>
      <c r="C243" s="887"/>
      <c r="D243" s="883"/>
      <c r="E243" s="887"/>
      <c r="F243" s="892"/>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8"/>
      <c r="AF243" s="278"/>
      <c r="AG243" s="278"/>
      <c r="AH243" s="278"/>
      <c r="AI243" s="278"/>
      <c r="AJ243" s="278"/>
      <c r="AK243" s="278"/>
      <c r="AL243" s="278"/>
      <c r="AM243" s="278"/>
      <c r="AN243" s="278"/>
      <c r="AO243" s="278"/>
      <c r="AP243" s="278"/>
      <c r="AQ243" s="278"/>
      <c r="AR243" s="278"/>
      <c r="AS243" s="278"/>
      <c r="AT243" s="278"/>
      <c r="AU243" s="278"/>
      <c r="AV243" s="278"/>
      <c r="AW243" s="278"/>
      <c r="AX243" s="425"/>
      <c r="AY243">
        <f t="shared" si="15"/>
        <v>0</v>
      </c>
    </row>
    <row r="244" spans="1:51" ht="25.5" hidden="1" customHeight="1">
      <c r="A244" s="882"/>
      <c r="B244" s="883"/>
      <c r="C244" s="887"/>
      <c r="D244" s="883"/>
      <c r="E244" s="887"/>
      <c r="F244" s="892"/>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221</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c r="A245" s="882"/>
      <c r="B245" s="883"/>
      <c r="C245" s="887"/>
      <c r="D245" s="883"/>
      <c r="E245" s="887"/>
      <c r="F245" s="892"/>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c r="A246" s="882"/>
      <c r="B246" s="883"/>
      <c r="C246" s="887"/>
      <c r="D246" s="883"/>
      <c r="E246" s="888"/>
      <c r="F246" s="893"/>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c r="A247" s="882"/>
      <c r="B247" s="883"/>
      <c r="C247" s="887"/>
      <c r="D247" s="883"/>
      <c r="E247" s="434" t="s">
        <v>222</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c r="A248" s="882"/>
      <c r="B248" s="883"/>
      <c r="C248" s="887"/>
      <c r="D248" s="883"/>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c r="A249" s="882"/>
      <c r="B249" s="883"/>
      <c r="C249" s="887"/>
      <c r="D249" s="883"/>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c r="A250" s="882"/>
      <c r="B250" s="883"/>
      <c r="C250" s="887"/>
      <c r="D250" s="883"/>
      <c r="E250" s="399" t="s">
        <v>202</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206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209</v>
      </c>
      <c r="F252" s="891"/>
      <c r="G252" s="821" t="s">
        <v>211</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82</v>
      </c>
      <c r="AC252" s="248"/>
      <c r="AD252" s="249"/>
      <c r="AE252" s="265" t="s">
        <v>78</v>
      </c>
      <c r="AF252" s="266"/>
      <c r="AG252" s="266"/>
      <c r="AH252" s="267"/>
      <c r="AI252" s="265" t="s">
        <v>68</v>
      </c>
      <c r="AJ252" s="266"/>
      <c r="AK252" s="266"/>
      <c r="AL252" s="267"/>
      <c r="AM252" s="265" t="s">
        <v>86</v>
      </c>
      <c r="AN252" s="266"/>
      <c r="AO252" s="266"/>
      <c r="AP252" s="267"/>
      <c r="AQ252" s="247" t="s">
        <v>138</v>
      </c>
      <c r="AR252" s="248"/>
      <c r="AS252" s="248"/>
      <c r="AT252" s="249"/>
      <c r="AU252" s="395" t="s">
        <v>163</v>
      </c>
      <c r="AV252" s="395"/>
      <c r="AW252" s="395"/>
      <c r="AX252" s="396"/>
      <c r="AY252">
        <f>COUNTA($G$254)</f>
        <v>0</v>
      </c>
    </row>
    <row r="253" spans="1:51" ht="18.75" hidden="1" customHeight="1">
      <c r="A253" s="882"/>
      <c r="B253" s="883"/>
      <c r="C253" s="887"/>
      <c r="D253" s="883"/>
      <c r="E253" s="887"/>
      <c r="F253" s="892"/>
      <c r="G253" s="429"/>
      <c r="H253" s="230"/>
      <c r="I253" s="230"/>
      <c r="J253" s="230"/>
      <c r="K253" s="230"/>
      <c r="L253" s="230"/>
      <c r="M253" s="230"/>
      <c r="N253" s="230"/>
      <c r="O253" s="230"/>
      <c r="P253" s="230"/>
      <c r="Q253" s="230"/>
      <c r="R253" s="230"/>
      <c r="S253" s="230"/>
      <c r="T253" s="230"/>
      <c r="U253" s="230"/>
      <c r="V253" s="230"/>
      <c r="W253" s="230"/>
      <c r="X253" s="231"/>
      <c r="Y253" s="328"/>
      <c r="Z253" s="329"/>
      <c r="AA253" s="330"/>
      <c r="AB253" s="442"/>
      <c r="AC253" s="230"/>
      <c r="AD253" s="231"/>
      <c r="AE253" s="442"/>
      <c r="AF253" s="230"/>
      <c r="AG253" s="230"/>
      <c r="AH253" s="231"/>
      <c r="AI253" s="442"/>
      <c r="AJ253" s="230"/>
      <c r="AK253" s="230"/>
      <c r="AL253" s="231"/>
      <c r="AM253" s="442"/>
      <c r="AN253" s="230"/>
      <c r="AO253" s="230"/>
      <c r="AP253" s="231"/>
      <c r="AQ253" s="294"/>
      <c r="AR253" s="232"/>
      <c r="AS253" s="230" t="s">
        <v>140</v>
      </c>
      <c r="AT253" s="231"/>
      <c r="AU253" s="229"/>
      <c r="AV253" s="229"/>
      <c r="AW253" s="230" t="s">
        <v>142</v>
      </c>
      <c r="AX253" s="256"/>
      <c r="AY253">
        <f>$AY$252</f>
        <v>0</v>
      </c>
    </row>
    <row r="254" spans="1:51" ht="39.75" hidden="1" customHeight="1">
      <c r="A254" s="882"/>
      <c r="B254" s="883"/>
      <c r="C254" s="887"/>
      <c r="D254" s="883"/>
      <c r="E254" s="887"/>
      <c r="F254" s="892"/>
      <c r="G254" s="437"/>
      <c r="H254" s="411"/>
      <c r="I254" s="411"/>
      <c r="J254" s="411"/>
      <c r="K254" s="411"/>
      <c r="L254" s="411"/>
      <c r="M254" s="411"/>
      <c r="N254" s="411"/>
      <c r="O254" s="411"/>
      <c r="P254" s="411"/>
      <c r="Q254" s="411"/>
      <c r="R254" s="411"/>
      <c r="S254" s="411"/>
      <c r="T254" s="411"/>
      <c r="U254" s="411"/>
      <c r="V254" s="411"/>
      <c r="W254" s="411"/>
      <c r="X254" s="438"/>
      <c r="Y254" s="285" t="s">
        <v>212</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17"/>
      <c r="I255" s="417"/>
      <c r="J255" s="417"/>
      <c r="K255" s="417"/>
      <c r="L255" s="417"/>
      <c r="M255" s="417"/>
      <c r="N255" s="417"/>
      <c r="O255" s="417"/>
      <c r="P255" s="417"/>
      <c r="Q255" s="417"/>
      <c r="R255" s="417"/>
      <c r="S255" s="417"/>
      <c r="T255" s="417"/>
      <c r="U255" s="417"/>
      <c r="V255" s="417"/>
      <c r="W255" s="417"/>
      <c r="X255" s="441"/>
      <c r="Y255" s="205" t="s">
        <v>18</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211</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82</v>
      </c>
      <c r="AC256" s="248"/>
      <c r="AD256" s="249"/>
      <c r="AE256" s="265" t="s">
        <v>78</v>
      </c>
      <c r="AF256" s="266"/>
      <c r="AG256" s="266"/>
      <c r="AH256" s="267"/>
      <c r="AI256" s="265" t="s">
        <v>68</v>
      </c>
      <c r="AJ256" s="266"/>
      <c r="AK256" s="266"/>
      <c r="AL256" s="267"/>
      <c r="AM256" s="265" t="s">
        <v>86</v>
      </c>
      <c r="AN256" s="266"/>
      <c r="AO256" s="266"/>
      <c r="AP256" s="267"/>
      <c r="AQ256" s="247" t="s">
        <v>138</v>
      </c>
      <c r="AR256" s="248"/>
      <c r="AS256" s="248"/>
      <c r="AT256" s="249"/>
      <c r="AU256" s="395" t="s">
        <v>163</v>
      </c>
      <c r="AV256" s="395"/>
      <c r="AW256" s="395"/>
      <c r="AX256" s="396"/>
      <c r="AY256">
        <f>COUNTA($G$258)</f>
        <v>0</v>
      </c>
    </row>
    <row r="257" spans="1:51" ht="18.75" hidden="1" customHeight="1">
      <c r="A257" s="882"/>
      <c r="B257" s="883"/>
      <c r="C257" s="887"/>
      <c r="D257" s="883"/>
      <c r="E257" s="887"/>
      <c r="F257" s="892"/>
      <c r="G257" s="429"/>
      <c r="H257" s="230"/>
      <c r="I257" s="230"/>
      <c r="J257" s="230"/>
      <c r="K257" s="230"/>
      <c r="L257" s="230"/>
      <c r="M257" s="230"/>
      <c r="N257" s="230"/>
      <c r="O257" s="230"/>
      <c r="P257" s="230"/>
      <c r="Q257" s="230"/>
      <c r="R257" s="230"/>
      <c r="S257" s="230"/>
      <c r="T257" s="230"/>
      <c r="U257" s="230"/>
      <c r="V257" s="230"/>
      <c r="W257" s="230"/>
      <c r="X257" s="231"/>
      <c r="Y257" s="328"/>
      <c r="Z257" s="329"/>
      <c r="AA257" s="330"/>
      <c r="AB257" s="442"/>
      <c r="AC257" s="230"/>
      <c r="AD257" s="231"/>
      <c r="AE257" s="442"/>
      <c r="AF257" s="230"/>
      <c r="AG257" s="230"/>
      <c r="AH257" s="231"/>
      <c r="AI257" s="442"/>
      <c r="AJ257" s="230"/>
      <c r="AK257" s="230"/>
      <c r="AL257" s="231"/>
      <c r="AM257" s="442"/>
      <c r="AN257" s="230"/>
      <c r="AO257" s="230"/>
      <c r="AP257" s="231"/>
      <c r="AQ257" s="294"/>
      <c r="AR257" s="232"/>
      <c r="AS257" s="230" t="s">
        <v>140</v>
      </c>
      <c r="AT257" s="231"/>
      <c r="AU257" s="229"/>
      <c r="AV257" s="229"/>
      <c r="AW257" s="230" t="s">
        <v>142</v>
      </c>
      <c r="AX257" s="256"/>
      <c r="AY257">
        <f>$AY$256</f>
        <v>0</v>
      </c>
    </row>
    <row r="258" spans="1:51" ht="39.75" hidden="1" customHeight="1">
      <c r="A258" s="882"/>
      <c r="B258" s="883"/>
      <c r="C258" s="887"/>
      <c r="D258" s="883"/>
      <c r="E258" s="887"/>
      <c r="F258" s="892"/>
      <c r="G258" s="437"/>
      <c r="H258" s="411"/>
      <c r="I258" s="411"/>
      <c r="J258" s="411"/>
      <c r="K258" s="411"/>
      <c r="L258" s="411"/>
      <c r="M258" s="411"/>
      <c r="N258" s="411"/>
      <c r="O258" s="411"/>
      <c r="P258" s="411"/>
      <c r="Q258" s="411"/>
      <c r="R258" s="411"/>
      <c r="S258" s="411"/>
      <c r="T258" s="411"/>
      <c r="U258" s="411"/>
      <c r="V258" s="411"/>
      <c r="W258" s="411"/>
      <c r="X258" s="438"/>
      <c r="Y258" s="285" t="s">
        <v>212</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17"/>
      <c r="I259" s="417"/>
      <c r="J259" s="417"/>
      <c r="K259" s="417"/>
      <c r="L259" s="417"/>
      <c r="M259" s="417"/>
      <c r="N259" s="417"/>
      <c r="O259" s="417"/>
      <c r="P259" s="417"/>
      <c r="Q259" s="417"/>
      <c r="R259" s="417"/>
      <c r="S259" s="417"/>
      <c r="T259" s="417"/>
      <c r="U259" s="417"/>
      <c r="V259" s="417"/>
      <c r="W259" s="417"/>
      <c r="X259" s="441"/>
      <c r="Y259" s="205" t="s">
        <v>18</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211</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82</v>
      </c>
      <c r="AC260" s="248"/>
      <c r="AD260" s="249"/>
      <c r="AE260" s="265" t="s">
        <v>78</v>
      </c>
      <c r="AF260" s="266"/>
      <c r="AG260" s="266"/>
      <c r="AH260" s="267"/>
      <c r="AI260" s="265" t="s">
        <v>68</v>
      </c>
      <c r="AJ260" s="266"/>
      <c r="AK260" s="266"/>
      <c r="AL260" s="267"/>
      <c r="AM260" s="265" t="s">
        <v>86</v>
      </c>
      <c r="AN260" s="266"/>
      <c r="AO260" s="266"/>
      <c r="AP260" s="267"/>
      <c r="AQ260" s="247" t="s">
        <v>138</v>
      </c>
      <c r="AR260" s="248"/>
      <c r="AS260" s="248"/>
      <c r="AT260" s="249"/>
      <c r="AU260" s="395" t="s">
        <v>163</v>
      </c>
      <c r="AV260" s="395"/>
      <c r="AW260" s="395"/>
      <c r="AX260" s="396"/>
      <c r="AY260">
        <f>COUNTA($G$262)</f>
        <v>0</v>
      </c>
    </row>
    <row r="261" spans="1:51" ht="18.75" hidden="1" customHeight="1">
      <c r="A261" s="882"/>
      <c r="B261" s="883"/>
      <c r="C261" s="887"/>
      <c r="D261" s="883"/>
      <c r="E261" s="887"/>
      <c r="F261" s="892"/>
      <c r="G261" s="429"/>
      <c r="H261" s="230"/>
      <c r="I261" s="230"/>
      <c r="J261" s="230"/>
      <c r="K261" s="230"/>
      <c r="L261" s="230"/>
      <c r="M261" s="230"/>
      <c r="N261" s="230"/>
      <c r="O261" s="230"/>
      <c r="P261" s="230"/>
      <c r="Q261" s="230"/>
      <c r="R261" s="230"/>
      <c r="S261" s="230"/>
      <c r="T261" s="230"/>
      <c r="U261" s="230"/>
      <c r="V261" s="230"/>
      <c r="W261" s="230"/>
      <c r="X261" s="231"/>
      <c r="Y261" s="328"/>
      <c r="Z261" s="329"/>
      <c r="AA261" s="330"/>
      <c r="AB261" s="442"/>
      <c r="AC261" s="230"/>
      <c r="AD261" s="231"/>
      <c r="AE261" s="442"/>
      <c r="AF261" s="230"/>
      <c r="AG261" s="230"/>
      <c r="AH261" s="231"/>
      <c r="AI261" s="442"/>
      <c r="AJ261" s="230"/>
      <c r="AK261" s="230"/>
      <c r="AL261" s="231"/>
      <c r="AM261" s="442"/>
      <c r="AN261" s="230"/>
      <c r="AO261" s="230"/>
      <c r="AP261" s="231"/>
      <c r="AQ261" s="294"/>
      <c r="AR261" s="232"/>
      <c r="AS261" s="230" t="s">
        <v>140</v>
      </c>
      <c r="AT261" s="231"/>
      <c r="AU261" s="229"/>
      <c r="AV261" s="229"/>
      <c r="AW261" s="230" t="s">
        <v>142</v>
      </c>
      <c r="AX261" s="256"/>
      <c r="AY261">
        <f>$AY$260</f>
        <v>0</v>
      </c>
    </row>
    <row r="262" spans="1:51" ht="39.75" hidden="1" customHeight="1">
      <c r="A262" s="882"/>
      <c r="B262" s="883"/>
      <c r="C262" s="887"/>
      <c r="D262" s="883"/>
      <c r="E262" s="887"/>
      <c r="F262" s="892"/>
      <c r="G262" s="437"/>
      <c r="H262" s="411"/>
      <c r="I262" s="411"/>
      <c r="J262" s="411"/>
      <c r="K262" s="411"/>
      <c r="L262" s="411"/>
      <c r="M262" s="411"/>
      <c r="N262" s="411"/>
      <c r="O262" s="411"/>
      <c r="P262" s="411"/>
      <c r="Q262" s="411"/>
      <c r="R262" s="411"/>
      <c r="S262" s="411"/>
      <c r="T262" s="411"/>
      <c r="U262" s="411"/>
      <c r="V262" s="411"/>
      <c r="W262" s="411"/>
      <c r="X262" s="438"/>
      <c r="Y262" s="285" t="s">
        <v>212</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17"/>
      <c r="I263" s="417"/>
      <c r="J263" s="417"/>
      <c r="K263" s="417"/>
      <c r="L263" s="417"/>
      <c r="M263" s="417"/>
      <c r="N263" s="417"/>
      <c r="O263" s="417"/>
      <c r="P263" s="417"/>
      <c r="Q263" s="417"/>
      <c r="R263" s="417"/>
      <c r="S263" s="417"/>
      <c r="T263" s="417"/>
      <c r="U263" s="417"/>
      <c r="V263" s="417"/>
      <c r="W263" s="417"/>
      <c r="X263" s="441"/>
      <c r="Y263" s="205" t="s">
        <v>18</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28" t="s">
        <v>211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78</v>
      </c>
      <c r="AF264" s="266"/>
      <c r="AG264" s="266"/>
      <c r="AH264" s="267"/>
      <c r="AI264" s="265" t="s">
        <v>68</v>
      </c>
      <c r="AJ264" s="266"/>
      <c r="AK264" s="266"/>
      <c r="AL264" s="267"/>
      <c r="AM264" s="265" t="s">
        <v>86</v>
      </c>
      <c r="AN264" s="266"/>
      <c r="AO264" s="266"/>
      <c r="AP264" s="267"/>
      <c r="AQ264" s="265" t="s">
        <v>138</v>
      </c>
      <c r="AR264" s="266"/>
      <c r="AS264" s="266"/>
      <c r="AT264" s="267"/>
      <c r="AU264" s="283" t="s">
        <v>163</v>
      </c>
      <c r="AV264" s="283"/>
      <c r="AW264" s="283"/>
      <c r="AX264" s="284"/>
      <c r="AY264">
        <f>COUNTA($G$266)</f>
        <v>0</v>
      </c>
    </row>
    <row r="265" spans="1:51" ht="18.75" hidden="1" customHeight="1">
      <c r="A265" s="882"/>
      <c r="B265" s="883"/>
      <c r="C265" s="887"/>
      <c r="D265" s="883"/>
      <c r="E265" s="887"/>
      <c r="F265" s="892"/>
      <c r="G265" s="429"/>
      <c r="H265" s="230"/>
      <c r="I265" s="230"/>
      <c r="J265" s="230"/>
      <c r="K265" s="230"/>
      <c r="L265" s="230"/>
      <c r="M265" s="230"/>
      <c r="N265" s="230"/>
      <c r="O265" s="230"/>
      <c r="P265" s="230"/>
      <c r="Q265" s="230"/>
      <c r="R265" s="230"/>
      <c r="S265" s="230"/>
      <c r="T265" s="230"/>
      <c r="U265" s="230"/>
      <c r="V265" s="230"/>
      <c r="W265" s="230"/>
      <c r="X265" s="231"/>
      <c r="Y265" s="328"/>
      <c r="Z265" s="329"/>
      <c r="AA265" s="330"/>
      <c r="AB265" s="442"/>
      <c r="AC265" s="230"/>
      <c r="AD265" s="231"/>
      <c r="AE265" s="442"/>
      <c r="AF265" s="230"/>
      <c r="AG265" s="230"/>
      <c r="AH265" s="231"/>
      <c r="AI265" s="442"/>
      <c r="AJ265" s="230"/>
      <c r="AK265" s="230"/>
      <c r="AL265" s="231"/>
      <c r="AM265" s="442"/>
      <c r="AN265" s="230"/>
      <c r="AO265" s="230"/>
      <c r="AP265" s="231"/>
      <c r="AQ265" s="294"/>
      <c r="AR265" s="232"/>
      <c r="AS265" s="230" t="s">
        <v>140</v>
      </c>
      <c r="AT265" s="231"/>
      <c r="AU265" s="229"/>
      <c r="AV265" s="229"/>
      <c r="AW265" s="230" t="s">
        <v>142</v>
      </c>
      <c r="AX265" s="256"/>
      <c r="AY265">
        <f>$AY$264</f>
        <v>0</v>
      </c>
    </row>
    <row r="266" spans="1:51" ht="39.75" hidden="1" customHeight="1">
      <c r="A266" s="882"/>
      <c r="B266" s="883"/>
      <c r="C266" s="887"/>
      <c r="D266" s="883"/>
      <c r="E266" s="887"/>
      <c r="F266" s="892"/>
      <c r="G266" s="437"/>
      <c r="H266" s="411"/>
      <c r="I266" s="411"/>
      <c r="J266" s="411"/>
      <c r="K266" s="411"/>
      <c r="L266" s="411"/>
      <c r="M266" s="411"/>
      <c r="N266" s="411"/>
      <c r="O266" s="411"/>
      <c r="P266" s="411"/>
      <c r="Q266" s="411"/>
      <c r="R266" s="411"/>
      <c r="S266" s="411"/>
      <c r="T266" s="411"/>
      <c r="U266" s="411"/>
      <c r="V266" s="411"/>
      <c r="W266" s="411"/>
      <c r="X266" s="438"/>
      <c r="Y266" s="285" t="s">
        <v>212</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17"/>
      <c r="I267" s="417"/>
      <c r="J267" s="417"/>
      <c r="K267" s="417"/>
      <c r="L267" s="417"/>
      <c r="M267" s="417"/>
      <c r="N267" s="417"/>
      <c r="O267" s="417"/>
      <c r="P267" s="417"/>
      <c r="Q267" s="417"/>
      <c r="R267" s="417"/>
      <c r="S267" s="417"/>
      <c r="T267" s="417"/>
      <c r="U267" s="417"/>
      <c r="V267" s="417"/>
      <c r="W267" s="417"/>
      <c r="X267" s="441"/>
      <c r="Y267" s="205" t="s">
        <v>18</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211</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82</v>
      </c>
      <c r="AC268" s="248"/>
      <c r="AD268" s="249"/>
      <c r="AE268" s="265" t="s">
        <v>78</v>
      </c>
      <c r="AF268" s="266"/>
      <c r="AG268" s="266"/>
      <c r="AH268" s="267"/>
      <c r="AI268" s="265" t="s">
        <v>68</v>
      </c>
      <c r="AJ268" s="266"/>
      <c r="AK268" s="266"/>
      <c r="AL268" s="267"/>
      <c r="AM268" s="265" t="s">
        <v>86</v>
      </c>
      <c r="AN268" s="266"/>
      <c r="AO268" s="266"/>
      <c r="AP268" s="267"/>
      <c r="AQ268" s="247" t="s">
        <v>138</v>
      </c>
      <c r="AR268" s="248"/>
      <c r="AS268" s="248"/>
      <c r="AT268" s="249"/>
      <c r="AU268" s="395" t="s">
        <v>163</v>
      </c>
      <c r="AV268" s="395"/>
      <c r="AW268" s="395"/>
      <c r="AX268" s="396"/>
      <c r="AY268">
        <f>COUNTA($G$270)</f>
        <v>0</v>
      </c>
    </row>
    <row r="269" spans="1:51" ht="18.75" hidden="1" customHeight="1">
      <c r="A269" s="882"/>
      <c r="B269" s="883"/>
      <c r="C269" s="887"/>
      <c r="D269" s="883"/>
      <c r="E269" s="887"/>
      <c r="F269" s="892"/>
      <c r="G269" s="429"/>
      <c r="H269" s="230"/>
      <c r="I269" s="230"/>
      <c r="J269" s="230"/>
      <c r="K269" s="230"/>
      <c r="L269" s="230"/>
      <c r="M269" s="230"/>
      <c r="N269" s="230"/>
      <c r="O269" s="230"/>
      <c r="P269" s="230"/>
      <c r="Q269" s="230"/>
      <c r="R269" s="230"/>
      <c r="S269" s="230"/>
      <c r="T269" s="230"/>
      <c r="U269" s="230"/>
      <c r="V269" s="230"/>
      <c r="W269" s="230"/>
      <c r="X269" s="231"/>
      <c r="Y269" s="328"/>
      <c r="Z269" s="329"/>
      <c r="AA269" s="330"/>
      <c r="AB269" s="442"/>
      <c r="AC269" s="230"/>
      <c r="AD269" s="231"/>
      <c r="AE269" s="442"/>
      <c r="AF269" s="230"/>
      <c r="AG269" s="230"/>
      <c r="AH269" s="231"/>
      <c r="AI269" s="442"/>
      <c r="AJ269" s="230"/>
      <c r="AK269" s="230"/>
      <c r="AL269" s="231"/>
      <c r="AM269" s="442"/>
      <c r="AN269" s="230"/>
      <c r="AO269" s="230"/>
      <c r="AP269" s="231"/>
      <c r="AQ269" s="294"/>
      <c r="AR269" s="232"/>
      <c r="AS269" s="230" t="s">
        <v>140</v>
      </c>
      <c r="AT269" s="231"/>
      <c r="AU269" s="229"/>
      <c r="AV269" s="229"/>
      <c r="AW269" s="230" t="s">
        <v>142</v>
      </c>
      <c r="AX269" s="256"/>
      <c r="AY269">
        <f>$AY$268</f>
        <v>0</v>
      </c>
    </row>
    <row r="270" spans="1:51" ht="39.75" hidden="1" customHeight="1">
      <c r="A270" s="882"/>
      <c r="B270" s="883"/>
      <c r="C270" s="887"/>
      <c r="D270" s="883"/>
      <c r="E270" s="887"/>
      <c r="F270" s="892"/>
      <c r="G270" s="437"/>
      <c r="H270" s="411"/>
      <c r="I270" s="411"/>
      <c r="J270" s="411"/>
      <c r="K270" s="411"/>
      <c r="L270" s="411"/>
      <c r="M270" s="411"/>
      <c r="N270" s="411"/>
      <c r="O270" s="411"/>
      <c r="P270" s="411"/>
      <c r="Q270" s="411"/>
      <c r="R270" s="411"/>
      <c r="S270" s="411"/>
      <c r="T270" s="411"/>
      <c r="U270" s="411"/>
      <c r="V270" s="411"/>
      <c r="W270" s="411"/>
      <c r="X270" s="438"/>
      <c r="Y270" s="285" t="s">
        <v>212</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17"/>
      <c r="I271" s="417"/>
      <c r="J271" s="417"/>
      <c r="K271" s="417"/>
      <c r="L271" s="417"/>
      <c r="M271" s="417"/>
      <c r="N271" s="417"/>
      <c r="O271" s="417"/>
      <c r="P271" s="417"/>
      <c r="Q271" s="417"/>
      <c r="R271" s="417"/>
      <c r="S271" s="417"/>
      <c r="T271" s="417"/>
      <c r="U271" s="417"/>
      <c r="V271" s="417"/>
      <c r="W271" s="417"/>
      <c r="X271" s="441"/>
      <c r="Y271" s="205" t="s">
        <v>18</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28" t="s">
        <v>116</v>
      </c>
      <c r="H272" s="266"/>
      <c r="I272" s="266"/>
      <c r="J272" s="266"/>
      <c r="K272" s="266"/>
      <c r="L272" s="266"/>
      <c r="M272" s="266"/>
      <c r="N272" s="266"/>
      <c r="O272" s="266"/>
      <c r="P272" s="267"/>
      <c r="Q272" s="265" t="s">
        <v>217</v>
      </c>
      <c r="R272" s="266"/>
      <c r="S272" s="266"/>
      <c r="T272" s="266"/>
      <c r="U272" s="266"/>
      <c r="V272" s="266"/>
      <c r="W272" s="266"/>
      <c r="X272" s="266"/>
      <c r="Y272" s="266"/>
      <c r="Z272" s="266"/>
      <c r="AA272" s="266"/>
      <c r="AB272" s="443" t="s">
        <v>218</v>
      </c>
      <c r="AC272" s="266"/>
      <c r="AD272" s="267"/>
      <c r="AE272" s="265" t="s">
        <v>219</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29"/>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8"/>
      <c r="AF274" s="278"/>
      <c r="AG274" s="278"/>
      <c r="AH274" s="278"/>
      <c r="AI274" s="278"/>
      <c r="AJ274" s="278"/>
      <c r="AK274" s="278"/>
      <c r="AL274" s="278"/>
      <c r="AM274" s="278"/>
      <c r="AN274" s="278"/>
      <c r="AO274" s="278"/>
      <c r="AP274" s="278"/>
      <c r="AQ274" s="278"/>
      <c r="AR274" s="278"/>
      <c r="AS274" s="278"/>
      <c r="AT274" s="278"/>
      <c r="AU274" s="278"/>
      <c r="AV274" s="278"/>
      <c r="AW274" s="278"/>
      <c r="AX274" s="425"/>
      <c r="AY274">
        <f t="shared" si="16"/>
        <v>0</v>
      </c>
    </row>
    <row r="275" spans="1:51" ht="22.5" hidden="1" customHeight="1">
      <c r="A275" s="882"/>
      <c r="B275" s="883"/>
      <c r="C275" s="887"/>
      <c r="D275" s="883"/>
      <c r="E275" s="887"/>
      <c r="F275" s="892"/>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8"/>
      <c r="AF275" s="278"/>
      <c r="AG275" s="278"/>
      <c r="AH275" s="278"/>
      <c r="AI275" s="278"/>
      <c r="AJ275" s="278"/>
      <c r="AK275" s="278"/>
      <c r="AL275" s="278"/>
      <c r="AM275" s="278"/>
      <c r="AN275" s="278"/>
      <c r="AO275" s="278"/>
      <c r="AP275" s="278"/>
      <c r="AQ275" s="278"/>
      <c r="AR275" s="278"/>
      <c r="AS275" s="278"/>
      <c r="AT275" s="278"/>
      <c r="AU275" s="278"/>
      <c r="AV275" s="278"/>
      <c r="AW275" s="278"/>
      <c r="AX275" s="425"/>
      <c r="AY275">
        <f t="shared" si="16"/>
        <v>0</v>
      </c>
    </row>
    <row r="276" spans="1:51" ht="25.5" hidden="1" customHeight="1">
      <c r="A276" s="882"/>
      <c r="B276" s="883"/>
      <c r="C276" s="887"/>
      <c r="D276" s="883"/>
      <c r="E276" s="887"/>
      <c r="F276" s="892"/>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221</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c r="A277" s="882"/>
      <c r="B277" s="883"/>
      <c r="C277" s="887"/>
      <c r="D277" s="883"/>
      <c r="E277" s="887"/>
      <c r="F277" s="892"/>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c r="A278" s="882"/>
      <c r="B278" s="883"/>
      <c r="C278" s="887"/>
      <c r="D278" s="883"/>
      <c r="E278" s="887"/>
      <c r="F278" s="892"/>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c r="A279" s="882"/>
      <c r="B279" s="883"/>
      <c r="C279" s="887"/>
      <c r="D279" s="883"/>
      <c r="E279" s="887"/>
      <c r="F279" s="892"/>
      <c r="G279" s="428" t="s">
        <v>116</v>
      </c>
      <c r="H279" s="266"/>
      <c r="I279" s="266"/>
      <c r="J279" s="266"/>
      <c r="K279" s="266"/>
      <c r="L279" s="266"/>
      <c r="M279" s="266"/>
      <c r="N279" s="266"/>
      <c r="O279" s="266"/>
      <c r="P279" s="267"/>
      <c r="Q279" s="265" t="s">
        <v>217</v>
      </c>
      <c r="R279" s="266"/>
      <c r="S279" s="266"/>
      <c r="T279" s="266"/>
      <c r="U279" s="266"/>
      <c r="V279" s="266"/>
      <c r="W279" s="266"/>
      <c r="X279" s="266"/>
      <c r="Y279" s="266"/>
      <c r="Z279" s="266"/>
      <c r="AA279" s="266"/>
      <c r="AB279" s="443" t="s">
        <v>218</v>
      </c>
      <c r="AC279" s="266"/>
      <c r="AD279" s="267"/>
      <c r="AE279" s="282" t="s">
        <v>219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29"/>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82"/>
      <c r="B281" s="883"/>
      <c r="C281" s="887"/>
      <c r="D281" s="883"/>
      <c r="E281" s="887"/>
      <c r="F281" s="892"/>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8"/>
      <c r="AF281" s="278"/>
      <c r="AG281" s="278"/>
      <c r="AH281" s="278"/>
      <c r="AI281" s="278"/>
      <c r="AJ281" s="278"/>
      <c r="AK281" s="278"/>
      <c r="AL281" s="278"/>
      <c r="AM281" s="278"/>
      <c r="AN281" s="278"/>
      <c r="AO281" s="278"/>
      <c r="AP281" s="278"/>
      <c r="AQ281" s="278"/>
      <c r="AR281" s="278"/>
      <c r="AS281" s="278"/>
      <c r="AT281" s="278"/>
      <c r="AU281" s="278"/>
      <c r="AV281" s="278"/>
      <c r="AW281" s="278"/>
      <c r="AX281" s="425"/>
      <c r="AY281">
        <f t="shared" si="17"/>
        <v>0</v>
      </c>
    </row>
    <row r="282" spans="1:51" ht="22.5" hidden="1" customHeight="1">
      <c r="A282" s="882"/>
      <c r="B282" s="883"/>
      <c r="C282" s="887"/>
      <c r="D282" s="883"/>
      <c r="E282" s="887"/>
      <c r="F282" s="892"/>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8"/>
      <c r="AF282" s="278"/>
      <c r="AG282" s="278"/>
      <c r="AH282" s="278"/>
      <c r="AI282" s="278"/>
      <c r="AJ282" s="278"/>
      <c r="AK282" s="278"/>
      <c r="AL282" s="278"/>
      <c r="AM282" s="278"/>
      <c r="AN282" s="278"/>
      <c r="AO282" s="278"/>
      <c r="AP282" s="278"/>
      <c r="AQ282" s="278"/>
      <c r="AR282" s="278"/>
      <c r="AS282" s="278"/>
      <c r="AT282" s="278"/>
      <c r="AU282" s="278"/>
      <c r="AV282" s="278"/>
      <c r="AW282" s="278"/>
      <c r="AX282" s="425"/>
      <c r="AY282">
        <f t="shared" si="17"/>
        <v>0</v>
      </c>
    </row>
    <row r="283" spans="1:51" ht="25.5" hidden="1" customHeight="1">
      <c r="A283" s="882"/>
      <c r="B283" s="883"/>
      <c r="C283" s="887"/>
      <c r="D283" s="883"/>
      <c r="E283" s="887"/>
      <c r="F283" s="892"/>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221</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c r="A284" s="882"/>
      <c r="B284" s="883"/>
      <c r="C284" s="887"/>
      <c r="D284" s="883"/>
      <c r="E284" s="887"/>
      <c r="F284" s="892"/>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c r="A285" s="882"/>
      <c r="B285" s="883"/>
      <c r="C285" s="887"/>
      <c r="D285" s="883"/>
      <c r="E285" s="887"/>
      <c r="F285" s="892"/>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c r="A286" s="882"/>
      <c r="B286" s="883"/>
      <c r="C286" s="887"/>
      <c r="D286" s="883"/>
      <c r="E286" s="887"/>
      <c r="F286" s="892"/>
      <c r="G286" s="428" t="s">
        <v>116</v>
      </c>
      <c r="H286" s="266"/>
      <c r="I286" s="266"/>
      <c r="J286" s="266"/>
      <c r="K286" s="266"/>
      <c r="L286" s="266"/>
      <c r="M286" s="266"/>
      <c r="N286" s="266"/>
      <c r="O286" s="266"/>
      <c r="P286" s="267"/>
      <c r="Q286" s="265" t="s">
        <v>217</v>
      </c>
      <c r="R286" s="266"/>
      <c r="S286" s="266"/>
      <c r="T286" s="266"/>
      <c r="U286" s="266"/>
      <c r="V286" s="266"/>
      <c r="W286" s="266"/>
      <c r="X286" s="266"/>
      <c r="Y286" s="266"/>
      <c r="Z286" s="266"/>
      <c r="AA286" s="266"/>
      <c r="AB286" s="443" t="s">
        <v>218</v>
      </c>
      <c r="AC286" s="266"/>
      <c r="AD286" s="267"/>
      <c r="AE286" s="282" t="s">
        <v>219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29"/>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82"/>
      <c r="B288" s="883"/>
      <c r="C288" s="887"/>
      <c r="D288" s="883"/>
      <c r="E288" s="887"/>
      <c r="F288" s="892"/>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8"/>
      <c r="AF288" s="278"/>
      <c r="AG288" s="278"/>
      <c r="AH288" s="278"/>
      <c r="AI288" s="278"/>
      <c r="AJ288" s="278"/>
      <c r="AK288" s="278"/>
      <c r="AL288" s="278"/>
      <c r="AM288" s="278"/>
      <c r="AN288" s="278"/>
      <c r="AO288" s="278"/>
      <c r="AP288" s="278"/>
      <c r="AQ288" s="278"/>
      <c r="AR288" s="278"/>
      <c r="AS288" s="278"/>
      <c r="AT288" s="278"/>
      <c r="AU288" s="278"/>
      <c r="AV288" s="278"/>
      <c r="AW288" s="278"/>
      <c r="AX288" s="425"/>
      <c r="AY288">
        <f t="shared" si="18"/>
        <v>0</v>
      </c>
    </row>
    <row r="289" spans="1:51" ht="22.5" hidden="1" customHeight="1">
      <c r="A289" s="882"/>
      <c r="B289" s="883"/>
      <c r="C289" s="887"/>
      <c r="D289" s="883"/>
      <c r="E289" s="887"/>
      <c r="F289" s="892"/>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8"/>
      <c r="AF289" s="278"/>
      <c r="AG289" s="278"/>
      <c r="AH289" s="278"/>
      <c r="AI289" s="278"/>
      <c r="AJ289" s="278"/>
      <c r="AK289" s="278"/>
      <c r="AL289" s="278"/>
      <c r="AM289" s="278"/>
      <c r="AN289" s="278"/>
      <c r="AO289" s="278"/>
      <c r="AP289" s="278"/>
      <c r="AQ289" s="278"/>
      <c r="AR289" s="278"/>
      <c r="AS289" s="278"/>
      <c r="AT289" s="278"/>
      <c r="AU289" s="278"/>
      <c r="AV289" s="278"/>
      <c r="AW289" s="278"/>
      <c r="AX289" s="425"/>
      <c r="AY289">
        <f t="shared" si="18"/>
        <v>0</v>
      </c>
    </row>
    <row r="290" spans="1:51" ht="25.5" hidden="1" customHeight="1">
      <c r="A290" s="882"/>
      <c r="B290" s="883"/>
      <c r="C290" s="887"/>
      <c r="D290" s="883"/>
      <c r="E290" s="887"/>
      <c r="F290" s="892"/>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221</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c r="A291" s="882"/>
      <c r="B291" s="883"/>
      <c r="C291" s="887"/>
      <c r="D291" s="883"/>
      <c r="E291" s="887"/>
      <c r="F291" s="892"/>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c r="A292" s="882"/>
      <c r="B292" s="883"/>
      <c r="C292" s="887"/>
      <c r="D292" s="883"/>
      <c r="E292" s="887"/>
      <c r="F292" s="892"/>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c r="A293" s="882"/>
      <c r="B293" s="883"/>
      <c r="C293" s="887"/>
      <c r="D293" s="883"/>
      <c r="E293" s="887"/>
      <c r="F293" s="892"/>
      <c r="G293" s="428" t="s">
        <v>116</v>
      </c>
      <c r="H293" s="266"/>
      <c r="I293" s="266"/>
      <c r="J293" s="266"/>
      <c r="K293" s="266"/>
      <c r="L293" s="266"/>
      <c r="M293" s="266"/>
      <c r="N293" s="266"/>
      <c r="O293" s="266"/>
      <c r="P293" s="267"/>
      <c r="Q293" s="265" t="s">
        <v>217</v>
      </c>
      <c r="R293" s="266"/>
      <c r="S293" s="266"/>
      <c r="T293" s="266"/>
      <c r="U293" s="266"/>
      <c r="V293" s="266"/>
      <c r="W293" s="266"/>
      <c r="X293" s="266"/>
      <c r="Y293" s="266"/>
      <c r="Z293" s="266"/>
      <c r="AA293" s="266"/>
      <c r="AB293" s="443" t="s">
        <v>218</v>
      </c>
      <c r="AC293" s="266"/>
      <c r="AD293" s="267"/>
      <c r="AE293" s="282" t="s">
        <v>219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29"/>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82"/>
      <c r="B295" s="883"/>
      <c r="C295" s="887"/>
      <c r="D295" s="883"/>
      <c r="E295" s="887"/>
      <c r="F295" s="892"/>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8"/>
      <c r="AF295" s="278"/>
      <c r="AG295" s="278"/>
      <c r="AH295" s="278"/>
      <c r="AI295" s="278"/>
      <c r="AJ295" s="278"/>
      <c r="AK295" s="278"/>
      <c r="AL295" s="278"/>
      <c r="AM295" s="278"/>
      <c r="AN295" s="278"/>
      <c r="AO295" s="278"/>
      <c r="AP295" s="278"/>
      <c r="AQ295" s="278"/>
      <c r="AR295" s="278"/>
      <c r="AS295" s="278"/>
      <c r="AT295" s="278"/>
      <c r="AU295" s="278"/>
      <c r="AV295" s="278"/>
      <c r="AW295" s="278"/>
      <c r="AX295" s="425"/>
      <c r="AY295">
        <f t="shared" si="19"/>
        <v>0</v>
      </c>
    </row>
    <row r="296" spans="1:51" ht="22.5" hidden="1" customHeight="1">
      <c r="A296" s="882"/>
      <c r="B296" s="883"/>
      <c r="C296" s="887"/>
      <c r="D296" s="883"/>
      <c r="E296" s="887"/>
      <c r="F296" s="892"/>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8"/>
      <c r="AF296" s="278"/>
      <c r="AG296" s="278"/>
      <c r="AH296" s="278"/>
      <c r="AI296" s="278"/>
      <c r="AJ296" s="278"/>
      <c r="AK296" s="278"/>
      <c r="AL296" s="278"/>
      <c r="AM296" s="278"/>
      <c r="AN296" s="278"/>
      <c r="AO296" s="278"/>
      <c r="AP296" s="278"/>
      <c r="AQ296" s="278"/>
      <c r="AR296" s="278"/>
      <c r="AS296" s="278"/>
      <c r="AT296" s="278"/>
      <c r="AU296" s="278"/>
      <c r="AV296" s="278"/>
      <c r="AW296" s="278"/>
      <c r="AX296" s="425"/>
      <c r="AY296">
        <f t="shared" si="19"/>
        <v>0</v>
      </c>
    </row>
    <row r="297" spans="1:51" ht="25.5" hidden="1" customHeight="1">
      <c r="A297" s="882"/>
      <c r="B297" s="883"/>
      <c r="C297" s="887"/>
      <c r="D297" s="883"/>
      <c r="E297" s="887"/>
      <c r="F297" s="892"/>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221</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c r="A298" s="882"/>
      <c r="B298" s="883"/>
      <c r="C298" s="887"/>
      <c r="D298" s="883"/>
      <c r="E298" s="887"/>
      <c r="F298" s="892"/>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c r="A299" s="882"/>
      <c r="B299" s="883"/>
      <c r="C299" s="887"/>
      <c r="D299" s="883"/>
      <c r="E299" s="887"/>
      <c r="F299" s="892"/>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c r="A300" s="882"/>
      <c r="B300" s="883"/>
      <c r="C300" s="887"/>
      <c r="D300" s="883"/>
      <c r="E300" s="887"/>
      <c r="F300" s="892"/>
      <c r="G300" s="428" t="s">
        <v>116</v>
      </c>
      <c r="H300" s="266"/>
      <c r="I300" s="266"/>
      <c r="J300" s="266"/>
      <c r="K300" s="266"/>
      <c r="L300" s="266"/>
      <c r="M300" s="266"/>
      <c r="N300" s="266"/>
      <c r="O300" s="266"/>
      <c r="P300" s="267"/>
      <c r="Q300" s="265" t="s">
        <v>217</v>
      </c>
      <c r="R300" s="266"/>
      <c r="S300" s="266"/>
      <c r="T300" s="266"/>
      <c r="U300" s="266"/>
      <c r="V300" s="266"/>
      <c r="W300" s="266"/>
      <c r="X300" s="266"/>
      <c r="Y300" s="266"/>
      <c r="Z300" s="266"/>
      <c r="AA300" s="266"/>
      <c r="AB300" s="443" t="s">
        <v>218</v>
      </c>
      <c r="AC300" s="266"/>
      <c r="AD300" s="267"/>
      <c r="AE300" s="282" t="s">
        <v>219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29"/>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82"/>
      <c r="B302" s="883"/>
      <c r="C302" s="887"/>
      <c r="D302" s="883"/>
      <c r="E302" s="887"/>
      <c r="F302" s="892"/>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8"/>
      <c r="AF302" s="278"/>
      <c r="AG302" s="278"/>
      <c r="AH302" s="278"/>
      <c r="AI302" s="278"/>
      <c r="AJ302" s="278"/>
      <c r="AK302" s="278"/>
      <c r="AL302" s="278"/>
      <c r="AM302" s="278"/>
      <c r="AN302" s="278"/>
      <c r="AO302" s="278"/>
      <c r="AP302" s="278"/>
      <c r="AQ302" s="278"/>
      <c r="AR302" s="278"/>
      <c r="AS302" s="278"/>
      <c r="AT302" s="278"/>
      <c r="AU302" s="278"/>
      <c r="AV302" s="278"/>
      <c r="AW302" s="278"/>
      <c r="AX302" s="425"/>
      <c r="AY302">
        <f t="shared" si="20"/>
        <v>0</v>
      </c>
    </row>
    <row r="303" spans="1:51" ht="22.5" hidden="1" customHeight="1">
      <c r="A303" s="882"/>
      <c r="B303" s="883"/>
      <c r="C303" s="887"/>
      <c r="D303" s="883"/>
      <c r="E303" s="887"/>
      <c r="F303" s="892"/>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8"/>
      <c r="AF303" s="278"/>
      <c r="AG303" s="278"/>
      <c r="AH303" s="278"/>
      <c r="AI303" s="278"/>
      <c r="AJ303" s="278"/>
      <c r="AK303" s="278"/>
      <c r="AL303" s="278"/>
      <c r="AM303" s="278"/>
      <c r="AN303" s="278"/>
      <c r="AO303" s="278"/>
      <c r="AP303" s="278"/>
      <c r="AQ303" s="278"/>
      <c r="AR303" s="278"/>
      <c r="AS303" s="278"/>
      <c r="AT303" s="278"/>
      <c r="AU303" s="278"/>
      <c r="AV303" s="278"/>
      <c r="AW303" s="278"/>
      <c r="AX303" s="425"/>
      <c r="AY303">
        <f t="shared" si="20"/>
        <v>0</v>
      </c>
    </row>
    <row r="304" spans="1:51" ht="25.5" hidden="1" customHeight="1">
      <c r="A304" s="882"/>
      <c r="B304" s="883"/>
      <c r="C304" s="887"/>
      <c r="D304" s="883"/>
      <c r="E304" s="887"/>
      <c r="F304" s="892"/>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221</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c r="A305" s="882"/>
      <c r="B305" s="883"/>
      <c r="C305" s="887"/>
      <c r="D305" s="883"/>
      <c r="E305" s="887"/>
      <c r="F305" s="892"/>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c r="A306" s="882"/>
      <c r="B306" s="883"/>
      <c r="C306" s="887"/>
      <c r="D306" s="883"/>
      <c r="E306" s="888"/>
      <c r="F306" s="893"/>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c r="A307" s="882"/>
      <c r="B307" s="883"/>
      <c r="C307" s="887"/>
      <c r="D307" s="883"/>
      <c r="E307" s="434" t="s">
        <v>222</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c r="A308" s="882"/>
      <c r="B308" s="883"/>
      <c r="C308" s="887"/>
      <c r="D308" s="883"/>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202</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206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209</v>
      </c>
      <c r="F312" s="891"/>
      <c r="G312" s="821" t="s">
        <v>211</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82</v>
      </c>
      <c r="AC312" s="248"/>
      <c r="AD312" s="249"/>
      <c r="AE312" s="265" t="s">
        <v>78</v>
      </c>
      <c r="AF312" s="266"/>
      <c r="AG312" s="266"/>
      <c r="AH312" s="267"/>
      <c r="AI312" s="265" t="s">
        <v>68</v>
      </c>
      <c r="AJ312" s="266"/>
      <c r="AK312" s="266"/>
      <c r="AL312" s="267"/>
      <c r="AM312" s="265" t="s">
        <v>86</v>
      </c>
      <c r="AN312" s="266"/>
      <c r="AO312" s="266"/>
      <c r="AP312" s="267"/>
      <c r="AQ312" s="247" t="s">
        <v>138</v>
      </c>
      <c r="AR312" s="248"/>
      <c r="AS312" s="248"/>
      <c r="AT312" s="249"/>
      <c r="AU312" s="395" t="s">
        <v>163</v>
      </c>
      <c r="AV312" s="395"/>
      <c r="AW312" s="395"/>
      <c r="AX312" s="396"/>
      <c r="AY312">
        <f>COUNTA($G$314)</f>
        <v>0</v>
      </c>
    </row>
    <row r="313" spans="1:51" ht="18.75" hidden="1" customHeight="1">
      <c r="A313" s="882"/>
      <c r="B313" s="883"/>
      <c r="C313" s="887"/>
      <c r="D313" s="883"/>
      <c r="E313" s="887"/>
      <c r="F313" s="892"/>
      <c r="G313" s="429"/>
      <c r="H313" s="230"/>
      <c r="I313" s="230"/>
      <c r="J313" s="230"/>
      <c r="K313" s="230"/>
      <c r="L313" s="230"/>
      <c r="M313" s="230"/>
      <c r="N313" s="230"/>
      <c r="O313" s="230"/>
      <c r="P313" s="230"/>
      <c r="Q313" s="230"/>
      <c r="R313" s="230"/>
      <c r="S313" s="230"/>
      <c r="T313" s="230"/>
      <c r="U313" s="230"/>
      <c r="V313" s="230"/>
      <c r="W313" s="230"/>
      <c r="X313" s="231"/>
      <c r="Y313" s="328"/>
      <c r="Z313" s="329"/>
      <c r="AA313" s="330"/>
      <c r="AB313" s="442"/>
      <c r="AC313" s="230"/>
      <c r="AD313" s="231"/>
      <c r="AE313" s="442"/>
      <c r="AF313" s="230"/>
      <c r="AG313" s="230"/>
      <c r="AH313" s="231"/>
      <c r="AI313" s="442"/>
      <c r="AJ313" s="230"/>
      <c r="AK313" s="230"/>
      <c r="AL313" s="231"/>
      <c r="AM313" s="442"/>
      <c r="AN313" s="230"/>
      <c r="AO313" s="230"/>
      <c r="AP313" s="231"/>
      <c r="AQ313" s="294"/>
      <c r="AR313" s="232"/>
      <c r="AS313" s="230" t="s">
        <v>140</v>
      </c>
      <c r="AT313" s="231"/>
      <c r="AU313" s="229"/>
      <c r="AV313" s="229"/>
      <c r="AW313" s="230" t="s">
        <v>142</v>
      </c>
      <c r="AX313" s="256"/>
      <c r="AY313">
        <f>$AY$312</f>
        <v>0</v>
      </c>
    </row>
    <row r="314" spans="1:51" ht="39.75" hidden="1" customHeight="1">
      <c r="A314" s="882"/>
      <c r="B314" s="883"/>
      <c r="C314" s="887"/>
      <c r="D314" s="883"/>
      <c r="E314" s="887"/>
      <c r="F314" s="892"/>
      <c r="G314" s="437"/>
      <c r="H314" s="411"/>
      <c r="I314" s="411"/>
      <c r="J314" s="411"/>
      <c r="K314" s="411"/>
      <c r="L314" s="411"/>
      <c r="M314" s="411"/>
      <c r="N314" s="411"/>
      <c r="O314" s="411"/>
      <c r="P314" s="411"/>
      <c r="Q314" s="411"/>
      <c r="R314" s="411"/>
      <c r="S314" s="411"/>
      <c r="T314" s="411"/>
      <c r="U314" s="411"/>
      <c r="V314" s="411"/>
      <c r="W314" s="411"/>
      <c r="X314" s="438"/>
      <c r="Y314" s="285" t="s">
        <v>212</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17"/>
      <c r="I315" s="417"/>
      <c r="J315" s="417"/>
      <c r="K315" s="417"/>
      <c r="L315" s="417"/>
      <c r="M315" s="417"/>
      <c r="N315" s="417"/>
      <c r="O315" s="417"/>
      <c r="P315" s="417"/>
      <c r="Q315" s="417"/>
      <c r="R315" s="417"/>
      <c r="S315" s="417"/>
      <c r="T315" s="417"/>
      <c r="U315" s="417"/>
      <c r="V315" s="417"/>
      <c r="W315" s="417"/>
      <c r="X315" s="441"/>
      <c r="Y315" s="205" t="s">
        <v>18</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211</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82</v>
      </c>
      <c r="AC316" s="248"/>
      <c r="AD316" s="249"/>
      <c r="AE316" s="265" t="s">
        <v>78</v>
      </c>
      <c r="AF316" s="266"/>
      <c r="AG316" s="266"/>
      <c r="AH316" s="267"/>
      <c r="AI316" s="265" t="s">
        <v>68</v>
      </c>
      <c r="AJ316" s="266"/>
      <c r="AK316" s="266"/>
      <c r="AL316" s="267"/>
      <c r="AM316" s="265" t="s">
        <v>86</v>
      </c>
      <c r="AN316" s="266"/>
      <c r="AO316" s="266"/>
      <c r="AP316" s="267"/>
      <c r="AQ316" s="247" t="s">
        <v>138</v>
      </c>
      <c r="AR316" s="248"/>
      <c r="AS316" s="248"/>
      <c r="AT316" s="249"/>
      <c r="AU316" s="395" t="s">
        <v>163</v>
      </c>
      <c r="AV316" s="395"/>
      <c r="AW316" s="395"/>
      <c r="AX316" s="396"/>
      <c r="AY316">
        <f>COUNTA($G$318)</f>
        <v>0</v>
      </c>
    </row>
    <row r="317" spans="1:51" ht="18.75" hidden="1" customHeight="1">
      <c r="A317" s="882"/>
      <c r="B317" s="883"/>
      <c r="C317" s="887"/>
      <c r="D317" s="883"/>
      <c r="E317" s="887"/>
      <c r="F317" s="892"/>
      <c r="G317" s="429"/>
      <c r="H317" s="230"/>
      <c r="I317" s="230"/>
      <c r="J317" s="230"/>
      <c r="K317" s="230"/>
      <c r="L317" s="230"/>
      <c r="M317" s="230"/>
      <c r="N317" s="230"/>
      <c r="O317" s="230"/>
      <c r="P317" s="230"/>
      <c r="Q317" s="230"/>
      <c r="R317" s="230"/>
      <c r="S317" s="230"/>
      <c r="T317" s="230"/>
      <c r="U317" s="230"/>
      <c r="V317" s="230"/>
      <c r="W317" s="230"/>
      <c r="X317" s="231"/>
      <c r="Y317" s="328"/>
      <c r="Z317" s="329"/>
      <c r="AA317" s="330"/>
      <c r="AB317" s="442"/>
      <c r="AC317" s="230"/>
      <c r="AD317" s="231"/>
      <c r="AE317" s="442"/>
      <c r="AF317" s="230"/>
      <c r="AG317" s="230"/>
      <c r="AH317" s="231"/>
      <c r="AI317" s="442"/>
      <c r="AJ317" s="230"/>
      <c r="AK317" s="230"/>
      <c r="AL317" s="231"/>
      <c r="AM317" s="442"/>
      <c r="AN317" s="230"/>
      <c r="AO317" s="230"/>
      <c r="AP317" s="231"/>
      <c r="AQ317" s="294"/>
      <c r="AR317" s="232"/>
      <c r="AS317" s="230" t="s">
        <v>140</v>
      </c>
      <c r="AT317" s="231"/>
      <c r="AU317" s="229"/>
      <c r="AV317" s="229"/>
      <c r="AW317" s="230" t="s">
        <v>142</v>
      </c>
      <c r="AX317" s="256"/>
      <c r="AY317">
        <f>$AY$316</f>
        <v>0</v>
      </c>
    </row>
    <row r="318" spans="1:51" ht="39.75" hidden="1" customHeight="1">
      <c r="A318" s="882"/>
      <c r="B318" s="883"/>
      <c r="C318" s="887"/>
      <c r="D318" s="883"/>
      <c r="E318" s="887"/>
      <c r="F318" s="892"/>
      <c r="G318" s="437"/>
      <c r="H318" s="411"/>
      <c r="I318" s="411"/>
      <c r="J318" s="411"/>
      <c r="K318" s="411"/>
      <c r="L318" s="411"/>
      <c r="M318" s="411"/>
      <c r="N318" s="411"/>
      <c r="O318" s="411"/>
      <c r="P318" s="411"/>
      <c r="Q318" s="411"/>
      <c r="R318" s="411"/>
      <c r="S318" s="411"/>
      <c r="T318" s="411"/>
      <c r="U318" s="411"/>
      <c r="V318" s="411"/>
      <c r="W318" s="411"/>
      <c r="X318" s="438"/>
      <c r="Y318" s="285" t="s">
        <v>212</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17"/>
      <c r="I319" s="417"/>
      <c r="J319" s="417"/>
      <c r="K319" s="417"/>
      <c r="L319" s="417"/>
      <c r="M319" s="417"/>
      <c r="N319" s="417"/>
      <c r="O319" s="417"/>
      <c r="P319" s="417"/>
      <c r="Q319" s="417"/>
      <c r="R319" s="417"/>
      <c r="S319" s="417"/>
      <c r="T319" s="417"/>
      <c r="U319" s="417"/>
      <c r="V319" s="417"/>
      <c r="W319" s="417"/>
      <c r="X319" s="441"/>
      <c r="Y319" s="205" t="s">
        <v>18</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211</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82</v>
      </c>
      <c r="AC320" s="248"/>
      <c r="AD320" s="249"/>
      <c r="AE320" s="265" t="s">
        <v>78</v>
      </c>
      <c r="AF320" s="266"/>
      <c r="AG320" s="266"/>
      <c r="AH320" s="267"/>
      <c r="AI320" s="265" t="s">
        <v>68</v>
      </c>
      <c r="AJ320" s="266"/>
      <c r="AK320" s="266"/>
      <c r="AL320" s="267"/>
      <c r="AM320" s="265" t="s">
        <v>86</v>
      </c>
      <c r="AN320" s="266"/>
      <c r="AO320" s="266"/>
      <c r="AP320" s="267"/>
      <c r="AQ320" s="247" t="s">
        <v>138</v>
      </c>
      <c r="AR320" s="248"/>
      <c r="AS320" s="248"/>
      <c r="AT320" s="249"/>
      <c r="AU320" s="395" t="s">
        <v>163</v>
      </c>
      <c r="AV320" s="395"/>
      <c r="AW320" s="395"/>
      <c r="AX320" s="396"/>
      <c r="AY320">
        <f>COUNTA($G$322)</f>
        <v>0</v>
      </c>
    </row>
    <row r="321" spans="1:51" ht="18.75" hidden="1" customHeight="1">
      <c r="A321" s="882"/>
      <c r="B321" s="883"/>
      <c r="C321" s="887"/>
      <c r="D321" s="883"/>
      <c r="E321" s="887"/>
      <c r="F321" s="892"/>
      <c r="G321" s="429"/>
      <c r="H321" s="230"/>
      <c r="I321" s="230"/>
      <c r="J321" s="230"/>
      <c r="K321" s="230"/>
      <c r="L321" s="230"/>
      <c r="M321" s="230"/>
      <c r="N321" s="230"/>
      <c r="O321" s="230"/>
      <c r="P321" s="230"/>
      <c r="Q321" s="230"/>
      <c r="R321" s="230"/>
      <c r="S321" s="230"/>
      <c r="T321" s="230"/>
      <c r="U321" s="230"/>
      <c r="V321" s="230"/>
      <c r="W321" s="230"/>
      <c r="X321" s="231"/>
      <c r="Y321" s="328"/>
      <c r="Z321" s="329"/>
      <c r="AA321" s="330"/>
      <c r="AB321" s="442"/>
      <c r="AC321" s="230"/>
      <c r="AD321" s="231"/>
      <c r="AE321" s="442"/>
      <c r="AF321" s="230"/>
      <c r="AG321" s="230"/>
      <c r="AH321" s="231"/>
      <c r="AI321" s="442"/>
      <c r="AJ321" s="230"/>
      <c r="AK321" s="230"/>
      <c r="AL321" s="231"/>
      <c r="AM321" s="442"/>
      <c r="AN321" s="230"/>
      <c r="AO321" s="230"/>
      <c r="AP321" s="231"/>
      <c r="AQ321" s="294"/>
      <c r="AR321" s="232"/>
      <c r="AS321" s="230" t="s">
        <v>140</v>
      </c>
      <c r="AT321" s="231"/>
      <c r="AU321" s="229"/>
      <c r="AV321" s="229"/>
      <c r="AW321" s="230" t="s">
        <v>142</v>
      </c>
      <c r="AX321" s="256"/>
      <c r="AY321">
        <f>$AY$320</f>
        <v>0</v>
      </c>
    </row>
    <row r="322" spans="1:51" ht="39.75" hidden="1" customHeight="1">
      <c r="A322" s="882"/>
      <c r="B322" s="883"/>
      <c r="C322" s="887"/>
      <c r="D322" s="883"/>
      <c r="E322" s="887"/>
      <c r="F322" s="892"/>
      <c r="G322" s="437"/>
      <c r="H322" s="411"/>
      <c r="I322" s="411"/>
      <c r="J322" s="411"/>
      <c r="K322" s="411"/>
      <c r="L322" s="411"/>
      <c r="M322" s="411"/>
      <c r="N322" s="411"/>
      <c r="O322" s="411"/>
      <c r="P322" s="411"/>
      <c r="Q322" s="411"/>
      <c r="R322" s="411"/>
      <c r="S322" s="411"/>
      <c r="T322" s="411"/>
      <c r="U322" s="411"/>
      <c r="V322" s="411"/>
      <c r="W322" s="411"/>
      <c r="X322" s="438"/>
      <c r="Y322" s="285" t="s">
        <v>212</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17"/>
      <c r="I323" s="417"/>
      <c r="J323" s="417"/>
      <c r="K323" s="417"/>
      <c r="L323" s="417"/>
      <c r="M323" s="417"/>
      <c r="N323" s="417"/>
      <c r="O323" s="417"/>
      <c r="P323" s="417"/>
      <c r="Q323" s="417"/>
      <c r="R323" s="417"/>
      <c r="S323" s="417"/>
      <c r="T323" s="417"/>
      <c r="U323" s="417"/>
      <c r="V323" s="417"/>
      <c r="W323" s="417"/>
      <c r="X323" s="441"/>
      <c r="Y323" s="205" t="s">
        <v>18</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211</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82</v>
      </c>
      <c r="AC324" s="248"/>
      <c r="AD324" s="249"/>
      <c r="AE324" s="265" t="s">
        <v>78</v>
      </c>
      <c r="AF324" s="266"/>
      <c r="AG324" s="266"/>
      <c r="AH324" s="267"/>
      <c r="AI324" s="265" t="s">
        <v>68</v>
      </c>
      <c r="AJ324" s="266"/>
      <c r="AK324" s="266"/>
      <c r="AL324" s="267"/>
      <c r="AM324" s="265" t="s">
        <v>86</v>
      </c>
      <c r="AN324" s="266"/>
      <c r="AO324" s="266"/>
      <c r="AP324" s="267"/>
      <c r="AQ324" s="247" t="s">
        <v>138</v>
      </c>
      <c r="AR324" s="248"/>
      <c r="AS324" s="248"/>
      <c r="AT324" s="249"/>
      <c r="AU324" s="395" t="s">
        <v>163</v>
      </c>
      <c r="AV324" s="395"/>
      <c r="AW324" s="395"/>
      <c r="AX324" s="396"/>
      <c r="AY324">
        <f>COUNTA($G$326)</f>
        <v>0</v>
      </c>
    </row>
    <row r="325" spans="1:51" ht="18.75" hidden="1" customHeight="1">
      <c r="A325" s="882"/>
      <c r="B325" s="883"/>
      <c r="C325" s="887"/>
      <c r="D325" s="883"/>
      <c r="E325" s="887"/>
      <c r="F325" s="892"/>
      <c r="G325" s="429"/>
      <c r="H325" s="230"/>
      <c r="I325" s="230"/>
      <c r="J325" s="230"/>
      <c r="K325" s="230"/>
      <c r="L325" s="230"/>
      <c r="M325" s="230"/>
      <c r="N325" s="230"/>
      <c r="O325" s="230"/>
      <c r="P325" s="230"/>
      <c r="Q325" s="230"/>
      <c r="R325" s="230"/>
      <c r="S325" s="230"/>
      <c r="T325" s="230"/>
      <c r="U325" s="230"/>
      <c r="V325" s="230"/>
      <c r="W325" s="230"/>
      <c r="X325" s="231"/>
      <c r="Y325" s="328"/>
      <c r="Z325" s="329"/>
      <c r="AA325" s="330"/>
      <c r="AB325" s="442"/>
      <c r="AC325" s="230"/>
      <c r="AD325" s="231"/>
      <c r="AE325" s="442"/>
      <c r="AF325" s="230"/>
      <c r="AG325" s="230"/>
      <c r="AH325" s="231"/>
      <c r="AI325" s="442"/>
      <c r="AJ325" s="230"/>
      <c r="AK325" s="230"/>
      <c r="AL325" s="231"/>
      <c r="AM325" s="442"/>
      <c r="AN325" s="230"/>
      <c r="AO325" s="230"/>
      <c r="AP325" s="231"/>
      <c r="AQ325" s="294"/>
      <c r="AR325" s="232"/>
      <c r="AS325" s="230" t="s">
        <v>140</v>
      </c>
      <c r="AT325" s="231"/>
      <c r="AU325" s="229"/>
      <c r="AV325" s="229"/>
      <c r="AW325" s="230" t="s">
        <v>142</v>
      </c>
      <c r="AX325" s="256"/>
      <c r="AY325">
        <f>$AY$324</f>
        <v>0</v>
      </c>
    </row>
    <row r="326" spans="1:51" ht="39.75" hidden="1" customHeight="1">
      <c r="A326" s="882"/>
      <c r="B326" s="883"/>
      <c r="C326" s="887"/>
      <c r="D326" s="883"/>
      <c r="E326" s="887"/>
      <c r="F326" s="892"/>
      <c r="G326" s="437"/>
      <c r="H326" s="411"/>
      <c r="I326" s="411"/>
      <c r="J326" s="411"/>
      <c r="K326" s="411"/>
      <c r="L326" s="411"/>
      <c r="M326" s="411"/>
      <c r="N326" s="411"/>
      <c r="O326" s="411"/>
      <c r="P326" s="411"/>
      <c r="Q326" s="411"/>
      <c r="R326" s="411"/>
      <c r="S326" s="411"/>
      <c r="T326" s="411"/>
      <c r="U326" s="411"/>
      <c r="V326" s="411"/>
      <c r="W326" s="411"/>
      <c r="X326" s="438"/>
      <c r="Y326" s="285" t="s">
        <v>212</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17"/>
      <c r="I327" s="417"/>
      <c r="J327" s="417"/>
      <c r="K327" s="417"/>
      <c r="L327" s="417"/>
      <c r="M327" s="417"/>
      <c r="N327" s="417"/>
      <c r="O327" s="417"/>
      <c r="P327" s="417"/>
      <c r="Q327" s="417"/>
      <c r="R327" s="417"/>
      <c r="S327" s="417"/>
      <c r="T327" s="417"/>
      <c r="U327" s="417"/>
      <c r="V327" s="417"/>
      <c r="W327" s="417"/>
      <c r="X327" s="441"/>
      <c r="Y327" s="205" t="s">
        <v>18</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211</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82</v>
      </c>
      <c r="AC328" s="248"/>
      <c r="AD328" s="249"/>
      <c r="AE328" s="265" t="s">
        <v>78</v>
      </c>
      <c r="AF328" s="266"/>
      <c r="AG328" s="266"/>
      <c r="AH328" s="267"/>
      <c r="AI328" s="265" t="s">
        <v>68</v>
      </c>
      <c r="AJ328" s="266"/>
      <c r="AK328" s="266"/>
      <c r="AL328" s="267"/>
      <c r="AM328" s="265" t="s">
        <v>86</v>
      </c>
      <c r="AN328" s="266"/>
      <c r="AO328" s="266"/>
      <c r="AP328" s="267"/>
      <c r="AQ328" s="247" t="s">
        <v>138</v>
      </c>
      <c r="AR328" s="248"/>
      <c r="AS328" s="248"/>
      <c r="AT328" s="249"/>
      <c r="AU328" s="395" t="s">
        <v>163</v>
      </c>
      <c r="AV328" s="395"/>
      <c r="AW328" s="395"/>
      <c r="AX328" s="396"/>
      <c r="AY328">
        <f>COUNTA($G$330)</f>
        <v>0</v>
      </c>
    </row>
    <row r="329" spans="1:51" ht="18.75" hidden="1" customHeight="1">
      <c r="A329" s="882"/>
      <c r="B329" s="883"/>
      <c r="C329" s="887"/>
      <c r="D329" s="883"/>
      <c r="E329" s="887"/>
      <c r="F329" s="892"/>
      <c r="G329" s="429"/>
      <c r="H329" s="230"/>
      <c r="I329" s="230"/>
      <c r="J329" s="230"/>
      <c r="K329" s="230"/>
      <c r="L329" s="230"/>
      <c r="M329" s="230"/>
      <c r="N329" s="230"/>
      <c r="O329" s="230"/>
      <c r="P329" s="230"/>
      <c r="Q329" s="230"/>
      <c r="R329" s="230"/>
      <c r="S329" s="230"/>
      <c r="T329" s="230"/>
      <c r="U329" s="230"/>
      <c r="V329" s="230"/>
      <c r="W329" s="230"/>
      <c r="X329" s="231"/>
      <c r="Y329" s="328"/>
      <c r="Z329" s="329"/>
      <c r="AA329" s="330"/>
      <c r="AB329" s="442"/>
      <c r="AC329" s="230"/>
      <c r="AD329" s="231"/>
      <c r="AE329" s="442"/>
      <c r="AF329" s="230"/>
      <c r="AG329" s="230"/>
      <c r="AH329" s="231"/>
      <c r="AI329" s="442"/>
      <c r="AJ329" s="230"/>
      <c r="AK329" s="230"/>
      <c r="AL329" s="231"/>
      <c r="AM329" s="442"/>
      <c r="AN329" s="230"/>
      <c r="AO329" s="230"/>
      <c r="AP329" s="231"/>
      <c r="AQ329" s="294"/>
      <c r="AR329" s="232"/>
      <c r="AS329" s="230" t="s">
        <v>140</v>
      </c>
      <c r="AT329" s="231"/>
      <c r="AU329" s="229"/>
      <c r="AV329" s="229"/>
      <c r="AW329" s="230" t="s">
        <v>142</v>
      </c>
      <c r="AX329" s="256"/>
      <c r="AY329">
        <f>$AY$328</f>
        <v>0</v>
      </c>
    </row>
    <row r="330" spans="1:51" ht="39.75" hidden="1" customHeight="1">
      <c r="A330" s="882"/>
      <c r="B330" s="883"/>
      <c r="C330" s="887"/>
      <c r="D330" s="883"/>
      <c r="E330" s="887"/>
      <c r="F330" s="892"/>
      <c r="G330" s="437"/>
      <c r="H330" s="411"/>
      <c r="I330" s="411"/>
      <c r="J330" s="411"/>
      <c r="K330" s="411"/>
      <c r="L330" s="411"/>
      <c r="M330" s="411"/>
      <c r="N330" s="411"/>
      <c r="O330" s="411"/>
      <c r="P330" s="411"/>
      <c r="Q330" s="411"/>
      <c r="R330" s="411"/>
      <c r="S330" s="411"/>
      <c r="T330" s="411"/>
      <c r="U330" s="411"/>
      <c r="V330" s="411"/>
      <c r="W330" s="411"/>
      <c r="X330" s="438"/>
      <c r="Y330" s="285" t="s">
        <v>212</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17"/>
      <c r="I331" s="417"/>
      <c r="J331" s="417"/>
      <c r="K331" s="417"/>
      <c r="L331" s="417"/>
      <c r="M331" s="417"/>
      <c r="N331" s="417"/>
      <c r="O331" s="417"/>
      <c r="P331" s="417"/>
      <c r="Q331" s="417"/>
      <c r="R331" s="417"/>
      <c r="S331" s="417"/>
      <c r="T331" s="417"/>
      <c r="U331" s="417"/>
      <c r="V331" s="417"/>
      <c r="W331" s="417"/>
      <c r="X331" s="441"/>
      <c r="Y331" s="205" t="s">
        <v>18</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28" t="s">
        <v>116</v>
      </c>
      <c r="H332" s="266"/>
      <c r="I332" s="266"/>
      <c r="J332" s="266"/>
      <c r="K332" s="266"/>
      <c r="L332" s="266"/>
      <c r="M332" s="266"/>
      <c r="N332" s="266"/>
      <c r="O332" s="266"/>
      <c r="P332" s="267"/>
      <c r="Q332" s="265" t="s">
        <v>217</v>
      </c>
      <c r="R332" s="266"/>
      <c r="S332" s="266"/>
      <c r="T332" s="266"/>
      <c r="U332" s="266"/>
      <c r="V332" s="266"/>
      <c r="W332" s="266"/>
      <c r="X332" s="266"/>
      <c r="Y332" s="266"/>
      <c r="Z332" s="266"/>
      <c r="AA332" s="266"/>
      <c r="AB332" s="443" t="s">
        <v>218</v>
      </c>
      <c r="AC332" s="266"/>
      <c r="AD332" s="267"/>
      <c r="AE332" s="265" t="s">
        <v>219</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29"/>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8"/>
      <c r="AF334" s="278"/>
      <c r="AG334" s="278"/>
      <c r="AH334" s="278"/>
      <c r="AI334" s="278"/>
      <c r="AJ334" s="278"/>
      <c r="AK334" s="278"/>
      <c r="AL334" s="278"/>
      <c r="AM334" s="278"/>
      <c r="AN334" s="278"/>
      <c r="AO334" s="278"/>
      <c r="AP334" s="278"/>
      <c r="AQ334" s="278"/>
      <c r="AR334" s="278"/>
      <c r="AS334" s="278"/>
      <c r="AT334" s="278"/>
      <c r="AU334" s="278"/>
      <c r="AV334" s="278"/>
      <c r="AW334" s="278"/>
      <c r="AX334" s="425"/>
      <c r="AY334">
        <f t="shared" si="21"/>
        <v>0</v>
      </c>
    </row>
    <row r="335" spans="1:51" ht="22.5" hidden="1" customHeight="1">
      <c r="A335" s="882"/>
      <c r="B335" s="883"/>
      <c r="C335" s="887"/>
      <c r="D335" s="883"/>
      <c r="E335" s="887"/>
      <c r="F335" s="892"/>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8"/>
      <c r="AF335" s="278"/>
      <c r="AG335" s="278"/>
      <c r="AH335" s="278"/>
      <c r="AI335" s="278"/>
      <c r="AJ335" s="278"/>
      <c r="AK335" s="278"/>
      <c r="AL335" s="278"/>
      <c r="AM335" s="278"/>
      <c r="AN335" s="278"/>
      <c r="AO335" s="278"/>
      <c r="AP335" s="278"/>
      <c r="AQ335" s="278"/>
      <c r="AR335" s="278"/>
      <c r="AS335" s="278"/>
      <c r="AT335" s="278"/>
      <c r="AU335" s="278"/>
      <c r="AV335" s="278"/>
      <c r="AW335" s="278"/>
      <c r="AX335" s="425"/>
      <c r="AY335">
        <f t="shared" si="21"/>
        <v>0</v>
      </c>
    </row>
    <row r="336" spans="1:51" ht="25.5" hidden="1" customHeight="1">
      <c r="A336" s="882"/>
      <c r="B336" s="883"/>
      <c r="C336" s="887"/>
      <c r="D336" s="883"/>
      <c r="E336" s="887"/>
      <c r="F336" s="892"/>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221</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c r="A337" s="882"/>
      <c r="B337" s="883"/>
      <c r="C337" s="887"/>
      <c r="D337" s="883"/>
      <c r="E337" s="887"/>
      <c r="F337" s="892"/>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c r="A338" s="882"/>
      <c r="B338" s="883"/>
      <c r="C338" s="887"/>
      <c r="D338" s="883"/>
      <c r="E338" s="887"/>
      <c r="F338" s="892"/>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c r="A339" s="882"/>
      <c r="B339" s="883"/>
      <c r="C339" s="887"/>
      <c r="D339" s="883"/>
      <c r="E339" s="887"/>
      <c r="F339" s="892"/>
      <c r="G339" s="428" t="s">
        <v>116</v>
      </c>
      <c r="H339" s="266"/>
      <c r="I339" s="266"/>
      <c r="J339" s="266"/>
      <c r="K339" s="266"/>
      <c r="L339" s="266"/>
      <c r="M339" s="266"/>
      <c r="N339" s="266"/>
      <c r="O339" s="266"/>
      <c r="P339" s="267"/>
      <c r="Q339" s="265" t="s">
        <v>217</v>
      </c>
      <c r="R339" s="266"/>
      <c r="S339" s="266"/>
      <c r="T339" s="266"/>
      <c r="U339" s="266"/>
      <c r="V339" s="266"/>
      <c r="W339" s="266"/>
      <c r="X339" s="266"/>
      <c r="Y339" s="266"/>
      <c r="Z339" s="266"/>
      <c r="AA339" s="266"/>
      <c r="AB339" s="443" t="s">
        <v>218</v>
      </c>
      <c r="AC339" s="266"/>
      <c r="AD339" s="267"/>
      <c r="AE339" s="282" t="s">
        <v>219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29"/>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82"/>
      <c r="B341" s="883"/>
      <c r="C341" s="887"/>
      <c r="D341" s="883"/>
      <c r="E341" s="887"/>
      <c r="F341" s="892"/>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8"/>
      <c r="AF341" s="278"/>
      <c r="AG341" s="278"/>
      <c r="AH341" s="278"/>
      <c r="AI341" s="278"/>
      <c r="AJ341" s="278"/>
      <c r="AK341" s="278"/>
      <c r="AL341" s="278"/>
      <c r="AM341" s="278"/>
      <c r="AN341" s="278"/>
      <c r="AO341" s="278"/>
      <c r="AP341" s="278"/>
      <c r="AQ341" s="278"/>
      <c r="AR341" s="278"/>
      <c r="AS341" s="278"/>
      <c r="AT341" s="278"/>
      <c r="AU341" s="278"/>
      <c r="AV341" s="278"/>
      <c r="AW341" s="278"/>
      <c r="AX341" s="425"/>
      <c r="AY341">
        <f t="shared" si="22"/>
        <v>0</v>
      </c>
    </row>
    <row r="342" spans="1:51" ht="22.5" hidden="1" customHeight="1">
      <c r="A342" s="882"/>
      <c r="B342" s="883"/>
      <c r="C342" s="887"/>
      <c r="D342" s="883"/>
      <c r="E342" s="887"/>
      <c r="F342" s="892"/>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8"/>
      <c r="AF342" s="278"/>
      <c r="AG342" s="278"/>
      <c r="AH342" s="278"/>
      <c r="AI342" s="278"/>
      <c r="AJ342" s="278"/>
      <c r="AK342" s="278"/>
      <c r="AL342" s="278"/>
      <c r="AM342" s="278"/>
      <c r="AN342" s="278"/>
      <c r="AO342" s="278"/>
      <c r="AP342" s="278"/>
      <c r="AQ342" s="278"/>
      <c r="AR342" s="278"/>
      <c r="AS342" s="278"/>
      <c r="AT342" s="278"/>
      <c r="AU342" s="278"/>
      <c r="AV342" s="278"/>
      <c r="AW342" s="278"/>
      <c r="AX342" s="425"/>
      <c r="AY342">
        <f t="shared" si="22"/>
        <v>0</v>
      </c>
    </row>
    <row r="343" spans="1:51" ht="25.5" hidden="1" customHeight="1">
      <c r="A343" s="882"/>
      <c r="B343" s="883"/>
      <c r="C343" s="887"/>
      <c r="D343" s="883"/>
      <c r="E343" s="887"/>
      <c r="F343" s="892"/>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221</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c r="A344" s="882"/>
      <c r="B344" s="883"/>
      <c r="C344" s="887"/>
      <c r="D344" s="883"/>
      <c r="E344" s="887"/>
      <c r="F344" s="892"/>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c r="A345" s="882"/>
      <c r="B345" s="883"/>
      <c r="C345" s="887"/>
      <c r="D345" s="883"/>
      <c r="E345" s="887"/>
      <c r="F345" s="892"/>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c r="A346" s="882"/>
      <c r="B346" s="883"/>
      <c r="C346" s="887"/>
      <c r="D346" s="883"/>
      <c r="E346" s="887"/>
      <c r="F346" s="892"/>
      <c r="G346" s="428" t="s">
        <v>116</v>
      </c>
      <c r="H346" s="266"/>
      <c r="I346" s="266"/>
      <c r="J346" s="266"/>
      <c r="K346" s="266"/>
      <c r="L346" s="266"/>
      <c r="M346" s="266"/>
      <c r="N346" s="266"/>
      <c r="O346" s="266"/>
      <c r="P346" s="267"/>
      <c r="Q346" s="265" t="s">
        <v>217</v>
      </c>
      <c r="R346" s="266"/>
      <c r="S346" s="266"/>
      <c r="T346" s="266"/>
      <c r="U346" s="266"/>
      <c r="V346" s="266"/>
      <c r="W346" s="266"/>
      <c r="X346" s="266"/>
      <c r="Y346" s="266"/>
      <c r="Z346" s="266"/>
      <c r="AA346" s="266"/>
      <c r="AB346" s="443" t="s">
        <v>218</v>
      </c>
      <c r="AC346" s="266"/>
      <c r="AD346" s="267"/>
      <c r="AE346" s="282" t="s">
        <v>219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29"/>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82"/>
      <c r="B348" s="883"/>
      <c r="C348" s="887"/>
      <c r="D348" s="883"/>
      <c r="E348" s="887"/>
      <c r="F348" s="892"/>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8"/>
      <c r="AF348" s="278"/>
      <c r="AG348" s="278"/>
      <c r="AH348" s="278"/>
      <c r="AI348" s="278"/>
      <c r="AJ348" s="278"/>
      <c r="AK348" s="278"/>
      <c r="AL348" s="278"/>
      <c r="AM348" s="278"/>
      <c r="AN348" s="278"/>
      <c r="AO348" s="278"/>
      <c r="AP348" s="278"/>
      <c r="AQ348" s="278"/>
      <c r="AR348" s="278"/>
      <c r="AS348" s="278"/>
      <c r="AT348" s="278"/>
      <c r="AU348" s="278"/>
      <c r="AV348" s="278"/>
      <c r="AW348" s="278"/>
      <c r="AX348" s="425"/>
      <c r="AY348">
        <f t="shared" si="23"/>
        <v>0</v>
      </c>
    </row>
    <row r="349" spans="1:51" ht="22.5" hidden="1" customHeight="1">
      <c r="A349" s="882"/>
      <c r="B349" s="883"/>
      <c r="C349" s="887"/>
      <c r="D349" s="883"/>
      <c r="E349" s="887"/>
      <c r="F349" s="892"/>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8"/>
      <c r="AF349" s="278"/>
      <c r="AG349" s="278"/>
      <c r="AH349" s="278"/>
      <c r="AI349" s="278"/>
      <c r="AJ349" s="278"/>
      <c r="AK349" s="278"/>
      <c r="AL349" s="278"/>
      <c r="AM349" s="278"/>
      <c r="AN349" s="278"/>
      <c r="AO349" s="278"/>
      <c r="AP349" s="278"/>
      <c r="AQ349" s="278"/>
      <c r="AR349" s="278"/>
      <c r="AS349" s="278"/>
      <c r="AT349" s="278"/>
      <c r="AU349" s="278"/>
      <c r="AV349" s="278"/>
      <c r="AW349" s="278"/>
      <c r="AX349" s="425"/>
      <c r="AY349">
        <f t="shared" si="23"/>
        <v>0</v>
      </c>
    </row>
    <row r="350" spans="1:51" ht="25.5" hidden="1" customHeight="1">
      <c r="A350" s="882"/>
      <c r="B350" s="883"/>
      <c r="C350" s="887"/>
      <c r="D350" s="883"/>
      <c r="E350" s="887"/>
      <c r="F350" s="892"/>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221</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c r="A351" s="882"/>
      <c r="B351" s="883"/>
      <c r="C351" s="887"/>
      <c r="D351" s="883"/>
      <c r="E351" s="887"/>
      <c r="F351" s="892"/>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c r="A352" s="882"/>
      <c r="B352" s="883"/>
      <c r="C352" s="887"/>
      <c r="D352" s="883"/>
      <c r="E352" s="887"/>
      <c r="F352" s="892"/>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c r="A353" s="882"/>
      <c r="B353" s="883"/>
      <c r="C353" s="887"/>
      <c r="D353" s="883"/>
      <c r="E353" s="887"/>
      <c r="F353" s="892"/>
      <c r="G353" s="428" t="s">
        <v>116</v>
      </c>
      <c r="H353" s="266"/>
      <c r="I353" s="266"/>
      <c r="J353" s="266"/>
      <c r="K353" s="266"/>
      <c r="L353" s="266"/>
      <c r="M353" s="266"/>
      <c r="N353" s="266"/>
      <c r="O353" s="266"/>
      <c r="P353" s="267"/>
      <c r="Q353" s="265" t="s">
        <v>217</v>
      </c>
      <c r="R353" s="266"/>
      <c r="S353" s="266"/>
      <c r="T353" s="266"/>
      <c r="U353" s="266"/>
      <c r="V353" s="266"/>
      <c r="W353" s="266"/>
      <c r="X353" s="266"/>
      <c r="Y353" s="266"/>
      <c r="Z353" s="266"/>
      <c r="AA353" s="266"/>
      <c r="AB353" s="443" t="s">
        <v>218</v>
      </c>
      <c r="AC353" s="266"/>
      <c r="AD353" s="267"/>
      <c r="AE353" s="282" t="s">
        <v>219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29"/>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82"/>
      <c r="B355" s="883"/>
      <c r="C355" s="887"/>
      <c r="D355" s="883"/>
      <c r="E355" s="887"/>
      <c r="F355" s="892"/>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8"/>
      <c r="AF355" s="278"/>
      <c r="AG355" s="278"/>
      <c r="AH355" s="278"/>
      <c r="AI355" s="278"/>
      <c r="AJ355" s="278"/>
      <c r="AK355" s="278"/>
      <c r="AL355" s="278"/>
      <c r="AM355" s="278"/>
      <c r="AN355" s="278"/>
      <c r="AO355" s="278"/>
      <c r="AP355" s="278"/>
      <c r="AQ355" s="278"/>
      <c r="AR355" s="278"/>
      <c r="AS355" s="278"/>
      <c r="AT355" s="278"/>
      <c r="AU355" s="278"/>
      <c r="AV355" s="278"/>
      <c r="AW355" s="278"/>
      <c r="AX355" s="425"/>
      <c r="AY355">
        <f t="shared" si="24"/>
        <v>0</v>
      </c>
    </row>
    <row r="356" spans="1:51" ht="22.5" hidden="1" customHeight="1">
      <c r="A356" s="882"/>
      <c r="B356" s="883"/>
      <c r="C356" s="887"/>
      <c r="D356" s="883"/>
      <c r="E356" s="887"/>
      <c r="F356" s="892"/>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8"/>
      <c r="AF356" s="278"/>
      <c r="AG356" s="278"/>
      <c r="AH356" s="278"/>
      <c r="AI356" s="278"/>
      <c r="AJ356" s="278"/>
      <c r="AK356" s="278"/>
      <c r="AL356" s="278"/>
      <c r="AM356" s="278"/>
      <c r="AN356" s="278"/>
      <c r="AO356" s="278"/>
      <c r="AP356" s="278"/>
      <c r="AQ356" s="278"/>
      <c r="AR356" s="278"/>
      <c r="AS356" s="278"/>
      <c r="AT356" s="278"/>
      <c r="AU356" s="278"/>
      <c r="AV356" s="278"/>
      <c r="AW356" s="278"/>
      <c r="AX356" s="425"/>
      <c r="AY356">
        <f t="shared" si="24"/>
        <v>0</v>
      </c>
    </row>
    <row r="357" spans="1:51" ht="25.5" hidden="1" customHeight="1">
      <c r="A357" s="882"/>
      <c r="B357" s="883"/>
      <c r="C357" s="887"/>
      <c r="D357" s="883"/>
      <c r="E357" s="887"/>
      <c r="F357" s="892"/>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221</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c r="A358" s="882"/>
      <c r="B358" s="883"/>
      <c r="C358" s="887"/>
      <c r="D358" s="883"/>
      <c r="E358" s="887"/>
      <c r="F358" s="892"/>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c r="A359" s="882"/>
      <c r="B359" s="883"/>
      <c r="C359" s="887"/>
      <c r="D359" s="883"/>
      <c r="E359" s="887"/>
      <c r="F359" s="892"/>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c r="A360" s="882"/>
      <c r="B360" s="883"/>
      <c r="C360" s="887"/>
      <c r="D360" s="883"/>
      <c r="E360" s="887"/>
      <c r="F360" s="892"/>
      <c r="G360" s="428" t="s">
        <v>116</v>
      </c>
      <c r="H360" s="266"/>
      <c r="I360" s="266"/>
      <c r="J360" s="266"/>
      <c r="K360" s="266"/>
      <c r="L360" s="266"/>
      <c r="M360" s="266"/>
      <c r="N360" s="266"/>
      <c r="O360" s="266"/>
      <c r="P360" s="267"/>
      <c r="Q360" s="265" t="s">
        <v>217</v>
      </c>
      <c r="R360" s="266"/>
      <c r="S360" s="266"/>
      <c r="T360" s="266"/>
      <c r="U360" s="266"/>
      <c r="V360" s="266"/>
      <c r="W360" s="266"/>
      <c r="X360" s="266"/>
      <c r="Y360" s="266"/>
      <c r="Z360" s="266"/>
      <c r="AA360" s="266"/>
      <c r="AB360" s="443" t="s">
        <v>218</v>
      </c>
      <c r="AC360" s="266"/>
      <c r="AD360" s="267"/>
      <c r="AE360" s="282" t="s">
        <v>219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29"/>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82"/>
      <c r="B362" s="883"/>
      <c r="C362" s="887"/>
      <c r="D362" s="883"/>
      <c r="E362" s="887"/>
      <c r="F362" s="892"/>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8"/>
      <c r="AF362" s="278"/>
      <c r="AG362" s="278"/>
      <c r="AH362" s="278"/>
      <c r="AI362" s="278"/>
      <c r="AJ362" s="278"/>
      <c r="AK362" s="278"/>
      <c r="AL362" s="278"/>
      <c r="AM362" s="278"/>
      <c r="AN362" s="278"/>
      <c r="AO362" s="278"/>
      <c r="AP362" s="278"/>
      <c r="AQ362" s="278"/>
      <c r="AR362" s="278"/>
      <c r="AS362" s="278"/>
      <c r="AT362" s="278"/>
      <c r="AU362" s="278"/>
      <c r="AV362" s="278"/>
      <c r="AW362" s="278"/>
      <c r="AX362" s="425"/>
      <c r="AY362">
        <f t="shared" si="25"/>
        <v>0</v>
      </c>
    </row>
    <row r="363" spans="1:51" ht="22.5" hidden="1" customHeight="1">
      <c r="A363" s="882"/>
      <c r="B363" s="883"/>
      <c r="C363" s="887"/>
      <c r="D363" s="883"/>
      <c r="E363" s="887"/>
      <c r="F363" s="892"/>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8"/>
      <c r="AF363" s="278"/>
      <c r="AG363" s="278"/>
      <c r="AH363" s="278"/>
      <c r="AI363" s="278"/>
      <c r="AJ363" s="278"/>
      <c r="AK363" s="278"/>
      <c r="AL363" s="278"/>
      <c r="AM363" s="278"/>
      <c r="AN363" s="278"/>
      <c r="AO363" s="278"/>
      <c r="AP363" s="278"/>
      <c r="AQ363" s="278"/>
      <c r="AR363" s="278"/>
      <c r="AS363" s="278"/>
      <c r="AT363" s="278"/>
      <c r="AU363" s="278"/>
      <c r="AV363" s="278"/>
      <c r="AW363" s="278"/>
      <c r="AX363" s="425"/>
      <c r="AY363">
        <f t="shared" si="25"/>
        <v>0</v>
      </c>
    </row>
    <row r="364" spans="1:51" ht="25.5" hidden="1" customHeight="1">
      <c r="A364" s="882"/>
      <c r="B364" s="883"/>
      <c r="C364" s="887"/>
      <c r="D364" s="883"/>
      <c r="E364" s="887"/>
      <c r="F364" s="892"/>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221</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c r="A365" s="882"/>
      <c r="B365" s="883"/>
      <c r="C365" s="887"/>
      <c r="D365" s="883"/>
      <c r="E365" s="887"/>
      <c r="F365" s="892"/>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c r="A366" s="882"/>
      <c r="B366" s="883"/>
      <c r="C366" s="887"/>
      <c r="D366" s="883"/>
      <c r="E366" s="888"/>
      <c r="F366" s="893"/>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c r="A367" s="882"/>
      <c r="B367" s="883"/>
      <c r="C367" s="887"/>
      <c r="D367" s="883"/>
      <c r="E367" s="434" t="s">
        <v>222</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c r="A368" s="882"/>
      <c r="B368" s="883"/>
      <c r="C368" s="887"/>
      <c r="D368" s="883"/>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c r="A369" s="882"/>
      <c r="B369" s="883"/>
      <c r="C369" s="887"/>
      <c r="D369" s="883"/>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c r="A370" s="882"/>
      <c r="B370" s="883"/>
      <c r="C370" s="887"/>
      <c r="D370" s="883"/>
      <c r="E370" s="399" t="s">
        <v>202</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206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209</v>
      </c>
      <c r="F372" s="891"/>
      <c r="G372" s="821" t="s">
        <v>211</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82</v>
      </c>
      <c r="AC372" s="248"/>
      <c r="AD372" s="249"/>
      <c r="AE372" s="265" t="s">
        <v>78</v>
      </c>
      <c r="AF372" s="266"/>
      <c r="AG372" s="266"/>
      <c r="AH372" s="267"/>
      <c r="AI372" s="265" t="s">
        <v>68</v>
      </c>
      <c r="AJ372" s="266"/>
      <c r="AK372" s="266"/>
      <c r="AL372" s="267"/>
      <c r="AM372" s="265" t="s">
        <v>86</v>
      </c>
      <c r="AN372" s="266"/>
      <c r="AO372" s="266"/>
      <c r="AP372" s="267"/>
      <c r="AQ372" s="247" t="s">
        <v>138</v>
      </c>
      <c r="AR372" s="248"/>
      <c r="AS372" s="248"/>
      <c r="AT372" s="249"/>
      <c r="AU372" s="395" t="s">
        <v>163</v>
      </c>
      <c r="AV372" s="395"/>
      <c r="AW372" s="395"/>
      <c r="AX372" s="396"/>
      <c r="AY372">
        <f>COUNTA($G$374)</f>
        <v>0</v>
      </c>
    </row>
    <row r="373" spans="1:51" ht="18.75" hidden="1" customHeight="1">
      <c r="A373" s="882"/>
      <c r="B373" s="883"/>
      <c r="C373" s="887"/>
      <c r="D373" s="883"/>
      <c r="E373" s="887"/>
      <c r="F373" s="892"/>
      <c r="G373" s="429"/>
      <c r="H373" s="230"/>
      <c r="I373" s="230"/>
      <c r="J373" s="230"/>
      <c r="K373" s="230"/>
      <c r="L373" s="230"/>
      <c r="M373" s="230"/>
      <c r="N373" s="230"/>
      <c r="O373" s="230"/>
      <c r="P373" s="230"/>
      <c r="Q373" s="230"/>
      <c r="R373" s="230"/>
      <c r="S373" s="230"/>
      <c r="T373" s="230"/>
      <c r="U373" s="230"/>
      <c r="V373" s="230"/>
      <c r="W373" s="230"/>
      <c r="X373" s="231"/>
      <c r="Y373" s="328"/>
      <c r="Z373" s="329"/>
      <c r="AA373" s="330"/>
      <c r="AB373" s="442"/>
      <c r="AC373" s="230"/>
      <c r="AD373" s="231"/>
      <c r="AE373" s="442"/>
      <c r="AF373" s="230"/>
      <c r="AG373" s="230"/>
      <c r="AH373" s="231"/>
      <c r="AI373" s="442"/>
      <c r="AJ373" s="230"/>
      <c r="AK373" s="230"/>
      <c r="AL373" s="231"/>
      <c r="AM373" s="442"/>
      <c r="AN373" s="230"/>
      <c r="AO373" s="230"/>
      <c r="AP373" s="231"/>
      <c r="AQ373" s="294"/>
      <c r="AR373" s="232"/>
      <c r="AS373" s="230" t="s">
        <v>140</v>
      </c>
      <c r="AT373" s="231"/>
      <c r="AU373" s="229"/>
      <c r="AV373" s="229"/>
      <c r="AW373" s="230" t="s">
        <v>142</v>
      </c>
      <c r="AX373" s="256"/>
      <c r="AY373">
        <f>$AY$372</f>
        <v>0</v>
      </c>
    </row>
    <row r="374" spans="1:51" ht="39.75" hidden="1" customHeight="1">
      <c r="A374" s="882"/>
      <c r="B374" s="883"/>
      <c r="C374" s="887"/>
      <c r="D374" s="883"/>
      <c r="E374" s="887"/>
      <c r="F374" s="892"/>
      <c r="G374" s="437"/>
      <c r="H374" s="411"/>
      <c r="I374" s="411"/>
      <c r="J374" s="411"/>
      <c r="K374" s="411"/>
      <c r="L374" s="411"/>
      <c r="M374" s="411"/>
      <c r="N374" s="411"/>
      <c r="O374" s="411"/>
      <c r="P374" s="411"/>
      <c r="Q374" s="411"/>
      <c r="R374" s="411"/>
      <c r="S374" s="411"/>
      <c r="T374" s="411"/>
      <c r="U374" s="411"/>
      <c r="V374" s="411"/>
      <c r="W374" s="411"/>
      <c r="X374" s="438"/>
      <c r="Y374" s="285" t="s">
        <v>212</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17"/>
      <c r="I375" s="417"/>
      <c r="J375" s="417"/>
      <c r="K375" s="417"/>
      <c r="L375" s="417"/>
      <c r="M375" s="417"/>
      <c r="N375" s="417"/>
      <c r="O375" s="417"/>
      <c r="P375" s="417"/>
      <c r="Q375" s="417"/>
      <c r="R375" s="417"/>
      <c r="S375" s="417"/>
      <c r="T375" s="417"/>
      <c r="U375" s="417"/>
      <c r="V375" s="417"/>
      <c r="W375" s="417"/>
      <c r="X375" s="441"/>
      <c r="Y375" s="205" t="s">
        <v>18</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211</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82</v>
      </c>
      <c r="AC376" s="248"/>
      <c r="AD376" s="249"/>
      <c r="AE376" s="265" t="s">
        <v>78</v>
      </c>
      <c r="AF376" s="266"/>
      <c r="AG376" s="266"/>
      <c r="AH376" s="267"/>
      <c r="AI376" s="265" t="s">
        <v>68</v>
      </c>
      <c r="AJ376" s="266"/>
      <c r="AK376" s="266"/>
      <c r="AL376" s="267"/>
      <c r="AM376" s="265" t="s">
        <v>86</v>
      </c>
      <c r="AN376" s="266"/>
      <c r="AO376" s="266"/>
      <c r="AP376" s="267"/>
      <c r="AQ376" s="247" t="s">
        <v>138</v>
      </c>
      <c r="AR376" s="248"/>
      <c r="AS376" s="248"/>
      <c r="AT376" s="249"/>
      <c r="AU376" s="395" t="s">
        <v>163</v>
      </c>
      <c r="AV376" s="395"/>
      <c r="AW376" s="395"/>
      <c r="AX376" s="396"/>
      <c r="AY376">
        <f>COUNTA($G$378)</f>
        <v>0</v>
      </c>
    </row>
    <row r="377" spans="1:51" ht="18.75" hidden="1" customHeight="1">
      <c r="A377" s="882"/>
      <c r="B377" s="883"/>
      <c r="C377" s="887"/>
      <c r="D377" s="883"/>
      <c r="E377" s="887"/>
      <c r="F377" s="892"/>
      <c r="G377" s="429"/>
      <c r="H377" s="230"/>
      <c r="I377" s="230"/>
      <c r="J377" s="230"/>
      <c r="K377" s="230"/>
      <c r="L377" s="230"/>
      <c r="M377" s="230"/>
      <c r="N377" s="230"/>
      <c r="O377" s="230"/>
      <c r="P377" s="230"/>
      <c r="Q377" s="230"/>
      <c r="R377" s="230"/>
      <c r="S377" s="230"/>
      <c r="T377" s="230"/>
      <c r="U377" s="230"/>
      <c r="V377" s="230"/>
      <c r="W377" s="230"/>
      <c r="X377" s="231"/>
      <c r="Y377" s="328"/>
      <c r="Z377" s="329"/>
      <c r="AA377" s="330"/>
      <c r="AB377" s="442"/>
      <c r="AC377" s="230"/>
      <c r="AD377" s="231"/>
      <c r="AE377" s="442"/>
      <c r="AF377" s="230"/>
      <c r="AG377" s="230"/>
      <c r="AH377" s="231"/>
      <c r="AI377" s="442"/>
      <c r="AJ377" s="230"/>
      <c r="AK377" s="230"/>
      <c r="AL377" s="231"/>
      <c r="AM377" s="442"/>
      <c r="AN377" s="230"/>
      <c r="AO377" s="230"/>
      <c r="AP377" s="231"/>
      <c r="AQ377" s="294"/>
      <c r="AR377" s="232"/>
      <c r="AS377" s="230" t="s">
        <v>140</v>
      </c>
      <c r="AT377" s="231"/>
      <c r="AU377" s="229"/>
      <c r="AV377" s="229"/>
      <c r="AW377" s="230" t="s">
        <v>142</v>
      </c>
      <c r="AX377" s="256"/>
      <c r="AY377">
        <f>$AY$376</f>
        <v>0</v>
      </c>
    </row>
    <row r="378" spans="1:51" ht="39.75" hidden="1" customHeight="1">
      <c r="A378" s="882"/>
      <c r="B378" s="883"/>
      <c r="C378" s="887"/>
      <c r="D378" s="883"/>
      <c r="E378" s="887"/>
      <c r="F378" s="892"/>
      <c r="G378" s="437"/>
      <c r="H378" s="411"/>
      <c r="I378" s="411"/>
      <c r="J378" s="411"/>
      <c r="K378" s="411"/>
      <c r="L378" s="411"/>
      <c r="M378" s="411"/>
      <c r="N378" s="411"/>
      <c r="O378" s="411"/>
      <c r="P378" s="411"/>
      <c r="Q378" s="411"/>
      <c r="R378" s="411"/>
      <c r="S378" s="411"/>
      <c r="T378" s="411"/>
      <c r="U378" s="411"/>
      <c r="V378" s="411"/>
      <c r="W378" s="411"/>
      <c r="X378" s="438"/>
      <c r="Y378" s="285" t="s">
        <v>212</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17"/>
      <c r="I379" s="417"/>
      <c r="J379" s="417"/>
      <c r="K379" s="417"/>
      <c r="L379" s="417"/>
      <c r="M379" s="417"/>
      <c r="N379" s="417"/>
      <c r="O379" s="417"/>
      <c r="P379" s="417"/>
      <c r="Q379" s="417"/>
      <c r="R379" s="417"/>
      <c r="S379" s="417"/>
      <c r="T379" s="417"/>
      <c r="U379" s="417"/>
      <c r="V379" s="417"/>
      <c r="W379" s="417"/>
      <c r="X379" s="441"/>
      <c r="Y379" s="205" t="s">
        <v>18</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211</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82</v>
      </c>
      <c r="AC380" s="248"/>
      <c r="AD380" s="249"/>
      <c r="AE380" s="265" t="s">
        <v>78</v>
      </c>
      <c r="AF380" s="266"/>
      <c r="AG380" s="266"/>
      <c r="AH380" s="267"/>
      <c r="AI380" s="265" t="s">
        <v>68</v>
      </c>
      <c r="AJ380" s="266"/>
      <c r="AK380" s="266"/>
      <c r="AL380" s="267"/>
      <c r="AM380" s="265" t="s">
        <v>86</v>
      </c>
      <c r="AN380" s="266"/>
      <c r="AO380" s="266"/>
      <c r="AP380" s="267"/>
      <c r="AQ380" s="247" t="s">
        <v>138</v>
      </c>
      <c r="AR380" s="248"/>
      <c r="AS380" s="248"/>
      <c r="AT380" s="249"/>
      <c r="AU380" s="395" t="s">
        <v>163</v>
      </c>
      <c r="AV380" s="395"/>
      <c r="AW380" s="395"/>
      <c r="AX380" s="396"/>
      <c r="AY380">
        <f>COUNTA($G$382)</f>
        <v>0</v>
      </c>
    </row>
    <row r="381" spans="1:51" ht="18.75" hidden="1" customHeight="1">
      <c r="A381" s="882"/>
      <c r="B381" s="883"/>
      <c r="C381" s="887"/>
      <c r="D381" s="883"/>
      <c r="E381" s="887"/>
      <c r="F381" s="892"/>
      <c r="G381" s="429"/>
      <c r="H381" s="230"/>
      <c r="I381" s="230"/>
      <c r="J381" s="230"/>
      <c r="K381" s="230"/>
      <c r="L381" s="230"/>
      <c r="M381" s="230"/>
      <c r="N381" s="230"/>
      <c r="O381" s="230"/>
      <c r="P381" s="230"/>
      <c r="Q381" s="230"/>
      <c r="R381" s="230"/>
      <c r="S381" s="230"/>
      <c r="T381" s="230"/>
      <c r="U381" s="230"/>
      <c r="V381" s="230"/>
      <c r="W381" s="230"/>
      <c r="X381" s="231"/>
      <c r="Y381" s="328"/>
      <c r="Z381" s="329"/>
      <c r="AA381" s="330"/>
      <c r="AB381" s="442"/>
      <c r="AC381" s="230"/>
      <c r="AD381" s="231"/>
      <c r="AE381" s="442"/>
      <c r="AF381" s="230"/>
      <c r="AG381" s="230"/>
      <c r="AH381" s="231"/>
      <c r="AI381" s="442"/>
      <c r="AJ381" s="230"/>
      <c r="AK381" s="230"/>
      <c r="AL381" s="231"/>
      <c r="AM381" s="442"/>
      <c r="AN381" s="230"/>
      <c r="AO381" s="230"/>
      <c r="AP381" s="231"/>
      <c r="AQ381" s="294"/>
      <c r="AR381" s="232"/>
      <c r="AS381" s="230" t="s">
        <v>140</v>
      </c>
      <c r="AT381" s="231"/>
      <c r="AU381" s="229"/>
      <c r="AV381" s="229"/>
      <c r="AW381" s="230" t="s">
        <v>142</v>
      </c>
      <c r="AX381" s="256"/>
      <c r="AY381">
        <f>$AY$380</f>
        <v>0</v>
      </c>
    </row>
    <row r="382" spans="1:51" ht="39.75" hidden="1" customHeight="1">
      <c r="A382" s="882"/>
      <c r="B382" s="883"/>
      <c r="C382" s="887"/>
      <c r="D382" s="883"/>
      <c r="E382" s="887"/>
      <c r="F382" s="892"/>
      <c r="G382" s="437"/>
      <c r="H382" s="411"/>
      <c r="I382" s="411"/>
      <c r="J382" s="411"/>
      <c r="K382" s="411"/>
      <c r="L382" s="411"/>
      <c r="M382" s="411"/>
      <c r="N382" s="411"/>
      <c r="O382" s="411"/>
      <c r="P382" s="411"/>
      <c r="Q382" s="411"/>
      <c r="R382" s="411"/>
      <c r="S382" s="411"/>
      <c r="T382" s="411"/>
      <c r="U382" s="411"/>
      <c r="V382" s="411"/>
      <c r="W382" s="411"/>
      <c r="X382" s="438"/>
      <c r="Y382" s="285" t="s">
        <v>212</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17"/>
      <c r="I383" s="417"/>
      <c r="J383" s="417"/>
      <c r="K383" s="417"/>
      <c r="L383" s="417"/>
      <c r="M383" s="417"/>
      <c r="N383" s="417"/>
      <c r="O383" s="417"/>
      <c r="P383" s="417"/>
      <c r="Q383" s="417"/>
      <c r="R383" s="417"/>
      <c r="S383" s="417"/>
      <c r="T383" s="417"/>
      <c r="U383" s="417"/>
      <c r="V383" s="417"/>
      <c r="W383" s="417"/>
      <c r="X383" s="441"/>
      <c r="Y383" s="205" t="s">
        <v>18</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211</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82</v>
      </c>
      <c r="AC384" s="248"/>
      <c r="AD384" s="249"/>
      <c r="AE384" s="265" t="s">
        <v>78</v>
      </c>
      <c r="AF384" s="266"/>
      <c r="AG384" s="266"/>
      <c r="AH384" s="267"/>
      <c r="AI384" s="265" t="s">
        <v>68</v>
      </c>
      <c r="AJ384" s="266"/>
      <c r="AK384" s="266"/>
      <c r="AL384" s="267"/>
      <c r="AM384" s="265" t="s">
        <v>86</v>
      </c>
      <c r="AN384" s="266"/>
      <c r="AO384" s="266"/>
      <c r="AP384" s="267"/>
      <c r="AQ384" s="247" t="s">
        <v>138</v>
      </c>
      <c r="AR384" s="248"/>
      <c r="AS384" s="248"/>
      <c r="AT384" s="249"/>
      <c r="AU384" s="395" t="s">
        <v>163</v>
      </c>
      <c r="AV384" s="395"/>
      <c r="AW384" s="395"/>
      <c r="AX384" s="396"/>
      <c r="AY384">
        <f>COUNTA($G$386)</f>
        <v>0</v>
      </c>
    </row>
    <row r="385" spans="1:51" ht="18.75" hidden="1" customHeight="1">
      <c r="A385" s="882"/>
      <c r="B385" s="883"/>
      <c r="C385" s="887"/>
      <c r="D385" s="883"/>
      <c r="E385" s="887"/>
      <c r="F385" s="892"/>
      <c r="G385" s="429"/>
      <c r="H385" s="230"/>
      <c r="I385" s="230"/>
      <c r="J385" s="230"/>
      <c r="K385" s="230"/>
      <c r="L385" s="230"/>
      <c r="M385" s="230"/>
      <c r="N385" s="230"/>
      <c r="O385" s="230"/>
      <c r="P385" s="230"/>
      <c r="Q385" s="230"/>
      <c r="R385" s="230"/>
      <c r="S385" s="230"/>
      <c r="T385" s="230"/>
      <c r="U385" s="230"/>
      <c r="V385" s="230"/>
      <c r="W385" s="230"/>
      <c r="X385" s="231"/>
      <c r="Y385" s="328"/>
      <c r="Z385" s="329"/>
      <c r="AA385" s="330"/>
      <c r="AB385" s="442"/>
      <c r="AC385" s="230"/>
      <c r="AD385" s="231"/>
      <c r="AE385" s="442"/>
      <c r="AF385" s="230"/>
      <c r="AG385" s="230"/>
      <c r="AH385" s="231"/>
      <c r="AI385" s="442"/>
      <c r="AJ385" s="230"/>
      <c r="AK385" s="230"/>
      <c r="AL385" s="231"/>
      <c r="AM385" s="442"/>
      <c r="AN385" s="230"/>
      <c r="AO385" s="230"/>
      <c r="AP385" s="231"/>
      <c r="AQ385" s="294"/>
      <c r="AR385" s="232"/>
      <c r="AS385" s="230" t="s">
        <v>140</v>
      </c>
      <c r="AT385" s="231"/>
      <c r="AU385" s="229"/>
      <c r="AV385" s="229"/>
      <c r="AW385" s="230" t="s">
        <v>142</v>
      </c>
      <c r="AX385" s="256"/>
      <c r="AY385">
        <f>$AY$384</f>
        <v>0</v>
      </c>
    </row>
    <row r="386" spans="1:51" ht="39.75" hidden="1" customHeight="1">
      <c r="A386" s="882"/>
      <c r="B386" s="883"/>
      <c r="C386" s="887"/>
      <c r="D386" s="883"/>
      <c r="E386" s="887"/>
      <c r="F386" s="892"/>
      <c r="G386" s="437"/>
      <c r="H386" s="411"/>
      <c r="I386" s="411"/>
      <c r="J386" s="411"/>
      <c r="K386" s="411"/>
      <c r="L386" s="411"/>
      <c r="M386" s="411"/>
      <c r="N386" s="411"/>
      <c r="O386" s="411"/>
      <c r="P386" s="411"/>
      <c r="Q386" s="411"/>
      <c r="R386" s="411"/>
      <c r="S386" s="411"/>
      <c r="T386" s="411"/>
      <c r="U386" s="411"/>
      <c r="V386" s="411"/>
      <c r="W386" s="411"/>
      <c r="X386" s="438"/>
      <c r="Y386" s="285" t="s">
        <v>212</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17"/>
      <c r="I387" s="417"/>
      <c r="J387" s="417"/>
      <c r="K387" s="417"/>
      <c r="L387" s="417"/>
      <c r="M387" s="417"/>
      <c r="N387" s="417"/>
      <c r="O387" s="417"/>
      <c r="P387" s="417"/>
      <c r="Q387" s="417"/>
      <c r="R387" s="417"/>
      <c r="S387" s="417"/>
      <c r="T387" s="417"/>
      <c r="U387" s="417"/>
      <c r="V387" s="417"/>
      <c r="W387" s="417"/>
      <c r="X387" s="441"/>
      <c r="Y387" s="205" t="s">
        <v>18</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211</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82</v>
      </c>
      <c r="AC388" s="248"/>
      <c r="AD388" s="249"/>
      <c r="AE388" s="265" t="s">
        <v>78</v>
      </c>
      <c r="AF388" s="266"/>
      <c r="AG388" s="266"/>
      <c r="AH388" s="267"/>
      <c r="AI388" s="265" t="s">
        <v>68</v>
      </c>
      <c r="AJ388" s="266"/>
      <c r="AK388" s="266"/>
      <c r="AL388" s="267"/>
      <c r="AM388" s="265" t="s">
        <v>86</v>
      </c>
      <c r="AN388" s="266"/>
      <c r="AO388" s="266"/>
      <c r="AP388" s="267"/>
      <c r="AQ388" s="247" t="s">
        <v>138</v>
      </c>
      <c r="AR388" s="248"/>
      <c r="AS388" s="248"/>
      <c r="AT388" s="249"/>
      <c r="AU388" s="395" t="s">
        <v>163</v>
      </c>
      <c r="AV388" s="395"/>
      <c r="AW388" s="395"/>
      <c r="AX388" s="396"/>
      <c r="AY388">
        <f>COUNTA($G$390)</f>
        <v>0</v>
      </c>
    </row>
    <row r="389" spans="1:51" ht="18.75" hidden="1" customHeight="1">
      <c r="A389" s="882"/>
      <c r="B389" s="883"/>
      <c r="C389" s="887"/>
      <c r="D389" s="883"/>
      <c r="E389" s="887"/>
      <c r="F389" s="892"/>
      <c r="G389" s="429"/>
      <c r="H389" s="230"/>
      <c r="I389" s="230"/>
      <c r="J389" s="230"/>
      <c r="K389" s="230"/>
      <c r="L389" s="230"/>
      <c r="M389" s="230"/>
      <c r="N389" s="230"/>
      <c r="O389" s="230"/>
      <c r="P389" s="230"/>
      <c r="Q389" s="230"/>
      <c r="R389" s="230"/>
      <c r="S389" s="230"/>
      <c r="T389" s="230"/>
      <c r="U389" s="230"/>
      <c r="V389" s="230"/>
      <c r="W389" s="230"/>
      <c r="X389" s="231"/>
      <c r="Y389" s="328"/>
      <c r="Z389" s="329"/>
      <c r="AA389" s="330"/>
      <c r="AB389" s="442"/>
      <c r="AC389" s="230"/>
      <c r="AD389" s="231"/>
      <c r="AE389" s="442"/>
      <c r="AF389" s="230"/>
      <c r="AG389" s="230"/>
      <c r="AH389" s="231"/>
      <c r="AI389" s="442"/>
      <c r="AJ389" s="230"/>
      <c r="AK389" s="230"/>
      <c r="AL389" s="231"/>
      <c r="AM389" s="442"/>
      <c r="AN389" s="230"/>
      <c r="AO389" s="230"/>
      <c r="AP389" s="231"/>
      <c r="AQ389" s="294"/>
      <c r="AR389" s="232"/>
      <c r="AS389" s="230" t="s">
        <v>140</v>
      </c>
      <c r="AT389" s="231"/>
      <c r="AU389" s="229"/>
      <c r="AV389" s="229"/>
      <c r="AW389" s="230" t="s">
        <v>142</v>
      </c>
      <c r="AX389" s="256"/>
      <c r="AY389">
        <f>$AY$388</f>
        <v>0</v>
      </c>
    </row>
    <row r="390" spans="1:51" ht="39.75" hidden="1" customHeight="1">
      <c r="A390" s="882"/>
      <c r="B390" s="883"/>
      <c r="C390" s="887"/>
      <c r="D390" s="883"/>
      <c r="E390" s="887"/>
      <c r="F390" s="892"/>
      <c r="G390" s="437"/>
      <c r="H390" s="411"/>
      <c r="I390" s="411"/>
      <c r="J390" s="411"/>
      <c r="K390" s="411"/>
      <c r="L390" s="411"/>
      <c r="M390" s="411"/>
      <c r="N390" s="411"/>
      <c r="O390" s="411"/>
      <c r="P390" s="411"/>
      <c r="Q390" s="411"/>
      <c r="R390" s="411"/>
      <c r="S390" s="411"/>
      <c r="T390" s="411"/>
      <c r="U390" s="411"/>
      <c r="V390" s="411"/>
      <c r="W390" s="411"/>
      <c r="X390" s="438"/>
      <c r="Y390" s="285" t="s">
        <v>212</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17"/>
      <c r="I391" s="417"/>
      <c r="J391" s="417"/>
      <c r="K391" s="417"/>
      <c r="L391" s="417"/>
      <c r="M391" s="417"/>
      <c r="N391" s="417"/>
      <c r="O391" s="417"/>
      <c r="P391" s="417"/>
      <c r="Q391" s="417"/>
      <c r="R391" s="417"/>
      <c r="S391" s="417"/>
      <c r="T391" s="417"/>
      <c r="U391" s="417"/>
      <c r="V391" s="417"/>
      <c r="W391" s="417"/>
      <c r="X391" s="441"/>
      <c r="Y391" s="205" t="s">
        <v>18</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28" t="s">
        <v>116</v>
      </c>
      <c r="H392" s="266"/>
      <c r="I392" s="266"/>
      <c r="J392" s="266"/>
      <c r="K392" s="266"/>
      <c r="L392" s="266"/>
      <c r="M392" s="266"/>
      <c r="N392" s="266"/>
      <c r="O392" s="266"/>
      <c r="P392" s="267"/>
      <c r="Q392" s="265" t="s">
        <v>217</v>
      </c>
      <c r="R392" s="266"/>
      <c r="S392" s="266"/>
      <c r="T392" s="266"/>
      <c r="U392" s="266"/>
      <c r="V392" s="266"/>
      <c r="W392" s="266"/>
      <c r="X392" s="266"/>
      <c r="Y392" s="266"/>
      <c r="Z392" s="266"/>
      <c r="AA392" s="266"/>
      <c r="AB392" s="443" t="s">
        <v>218</v>
      </c>
      <c r="AC392" s="266"/>
      <c r="AD392" s="267"/>
      <c r="AE392" s="265" t="s">
        <v>219</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29"/>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8"/>
      <c r="AF394" s="278"/>
      <c r="AG394" s="278"/>
      <c r="AH394" s="278"/>
      <c r="AI394" s="278"/>
      <c r="AJ394" s="278"/>
      <c r="AK394" s="278"/>
      <c r="AL394" s="278"/>
      <c r="AM394" s="278"/>
      <c r="AN394" s="278"/>
      <c r="AO394" s="278"/>
      <c r="AP394" s="278"/>
      <c r="AQ394" s="278"/>
      <c r="AR394" s="278"/>
      <c r="AS394" s="278"/>
      <c r="AT394" s="278"/>
      <c r="AU394" s="278"/>
      <c r="AV394" s="278"/>
      <c r="AW394" s="278"/>
      <c r="AX394" s="425"/>
      <c r="AY394">
        <f t="shared" si="26"/>
        <v>0</v>
      </c>
    </row>
    <row r="395" spans="1:51" ht="22.5" hidden="1" customHeight="1">
      <c r="A395" s="882"/>
      <c r="B395" s="883"/>
      <c r="C395" s="887"/>
      <c r="D395" s="883"/>
      <c r="E395" s="887"/>
      <c r="F395" s="892"/>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8"/>
      <c r="AF395" s="278"/>
      <c r="AG395" s="278"/>
      <c r="AH395" s="278"/>
      <c r="AI395" s="278"/>
      <c r="AJ395" s="278"/>
      <c r="AK395" s="278"/>
      <c r="AL395" s="278"/>
      <c r="AM395" s="278"/>
      <c r="AN395" s="278"/>
      <c r="AO395" s="278"/>
      <c r="AP395" s="278"/>
      <c r="AQ395" s="278"/>
      <c r="AR395" s="278"/>
      <c r="AS395" s="278"/>
      <c r="AT395" s="278"/>
      <c r="AU395" s="278"/>
      <c r="AV395" s="278"/>
      <c r="AW395" s="278"/>
      <c r="AX395" s="425"/>
      <c r="AY395">
        <f t="shared" si="26"/>
        <v>0</v>
      </c>
    </row>
    <row r="396" spans="1:51" ht="25.5" hidden="1" customHeight="1">
      <c r="A396" s="882"/>
      <c r="B396" s="883"/>
      <c r="C396" s="887"/>
      <c r="D396" s="883"/>
      <c r="E396" s="887"/>
      <c r="F396" s="892"/>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221</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c r="A397" s="882"/>
      <c r="B397" s="883"/>
      <c r="C397" s="887"/>
      <c r="D397" s="883"/>
      <c r="E397" s="887"/>
      <c r="F397" s="892"/>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c r="A398" s="882"/>
      <c r="B398" s="883"/>
      <c r="C398" s="887"/>
      <c r="D398" s="883"/>
      <c r="E398" s="887"/>
      <c r="F398" s="892"/>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c r="A399" s="882"/>
      <c r="B399" s="883"/>
      <c r="C399" s="887"/>
      <c r="D399" s="883"/>
      <c r="E399" s="887"/>
      <c r="F399" s="892"/>
      <c r="G399" s="428" t="s">
        <v>116</v>
      </c>
      <c r="H399" s="266"/>
      <c r="I399" s="266"/>
      <c r="J399" s="266"/>
      <c r="K399" s="266"/>
      <c r="L399" s="266"/>
      <c r="M399" s="266"/>
      <c r="N399" s="266"/>
      <c r="O399" s="266"/>
      <c r="P399" s="267"/>
      <c r="Q399" s="265" t="s">
        <v>217</v>
      </c>
      <c r="R399" s="266"/>
      <c r="S399" s="266"/>
      <c r="T399" s="266"/>
      <c r="U399" s="266"/>
      <c r="V399" s="266"/>
      <c r="W399" s="266"/>
      <c r="X399" s="266"/>
      <c r="Y399" s="266"/>
      <c r="Z399" s="266"/>
      <c r="AA399" s="266"/>
      <c r="AB399" s="443" t="s">
        <v>218</v>
      </c>
      <c r="AC399" s="266"/>
      <c r="AD399" s="267"/>
      <c r="AE399" s="282" t="s">
        <v>219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29"/>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82"/>
      <c r="B401" s="883"/>
      <c r="C401" s="887"/>
      <c r="D401" s="883"/>
      <c r="E401" s="887"/>
      <c r="F401" s="892"/>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8"/>
      <c r="AF401" s="278"/>
      <c r="AG401" s="278"/>
      <c r="AH401" s="278"/>
      <c r="AI401" s="278"/>
      <c r="AJ401" s="278"/>
      <c r="AK401" s="278"/>
      <c r="AL401" s="278"/>
      <c r="AM401" s="278"/>
      <c r="AN401" s="278"/>
      <c r="AO401" s="278"/>
      <c r="AP401" s="278"/>
      <c r="AQ401" s="278"/>
      <c r="AR401" s="278"/>
      <c r="AS401" s="278"/>
      <c r="AT401" s="278"/>
      <c r="AU401" s="278"/>
      <c r="AV401" s="278"/>
      <c r="AW401" s="278"/>
      <c r="AX401" s="425"/>
      <c r="AY401">
        <f t="shared" si="27"/>
        <v>0</v>
      </c>
    </row>
    <row r="402" spans="1:51" ht="22.5" hidden="1" customHeight="1">
      <c r="A402" s="882"/>
      <c r="B402" s="883"/>
      <c r="C402" s="887"/>
      <c r="D402" s="883"/>
      <c r="E402" s="887"/>
      <c r="F402" s="892"/>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8"/>
      <c r="AF402" s="278"/>
      <c r="AG402" s="278"/>
      <c r="AH402" s="278"/>
      <c r="AI402" s="278"/>
      <c r="AJ402" s="278"/>
      <c r="AK402" s="278"/>
      <c r="AL402" s="278"/>
      <c r="AM402" s="278"/>
      <c r="AN402" s="278"/>
      <c r="AO402" s="278"/>
      <c r="AP402" s="278"/>
      <c r="AQ402" s="278"/>
      <c r="AR402" s="278"/>
      <c r="AS402" s="278"/>
      <c r="AT402" s="278"/>
      <c r="AU402" s="278"/>
      <c r="AV402" s="278"/>
      <c r="AW402" s="278"/>
      <c r="AX402" s="425"/>
      <c r="AY402">
        <f t="shared" si="27"/>
        <v>0</v>
      </c>
    </row>
    <row r="403" spans="1:51" ht="25.5" hidden="1" customHeight="1">
      <c r="A403" s="882"/>
      <c r="B403" s="883"/>
      <c r="C403" s="887"/>
      <c r="D403" s="883"/>
      <c r="E403" s="887"/>
      <c r="F403" s="892"/>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221</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c r="A404" s="882"/>
      <c r="B404" s="883"/>
      <c r="C404" s="887"/>
      <c r="D404" s="883"/>
      <c r="E404" s="887"/>
      <c r="F404" s="892"/>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c r="A405" s="882"/>
      <c r="B405" s="883"/>
      <c r="C405" s="887"/>
      <c r="D405" s="883"/>
      <c r="E405" s="887"/>
      <c r="F405" s="892"/>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c r="A406" s="882"/>
      <c r="B406" s="883"/>
      <c r="C406" s="887"/>
      <c r="D406" s="883"/>
      <c r="E406" s="887"/>
      <c r="F406" s="892"/>
      <c r="G406" s="428" t="s">
        <v>116</v>
      </c>
      <c r="H406" s="266"/>
      <c r="I406" s="266"/>
      <c r="J406" s="266"/>
      <c r="K406" s="266"/>
      <c r="L406" s="266"/>
      <c r="M406" s="266"/>
      <c r="N406" s="266"/>
      <c r="O406" s="266"/>
      <c r="P406" s="267"/>
      <c r="Q406" s="265" t="s">
        <v>217</v>
      </c>
      <c r="R406" s="266"/>
      <c r="S406" s="266"/>
      <c r="T406" s="266"/>
      <c r="U406" s="266"/>
      <c r="V406" s="266"/>
      <c r="W406" s="266"/>
      <c r="X406" s="266"/>
      <c r="Y406" s="266"/>
      <c r="Z406" s="266"/>
      <c r="AA406" s="266"/>
      <c r="AB406" s="443" t="s">
        <v>218</v>
      </c>
      <c r="AC406" s="266"/>
      <c r="AD406" s="267"/>
      <c r="AE406" s="282" t="s">
        <v>219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29"/>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82"/>
      <c r="B408" s="883"/>
      <c r="C408" s="887"/>
      <c r="D408" s="883"/>
      <c r="E408" s="887"/>
      <c r="F408" s="892"/>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8"/>
      <c r="AF408" s="278"/>
      <c r="AG408" s="278"/>
      <c r="AH408" s="278"/>
      <c r="AI408" s="278"/>
      <c r="AJ408" s="278"/>
      <c r="AK408" s="278"/>
      <c r="AL408" s="278"/>
      <c r="AM408" s="278"/>
      <c r="AN408" s="278"/>
      <c r="AO408" s="278"/>
      <c r="AP408" s="278"/>
      <c r="AQ408" s="278"/>
      <c r="AR408" s="278"/>
      <c r="AS408" s="278"/>
      <c r="AT408" s="278"/>
      <c r="AU408" s="278"/>
      <c r="AV408" s="278"/>
      <c r="AW408" s="278"/>
      <c r="AX408" s="425"/>
      <c r="AY408">
        <f t="shared" si="28"/>
        <v>0</v>
      </c>
    </row>
    <row r="409" spans="1:51" ht="22.5" hidden="1" customHeight="1">
      <c r="A409" s="882"/>
      <c r="B409" s="883"/>
      <c r="C409" s="887"/>
      <c r="D409" s="883"/>
      <c r="E409" s="887"/>
      <c r="F409" s="892"/>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8"/>
      <c r="AF409" s="278"/>
      <c r="AG409" s="278"/>
      <c r="AH409" s="278"/>
      <c r="AI409" s="278"/>
      <c r="AJ409" s="278"/>
      <c r="AK409" s="278"/>
      <c r="AL409" s="278"/>
      <c r="AM409" s="278"/>
      <c r="AN409" s="278"/>
      <c r="AO409" s="278"/>
      <c r="AP409" s="278"/>
      <c r="AQ409" s="278"/>
      <c r="AR409" s="278"/>
      <c r="AS409" s="278"/>
      <c r="AT409" s="278"/>
      <c r="AU409" s="278"/>
      <c r="AV409" s="278"/>
      <c r="AW409" s="278"/>
      <c r="AX409" s="425"/>
      <c r="AY409">
        <f t="shared" si="28"/>
        <v>0</v>
      </c>
    </row>
    <row r="410" spans="1:51" ht="25.5" hidden="1" customHeight="1">
      <c r="A410" s="882"/>
      <c r="B410" s="883"/>
      <c r="C410" s="887"/>
      <c r="D410" s="883"/>
      <c r="E410" s="887"/>
      <c r="F410" s="892"/>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221</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c r="A411" s="882"/>
      <c r="B411" s="883"/>
      <c r="C411" s="887"/>
      <c r="D411" s="883"/>
      <c r="E411" s="887"/>
      <c r="F411" s="892"/>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c r="A412" s="882"/>
      <c r="B412" s="883"/>
      <c r="C412" s="887"/>
      <c r="D412" s="883"/>
      <c r="E412" s="887"/>
      <c r="F412" s="892"/>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c r="A413" s="882"/>
      <c r="B413" s="883"/>
      <c r="C413" s="887"/>
      <c r="D413" s="883"/>
      <c r="E413" s="887"/>
      <c r="F413" s="892"/>
      <c r="G413" s="428" t="s">
        <v>116</v>
      </c>
      <c r="H413" s="266"/>
      <c r="I413" s="266"/>
      <c r="J413" s="266"/>
      <c r="K413" s="266"/>
      <c r="L413" s="266"/>
      <c r="M413" s="266"/>
      <c r="N413" s="266"/>
      <c r="O413" s="266"/>
      <c r="P413" s="267"/>
      <c r="Q413" s="265" t="s">
        <v>217</v>
      </c>
      <c r="R413" s="266"/>
      <c r="S413" s="266"/>
      <c r="T413" s="266"/>
      <c r="U413" s="266"/>
      <c r="V413" s="266"/>
      <c r="W413" s="266"/>
      <c r="X413" s="266"/>
      <c r="Y413" s="266"/>
      <c r="Z413" s="266"/>
      <c r="AA413" s="266"/>
      <c r="AB413" s="443" t="s">
        <v>218</v>
      </c>
      <c r="AC413" s="266"/>
      <c r="AD413" s="267"/>
      <c r="AE413" s="282" t="s">
        <v>219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29"/>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82"/>
      <c r="B415" s="883"/>
      <c r="C415" s="887"/>
      <c r="D415" s="883"/>
      <c r="E415" s="887"/>
      <c r="F415" s="892"/>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8"/>
      <c r="AF415" s="278"/>
      <c r="AG415" s="278"/>
      <c r="AH415" s="278"/>
      <c r="AI415" s="278"/>
      <c r="AJ415" s="278"/>
      <c r="AK415" s="278"/>
      <c r="AL415" s="278"/>
      <c r="AM415" s="278"/>
      <c r="AN415" s="278"/>
      <c r="AO415" s="278"/>
      <c r="AP415" s="278"/>
      <c r="AQ415" s="278"/>
      <c r="AR415" s="278"/>
      <c r="AS415" s="278"/>
      <c r="AT415" s="278"/>
      <c r="AU415" s="278"/>
      <c r="AV415" s="278"/>
      <c r="AW415" s="278"/>
      <c r="AX415" s="425"/>
      <c r="AY415">
        <f t="shared" si="29"/>
        <v>0</v>
      </c>
    </row>
    <row r="416" spans="1:51" ht="22.5" hidden="1" customHeight="1">
      <c r="A416" s="882"/>
      <c r="B416" s="883"/>
      <c r="C416" s="887"/>
      <c r="D416" s="883"/>
      <c r="E416" s="887"/>
      <c r="F416" s="892"/>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8"/>
      <c r="AF416" s="278"/>
      <c r="AG416" s="278"/>
      <c r="AH416" s="278"/>
      <c r="AI416" s="278"/>
      <c r="AJ416" s="278"/>
      <c r="AK416" s="278"/>
      <c r="AL416" s="278"/>
      <c r="AM416" s="278"/>
      <c r="AN416" s="278"/>
      <c r="AO416" s="278"/>
      <c r="AP416" s="278"/>
      <c r="AQ416" s="278"/>
      <c r="AR416" s="278"/>
      <c r="AS416" s="278"/>
      <c r="AT416" s="278"/>
      <c r="AU416" s="278"/>
      <c r="AV416" s="278"/>
      <c r="AW416" s="278"/>
      <c r="AX416" s="425"/>
      <c r="AY416">
        <f t="shared" si="29"/>
        <v>0</v>
      </c>
    </row>
    <row r="417" spans="1:51" ht="25.5" hidden="1" customHeight="1">
      <c r="A417" s="882"/>
      <c r="B417" s="883"/>
      <c r="C417" s="887"/>
      <c r="D417" s="883"/>
      <c r="E417" s="887"/>
      <c r="F417" s="892"/>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221</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c r="A418" s="882"/>
      <c r="B418" s="883"/>
      <c r="C418" s="887"/>
      <c r="D418" s="883"/>
      <c r="E418" s="887"/>
      <c r="F418" s="892"/>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c r="A419" s="882"/>
      <c r="B419" s="883"/>
      <c r="C419" s="887"/>
      <c r="D419" s="883"/>
      <c r="E419" s="887"/>
      <c r="F419" s="892"/>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c r="A420" s="882"/>
      <c r="B420" s="883"/>
      <c r="C420" s="887"/>
      <c r="D420" s="883"/>
      <c r="E420" s="887"/>
      <c r="F420" s="892"/>
      <c r="G420" s="428" t="s">
        <v>116</v>
      </c>
      <c r="H420" s="266"/>
      <c r="I420" s="266"/>
      <c r="J420" s="266"/>
      <c r="K420" s="266"/>
      <c r="L420" s="266"/>
      <c r="M420" s="266"/>
      <c r="N420" s="266"/>
      <c r="O420" s="266"/>
      <c r="P420" s="267"/>
      <c r="Q420" s="265" t="s">
        <v>217</v>
      </c>
      <c r="R420" s="266"/>
      <c r="S420" s="266"/>
      <c r="T420" s="266"/>
      <c r="U420" s="266"/>
      <c r="V420" s="266"/>
      <c r="W420" s="266"/>
      <c r="X420" s="266"/>
      <c r="Y420" s="266"/>
      <c r="Z420" s="266"/>
      <c r="AA420" s="266"/>
      <c r="AB420" s="443" t="s">
        <v>218</v>
      </c>
      <c r="AC420" s="266"/>
      <c r="AD420" s="267"/>
      <c r="AE420" s="282" t="s">
        <v>219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29"/>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82"/>
      <c r="B422" s="883"/>
      <c r="C422" s="887"/>
      <c r="D422" s="883"/>
      <c r="E422" s="887"/>
      <c r="F422" s="892"/>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8"/>
      <c r="AF422" s="278"/>
      <c r="AG422" s="278"/>
      <c r="AH422" s="278"/>
      <c r="AI422" s="278"/>
      <c r="AJ422" s="278"/>
      <c r="AK422" s="278"/>
      <c r="AL422" s="278"/>
      <c r="AM422" s="278"/>
      <c r="AN422" s="278"/>
      <c r="AO422" s="278"/>
      <c r="AP422" s="278"/>
      <c r="AQ422" s="278"/>
      <c r="AR422" s="278"/>
      <c r="AS422" s="278"/>
      <c r="AT422" s="278"/>
      <c r="AU422" s="278"/>
      <c r="AV422" s="278"/>
      <c r="AW422" s="278"/>
      <c r="AX422" s="425"/>
      <c r="AY422">
        <f t="shared" si="30"/>
        <v>0</v>
      </c>
    </row>
    <row r="423" spans="1:51" ht="22.5" hidden="1" customHeight="1">
      <c r="A423" s="882"/>
      <c r="B423" s="883"/>
      <c r="C423" s="887"/>
      <c r="D423" s="883"/>
      <c r="E423" s="887"/>
      <c r="F423" s="892"/>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8"/>
      <c r="AF423" s="278"/>
      <c r="AG423" s="278"/>
      <c r="AH423" s="278"/>
      <c r="AI423" s="278"/>
      <c r="AJ423" s="278"/>
      <c r="AK423" s="278"/>
      <c r="AL423" s="278"/>
      <c r="AM423" s="278"/>
      <c r="AN423" s="278"/>
      <c r="AO423" s="278"/>
      <c r="AP423" s="278"/>
      <c r="AQ423" s="278"/>
      <c r="AR423" s="278"/>
      <c r="AS423" s="278"/>
      <c r="AT423" s="278"/>
      <c r="AU423" s="278"/>
      <c r="AV423" s="278"/>
      <c r="AW423" s="278"/>
      <c r="AX423" s="425"/>
      <c r="AY423">
        <f t="shared" si="30"/>
        <v>0</v>
      </c>
    </row>
    <row r="424" spans="1:51" ht="25.5" hidden="1" customHeight="1">
      <c r="A424" s="882"/>
      <c r="B424" s="883"/>
      <c r="C424" s="887"/>
      <c r="D424" s="883"/>
      <c r="E424" s="887"/>
      <c r="F424" s="892"/>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221</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c r="A425" s="882"/>
      <c r="B425" s="883"/>
      <c r="C425" s="887"/>
      <c r="D425" s="883"/>
      <c r="E425" s="887"/>
      <c r="F425" s="892"/>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c r="A426" s="882"/>
      <c r="B426" s="883"/>
      <c r="C426" s="887"/>
      <c r="D426" s="883"/>
      <c r="E426" s="888"/>
      <c r="F426" s="893"/>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c r="A427" s="882"/>
      <c r="B427" s="883"/>
      <c r="C427" s="887"/>
      <c r="D427" s="883"/>
      <c r="E427" s="434" t="s">
        <v>222</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c r="A428" s="882"/>
      <c r="B428" s="883"/>
      <c r="C428" s="887"/>
      <c r="D428" s="883"/>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c r="A429" s="882"/>
      <c r="B429" s="883"/>
      <c r="C429" s="888"/>
      <c r="D429" s="889"/>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hidden="1" customHeight="1">
      <c r="A430" s="882"/>
      <c r="B430" s="883"/>
      <c r="C430" s="890" t="s">
        <v>224</v>
      </c>
      <c r="D430" s="894"/>
      <c r="E430" s="404" t="s">
        <v>226</v>
      </c>
      <c r="F430" s="457"/>
      <c r="G430" s="458" t="s">
        <v>229</v>
      </c>
      <c r="H430" s="435"/>
      <c r="I430" s="435"/>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2"/>
      <c r="B431" s="883"/>
      <c r="C431" s="887"/>
      <c r="D431" s="883"/>
      <c r="E431" s="466" t="s">
        <v>230</v>
      </c>
      <c r="F431" s="467"/>
      <c r="G431" s="468" t="s">
        <v>232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3" t="s">
        <v>149</v>
      </c>
      <c r="AF431" s="464"/>
      <c r="AG431" s="464"/>
      <c r="AH431" s="465"/>
      <c r="AI431" s="469" t="s">
        <v>235</v>
      </c>
      <c r="AJ431" s="469"/>
      <c r="AK431" s="469"/>
      <c r="AL431" s="265"/>
      <c r="AM431" s="469" t="s">
        <v>150</v>
      </c>
      <c r="AN431" s="469"/>
      <c r="AO431" s="469"/>
      <c r="AP431" s="265"/>
      <c r="AQ431" s="265" t="s">
        <v>138</v>
      </c>
      <c r="AR431" s="266"/>
      <c r="AS431" s="266"/>
      <c r="AT431" s="267"/>
      <c r="AU431" s="283" t="s">
        <v>121</v>
      </c>
      <c r="AV431" s="283"/>
      <c r="AW431" s="283"/>
      <c r="AX431" s="284"/>
      <c r="AY431">
        <f>COUNTA($G$433)</f>
        <v>0</v>
      </c>
    </row>
    <row r="432" spans="1:51" ht="18.75" hidden="1" customHeight="1">
      <c r="A432" s="882"/>
      <c r="B432" s="883"/>
      <c r="C432" s="887"/>
      <c r="D432" s="883"/>
      <c r="E432" s="466"/>
      <c r="F432" s="467"/>
      <c r="G432" s="429"/>
      <c r="H432" s="230"/>
      <c r="I432" s="230"/>
      <c r="J432" s="230"/>
      <c r="K432" s="230"/>
      <c r="L432" s="230"/>
      <c r="M432" s="230"/>
      <c r="N432" s="230"/>
      <c r="O432" s="230"/>
      <c r="P432" s="230"/>
      <c r="Q432" s="230"/>
      <c r="R432" s="230"/>
      <c r="S432" s="230"/>
      <c r="T432" s="230"/>
      <c r="U432" s="230"/>
      <c r="V432" s="230"/>
      <c r="W432" s="230"/>
      <c r="X432" s="231"/>
      <c r="Y432" s="328"/>
      <c r="Z432" s="329"/>
      <c r="AA432" s="330"/>
      <c r="AB432" s="442"/>
      <c r="AC432" s="230"/>
      <c r="AD432" s="231"/>
      <c r="AE432" s="229"/>
      <c r="AF432" s="229"/>
      <c r="AG432" s="230" t="s">
        <v>140</v>
      </c>
      <c r="AH432" s="231"/>
      <c r="AI432" s="470"/>
      <c r="AJ432" s="470"/>
      <c r="AK432" s="470"/>
      <c r="AL432" s="442"/>
      <c r="AM432" s="470"/>
      <c r="AN432" s="470"/>
      <c r="AO432" s="470"/>
      <c r="AP432" s="442"/>
      <c r="AQ432" s="228"/>
      <c r="AR432" s="229"/>
      <c r="AS432" s="230" t="s">
        <v>140</v>
      </c>
      <c r="AT432" s="231"/>
      <c r="AU432" s="229"/>
      <c r="AV432" s="229"/>
      <c r="AW432" s="230" t="s">
        <v>142</v>
      </c>
      <c r="AX432" s="256"/>
      <c r="AY432">
        <f>$AY$431</f>
        <v>0</v>
      </c>
    </row>
    <row r="433" spans="1:51" ht="23.25" hidden="1" customHeight="1">
      <c r="A433" s="882"/>
      <c r="B433" s="883"/>
      <c r="C433" s="887"/>
      <c r="D433" s="883"/>
      <c r="E433" s="466"/>
      <c r="F433" s="467"/>
      <c r="G433" s="437"/>
      <c r="H433" s="411"/>
      <c r="I433" s="411"/>
      <c r="J433" s="411"/>
      <c r="K433" s="411"/>
      <c r="L433" s="411"/>
      <c r="M433" s="411"/>
      <c r="N433" s="411"/>
      <c r="O433" s="411"/>
      <c r="P433" s="411"/>
      <c r="Q433" s="411"/>
      <c r="R433" s="411"/>
      <c r="S433" s="411"/>
      <c r="T433" s="411"/>
      <c r="U433" s="411"/>
      <c r="V433" s="411"/>
      <c r="W433" s="411"/>
      <c r="X433" s="438"/>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2"/>
      <c r="B434" s="883"/>
      <c r="C434" s="887"/>
      <c r="D434" s="883"/>
      <c r="E434" s="466"/>
      <c r="F434" s="467"/>
      <c r="G434" s="439"/>
      <c r="H434" s="414"/>
      <c r="I434" s="414"/>
      <c r="J434" s="414"/>
      <c r="K434" s="414"/>
      <c r="L434" s="414"/>
      <c r="M434" s="414"/>
      <c r="N434" s="414"/>
      <c r="O434" s="414"/>
      <c r="P434" s="414"/>
      <c r="Q434" s="414"/>
      <c r="R434" s="414"/>
      <c r="S434" s="414"/>
      <c r="T434" s="414"/>
      <c r="U434" s="414"/>
      <c r="V434" s="414"/>
      <c r="W434" s="414"/>
      <c r="X434" s="440"/>
      <c r="Y434" s="205" t="s">
        <v>18</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2"/>
      <c r="B435" s="883"/>
      <c r="C435" s="887"/>
      <c r="D435" s="883"/>
      <c r="E435" s="466"/>
      <c r="F435" s="467"/>
      <c r="G435" s="406"/>
      <c r="H435" s="417"/>
      <c r="I435" s="417"/>
      <c r="J435" s="417"/>
      <c r="K435" s="417"/>
      <c r="L435" s="417"/>
      <c r="M435" s="417"/>
      <c r="N435" s="417"/>
      <c r="O435" s="417"/>
      <c r="P435" s="417"/>
      <c r="Q435" s="417"/>
      <c r="R435" s="417"/>
      <c r="S435" s="417"/>
      <c r="T435" s="417"/>
      <c r="U435" s="417"/>
      <c r="V435" s="417"/>
      <c r="W435" s="417"/>
      <c r="X435" s="441"/>
      <c r="Y435" s="205" t="s">
        <v>151</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2"/>
      <c r="B436" s="883"/>
      <c r="C436" s="887"/>
      <c r="D436" s="883"/>
      <c r="E436" s="466" t="s">
        <v>230</v>
      </c>
      <c r="F436" s="467"/>
      <c r="G436" s="468" t="s">
        <v>232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3" t="s">
        <v>149</v>
      </c>
      <c r="AF436" s="464"/>
      <c r="AG436" s="464"/>
      <c r="AH436" s="465"/>
      <c r="AI436" s="469" t="s">
        <v>235</v>
      </c>
      <c r="AJ436" s="469"/>
      <c r="AK436" s="469"/>
      <c r="AL436" s="265"/>
      <c r="AM436" s="469" t="s">
        <v>150</v>
      </c>
      <c r="AN436" s="469"/>
      <c r="AO436" s="469"/>
      <c r="AP436" s="265"/>
      <c r="AQ436" s="265" t="s">
        <v>138</v>
      </c>
      <c r="AR436" s="266"/>
      <c r="AS436" s="266"/>
      <c r="AT436" s="267"/>
      <c r="AU436" s="283" t="s">
        <v>121</v>
      </c>
      <c r="AV436" s="283"/>
      <c r="AW436" s="283"/>
      <c r="AX436" s="284"/>
      <c r="AY436">
        <f>COUNTA($G$438)</f>
        <v>0</v>
      </c>
    </row>
    <row r="437" spans="1:51" ht="18.75" hidden="1" customHeight="1">
      <c r="A437" s="882"/>
      <c r="B437" s="883"/>
      <c r="C437" s="887"/>
      <c r="D437" s="883"/>
      <c r="E437" s="466"/>
      <c r="F437" s="467"/>
      <c r="G437" s="429"/>
      <c r="H437" s="230"/>
      <c r="I437" s="230"/>
      <c r="J437" s="230"/>
      <c r="K437" s="230"/>
      <c r="L437" s="230"/>
      <c r="M437" s="230"/>
      <c r="N437" s="230"/>
      <c r="O437" s="230"/>
      <c r="P437" s="230"/>
      <c r="Q437" s="230"/>
      <c r="R437" s="230"/>
      <c r="S437" s="230"/>
      <c r="T437" s="230"/>
      <c r="U437" s="230"/>
      <c r="V437" s="230"/>
      <c r="W437" s="230"/>
      <c r="X437" s="231"/>
      <c r="Y437" s="328"/>
      <c r="Z437" s="329"/>
      <c r="AA437" s="330"/>
      <c r="AB437" s="442"/>
      <c r="AC437" s="230"/>
      <c r="AD437" s="231"/>
      <c r="AE437" s="229"/>
      <c r="AF437" s="229"/>
      <c r="AG437" s="230" t="s">
        <v>140</v>
      </c>
      <c r="AH437" s="231"/>
      <c r="AI437" s="470"/>
      <c r="AJ437" s="470"/>
      <c r="AK437" s="470"/>
      <c r="AL437" s="442"/>
      <c r="AM437" s="470"/>
      <c r="AN437" s="470"/>
      <c r="AO437" s="470"/>
      <c r="AP437" s="442"/>
      <c r="AQ437" s="228"/>
      <c r="AR437" s="229"/>
      <c r="AS437" s="230" t="s">
        <v>140</v>
      </c>
      <c r="AT437" s="231"/>
      <c r="AU437" s="229"/>
      <c r="AV437" s="229"/>
      <c r="AW437" s="230" t="s">
        <v>142</v>
      </c>
      <c r="AX437" s="256"/>
      <c r="AY437">
        <f>$AY$436</f>
        <v>0</v>
      </c>
    </row>
    <row r="438" spans="1:51" ht="23.25" hidden="1" customHeight="1">
      <c r="A438" s="882"/>
      <c r="B438" s="883"/>
      <c r="C438" s="887"/>
      <c r="D438" s="883"/>
      <c r="E438" s="466"/>
      <c r="F438" s="467"/>
      <c r="G438" s="437"/>
      <c r="H438" s="411"/>
      <c r="I438" s="411"/>
      <c r="J438" s="411"/>
      <c r="K438" s="411"/>
      <c r="L438" s="411"/>
      <c r="M438" s="411"/>
      <c r="N438" s="411"/>
      <c r="O438" s="411"/>
      <c r="P438" s="411"/>
      <c r="Q438" s="411"/>
      <c r="R438" s="411"/>
      <c r="S438" s="411"/>
      <c r="T438" s="411"/>
      <c r="U438" s="411"/>
      <c r="V438" s="411"/>
      <c r="W438" s="411"/>
      <c r="X438" s="438"/>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39"/>
      <c r="H439" s="414"/>
      <c r="I439" s="414"/>
      <c r="J439" s="414"/>
      <c r="K439" s="414"/>
      <c r="L439" s="414"/>
      <c r="M439" s="414"/>
      <c r="N439" s="414"/>
      <c r="O439" s="414"/>
      <c r="P439" s="414"/>
      <c r="Q439" s="414"/>
      <c r="R439" s="414"/>
      <c r="S439" s="414"/>
      <c r="T439" s="414"/>
      <c r="U439" s="414"/>
      <c r="V439" s="414"/>
      <c r="W439" s="414"/>
      <c r="X439" s="440"/>
      <c r="Y439" s="205" t="s">
        <v>18</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17"/>
      <c r="I440" s="417"/>
      <c r="J440" s="417"/>
      <c r="K440" s="417"/>
      <c r="L440" s="417"/>
      <c r="M440" s="417"/>
      <c r="N440" s="417"/>
      <c r="O440" s="417"/>
      <c r="P440" s="417"/>
      <c r="Q440" s="417"/>
      <c r="R440" s="417"/>
      <c r="S440" s="417"/>
      <c r="T440" s="417"/>
      <c r="U440" s="417"/>
      <c r="V440" s="417"/>
      <c r="W440" s="417"/>
      <c r="X440" s="441"/>
      <c r="Y440" s="205" t="s">
        <v>151</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230</v>
      </c>
      <c r="F441" s="467"/>
      <c r="G441" s="468" t="s">
        <v>232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3" t="s">
        <v>149</v>
      </c>
      <c r="AF441" s="464"/>
      <c r="AG441" s="464"/>
      <c r="AH441" s="465"/>
      <c r="AI441" s="469" t="s">
        <v>235</v>
      </c>
      <c r="AJ441" s="469"/>
      <c r="AK441" s="469"/>
      <c r="AL441" s="265"/>
      <c r="AM441" s="469" t="s">
        <v>150</v>
      </c>
      <c r="AN441" s="469"/>
      <c r="AO441" s="469"/>
      <c r="AP441" s="265"/>
      <c r="AQ441" s="265" t="s">
        <v>138</v>
      </c>
      <c r="AR441" s="266"/>
      <c r="AS441" s="266"/>
      <c r="AT441" s="267"/>
      <c r="AU441" s="283" t="s">
        <v>121</v>
      </c>
      <c r="AV441" s="283"/>
      <c r="AW441" s="283"/>
      <c r="AX441" s="284"/>
      <c r="AY441">
        <f>COUNTA($G$443)</f>
        <v>0</v>
      </c>
    </row>
    <row r="442" spans="1:51" ht="18.75" hidden="1" customHeight="1">
      <c r="A442" s="882"/>
      <c r="B442" s="883"/>
      <c r="C442" s="887"/>
      <c r="D442" s="883"/>
      <c r="E442" s="466"/>
      <c r="F442" s="467"/>
      <c r="G442" s="429"/>
      <c r="H442" s="230"/>
      <c r="I442" s="230"/>
      <c r="J442" s="230"/>
      <c r="K442" s="230"/>
      <c r="L442" s="230"/>
      <c r="M442" s="230"/>
      <c r="N442" s="230"/>
      <c r="O442" s="230"/>
      <c r="P442" s="230"/>
      <c r="Q442" s="230"/>
      <c r="R442" s="230"/>
      <c r="S442" s="230"/>
      <c r="T442" s="230"/>
      <c r="U442" s="230"/>
      <c r="V442" s="230"/>
      <c r="W442" s="230"/>
      <c r="X442" s="231"/>
      <c r="Y442" s="328"/>
      <c r="Z442" s="329"/>
      <c r="AA442" s="330"/>
      <c r="AB442" s="442"/>
      <c r="AC442" s="230"/>
      <c r="AD442" s="231"/>
      <c r="AE442" s="229"/>
      <c r="AF442" s="229"/>
      <c r="AG442" s="230" t="s">
        <v>140</v>
      </c>
      <c r="AH442" s="231"/>
      <c r="AI442" s="470"/>
      <c r="AJ442" s="470"/>
      <c r="AK442" s="470"/>
      <c r="AL442" s="442"/>
      <c r="AM442" s="470"/>
      <c r="AN442" s="470"/>
      <c r="AO442" s="470"/>
      <c r="AP442" s="442"/>
      <c r="AQ442" s="228"/>
      <c r="AR442" s="229"/>
      <c r="AS442" s="230" t="s">
        <v>140</v>
      </c>
      <c r="AT442" s="231"/>
      <c r="AU442" s="229"/>
      <c r="AV442" s="229"/>
      <c r="AW442" s="230" t="s">
        <v>142</v>
      </c>
      <c r="AX442" s="256"/>
      <c r="AY442">
        <f>$AY$441</f>
        <v>0</v>
      </c>
    </row>
    <row r="443" spans="1:51" ht="23.25" hidden="1" customHeight="1">
      <c r="A443" s="882"/>
      <c r="B443" s="883"/>
      <c r="C443" s="887"/>
      <c r="D443" s="883"/>
      <c r="E443" s="466"/>
      <c r="F443" s="467"/>
      <c r="G443" s="437"/>
      <c r="H443" s="411"/>
      <c r="I443" s="411"/>
      <c r="J443" s="411"/>
      <c r="K443" s="411"/>
      <c r="L443" s="411"/>
      <c r="M443" s="411"/>
      <c r="N443" s="411"/>
      <c r="O443" s="411"/>
      <c r="P443" s="411"/>
      <c r="Q443" s="411"/>
      <c r="R443" s="411"/>
      <c r="S443" s="411"/>
      <c r="T443" s="411"/>
      <c r="U443" s="411"/>
      <c r="V443" s="411"/>
      <c r="W443" s="411"/>
      <c r="X443" s="438"/>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39"/>
      <c r="H444" s="414"/>
      <c r="I444" s="414"/>
      <c r="J444" s="414"/>
      <c r="K444" s="414"/>
      <c r="L444" s="414"/>
      <c r="M444" s="414"/>
      <c r="N444" s="414"/>
      <c r="O444" s="414"/>
      <c r="P444" s="414"/>
      <c r="Q444" s="414"/>
      <c r="R444" s="414"/>
      <c r="S444" s="414"/>
      <c r="T444" s="414"/>
      <c r="U444" s="414"/>
      <c r="V444" s="414"/>
      <c r="W444" s="414"/>
      <c r="X444" s="440"/>
      <c r="Y444" s="205" t="s">
        <v>18</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17"/>
      <c r="I445" s="417"/>
      <c r="J445" s="417"/>
      <c r="K445" s="417"/>
      <c r="L445" s="417"/>
      <c r="M445" s="417"/>
      <c r="N445" s="417"/>
      <c r="O445" s="417"/>
      <c r="P445" s="417"/>
      <c r="Q445" s="417"/>
      <c r="R445" s="417"/>
      <c r="S445" s="417"/>
      <c r="T445" s="417"/>
      <c r="U445" s="417"/>
      <c r="V445" s="417"/>
      <c r="W445" s="417"/>
      <c r="X445" s="441"/>
      <c r="Y445" s="205" t="s">
        <v>151</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230</v>
      </c>
      <c r="F446" s="467"/>
      <c r="G446" s="468" t="s">
        <v>232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3" t="s">
        <v>149</v>
      </c>
      <c r="AF446" s="464"/>
      <c r="AG446" s="464"/>
      <c r="AH446" s="465"/>
      <c r="AI446" s="469" t="s">
        <v>235</v>
      </c>
      <c r="AJ446" s="469"/>
      <c r="AK446" s="469"/>
      <c r="AL446" s="265"/>
      <c r="AM446" s="469" t="s">
        <v>150</v>
      </c>
      <c r="AN446" s="469"/>
      <c r="AO446" s="469"/>
      <c r="AP446" s="265"/>
      <c r="AQ446" s="265" t="s">
        <v>138</v>
      </c>
      <c r="AR446" s="266"/>
      <c r="AS446" s="266"/>
      <c r="AT446" s="267"/>
      <c r="AU446" s="283" t="s">
        <v>121</v>
      </c>
      <c r="AV446" s="283"/>
      <c r="AW446" s="283"/>
      <c r="AX446" s="284"/>
      <c r="AY446">
        <f>COUNTA($G$448)</f>
        <v>0</v>
      </c>
    </row>
    <row r="447" spans="1:51" ht="18.75" hidden="1" customHeight="1">
      <c r="A447" s="882"/>
      <c r="B447" s="883"/>
      <c r="C447" s="887"/>
      <c r="D447" s="883"/>
      <c r="E447" s="466"/>
      <c r="F447" s="467"/>
      <c r="G447" s="429"/>
      <c r="H447" s="230"/>
      <c r="I447" s="230"/>
      <c r="J447" s="230"/>
      <c r="K447" s="230"/>
      <c r="L447" s="230"/>
      <c r="M447" s="230"/>
      <c r="N447" s="230"/>
      <c r="O447" s="230"/>
      <c r="P447" s="230"/>
      <c r="Q447" s="230"/>
      <c r="R447" s="230"/>
      <c r="S447" s="230"/>
      <c r="T447" s="230"/>
      <c r="U447" s="230"/>
      <c r="V447" s="230"/>
      <c r="W447" s="230"/>
      <c r="X447" s="231"/>
      <c r="Y447" s="328"/>
      <c r="Z447" s="329"/>
      <c r="AA447" s="330"/>
      <c r="AB447" s="442"/>
      <c r="AC447" s="230"/>
      <c r="AD447" s="231"/>
      <c r="AE447" s="229"/>
      <c r="AF447" s="229"/>
      <c r="AG447" s="230" t="s">
        <v>140</v>
      </c>
      <c r="AH447" s="231"/>
      <c r="AI447" s="470"/>
      <c r="AJ447" s="470"/>
      <c r="AK447" s="470"/>
      <c r="AL447" s="442"/>
      <c r="AM447" s="470"/>
      <c r="AN447" s="470"/>
      <c r="AO447" s="470"/>
      <c r="AP447" s="442"/>
      <c r="AQ447" s="228"/>
      <c r="AR447" s="229"/>
      <c r="AS447" s="230" t="s">
        <v>140</v>
      </c>
      <c r="AT447" s="231"/>
      <c r="AU447" s="229"/>
      <c r="AV447" s="229"/>
      <c r="AW447" s="230" t="s">
        <v>142</v>
      </c>
      <c r="AX447" s="256"/>
      <c r="AY447">
        <f>$AY$446</f>
        <v>0</v>
      </c>
    </row>
    <row r="448" spans="1:51" ht="23.25" hidden="1" customHeight="1">
      <c r="A448" s="882"/>
      <c r="B448" s="883"/>
      <c r="C448" s="887"/>
      <c r="D448" s="883"/>
      <c r="E448" s="466"/>
      <c r="F448" s="467"/>
      <c r="G448" s="437"/>
      <c r="H448" s="411"/>
      <c r="I448" s="411"/>
      <c r="J448" s="411"/>
      <c r="K448" s="411"/>
      <c r="L448" s="411"/>
      <c r="M448" s="411"/>
      <c r="N448" s="411"/>
      <c r="O448" s="411"/>
      <c r="P448" s="411"/>
      <c r="Q448" s="411"/>
      <c r="R448" s="411"/>
      <c r="S448" s="411"/>
      <c r="T448" s="411"/>
      <c r="U448" s="411"/>
      <c r="V448" s="411"/>
      <c r="W448" s="411"/>
      <c r="X448" s="438"/>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39"/>
      <c r="H449" s="414"/>
      <c r="I449" s="414"/>
      <c r="J449" s="414"/>
      <c r="K449" s="414"/>
      <c r="L449" s="414"/>
      <c r="M449" s="414"/>
      <c r="N449" s="414"/>
      <c r="O449" s="414"/>
      <c r="P449" s="414"/>
      <c r="Q449" s="414"/>
      <c r="R449" s="414"/>
      <c r="S449" s="414"/>
      <c r="T449" s="414"/>
      <c r="U449" s="414"/>
      <c r="V449" s="414"/>
      <c r="W449" s="414"/>
      <c r="X449" s="440"/>
      <c r="Y449" s="205" t="s">
        <v>18</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17"/>
      <c r="I450" s="417"/>
      <c r="J450" s="417"/>
      <c r="K450" s="417"/>
      <c r="L450" s="417"/>
      <c r="M450" s="417"/>
      <c r="N450" s="417"/>
      <c r="O450" s="417"/>
      <c r="P450" s="417"/>
      <c r="Q450" s="417"/>
      <c r="R450" s="417"/>
      <c r="S450" s="417"/>
      <c r="T450" s="417"/>
      <c r="U450" s="417"/>
      <c r="V450" s="417"/>
      <c r="W450" s="417"/>
      <c r="X450" s="441"/>
      <c r="Y450" s="205" t="s">
        <v>151</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230</v>
      </c>
      <c r="F451" s="467"/>
      <c r="G451" s="468" t="s">
        <v>232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3" t="s">
        <v>149</v>
      </c>
      <c r="AF451" s="464"/>
      <c r="AG451" s="464"/>
      <c r="AH451" s="465"/>
      <c r="AI451" s="469" t="s">
        <v>235</v>
      </c>
      <c r="AJ451" s="469"/>
      <c r="AK451" s="469"/>
      <c r="AL451" s="265"/>
      <c r="AM451" s="469" t="s">
        <v>150</v>
      </c>
      <c r="AN451" s="469"/>
      <c r="AO451" s="469"/>
      <c r="AP451" s="265"/>
      <c r="AQ451" s="265" t="s">
        <v>138</v>
      </c>
      <c r="AR451" s="266"/>
      <c r="AS451" s="266"/>
      <c r="AT451" s="267"/>
      <c r="AU451" s="283" t="s">
        <v>121</v>
      </c>
      <c r="AV451" s="283"/>
      <c r="AW451" s="283"/>
      <c r="AX451" s="284"/>
      <c r="AY451">
        <f>COUNTA($G$453)</f>
        <v>0</v>
      </c>
    </row>
    <row r="452" spans="1:51" ht="18.75" hidden="1" customHeight="1">
      <c r="A452" s="882"/>
      <c r="B452" s="883"/>
      <c r="C452" s="887"/>
      <c r="D452" s="883"/>
      <c r="E452" s="466"/>
      <c r="F452" s="467"/>
      <c r="G452" s="429"/>
      <c r="H452" s="230"/>
      <c r="I452" s="230"/>
      <c r="J452" s="230"/>
      <c r="K452" s="230"/>
      <c r="L452" s="230"/>
      <c r="M452" s="230"/>
      <c r="N452" s="230"/>
      <c r="O452" s="230"/>
      <c r="P452" s="230"/>
      <c r="Q452" s="230"/>
      <c r="R452" s="230"/>
      <c r="S452" s="230"/>
      <c r="T452" s="230"/>
      <c r="U452" s="230"/>
      <c r="V452" s="230"/>
      <c r="W452" s="230"/>
      <c r="X452" s="231"/>
      <c r="Y452" s="328"/>
      <c r="Z452" s="329"/>
      <c r="AA452" s="330"/>
      <c r="AB452" s="442"/>
      <c r="AC452" s="230"/>
      <c r="AD452" s="231"/>
      <c r="AE452" s="229"/>
      <c r="AF452" s="229"/>
      <c r="AG452" s="230" t="s">
        <v>140</v>
      </c>
      <c r="AH452" s="231"/>
      <c r="AI452" s="470"/>
      <c r="AJ452" s="470"/>
      <c r="AK452" s="470"/>
      <c r="AL452" s="442"/>
      <c r="AM452" s="470"/>
      <c r="AN452" s="470"/>
      <c r="AO452" s="470"/>
      <c r="AP452" s="442"/>
      <c r="AQ452" s="228"/>
      <c r="AR452" s="229"/>
      <c r="AS452" s="230" t="s">
        <v>140</v>
      </c>
      <c r="AT452" s="231"/>
      <c r="AU452" s="229"/>
      <c r="AV452" s="229"/>
      <c r="AW452" s="230" t="s">
        <v>142</v>
      </c>
      <c r="AX452" s="256"/>
      <c r="AY452">
        <f>$AY$451</f>
        <v>0</v>
      </c>
    </row>
    <row r="453" spans="1:51" ht="23.25" hidden="1" customHeight="1">
      <c r="A453" s="882"/>
      <c r="B453" s="883"/>
      <c r="C453" s="887"/>
      <c r="D453" s="883"/>
      <c r="E453" s="466"/>
      <c r="F453" s="467"/>
      <c r="G453" s="437"/>
      <c r="H453" s="411"/>
      <c r="I453" s="411"/>
      <c r="J453" s="411"/>
      <c r="K453" s="411"/>
      <c r="L453" s="411"/>
      <c r="M453" s="411"/>
      <c r="N453" s="411"/>
      <c r="O453" s="411"/>
      <c r="P453" s="411"/>
      <c r="Q453" s="411"/>
      <c r="R453" s="411"/>
      <c r="S453" s="411"/>
      <c r="T453" s="411"/>
      <c r="U453" s="411"/>
      <c r="V453" s="411"/>
      <c r="W453" s="411"/>
      <c r="X453" s="438"/>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39"/>
      <c r="H454" s="414"/>
      <c r="I454" s="414"/>
      <c r="J454" s="414"/>
      <c r="K454" s="414"/>
      <c r="L454" s="414"/>
      <c r="M454" s="414"/>
      <c r="N454" s="414"/>
      <c r="O454" s="414"/>
      <c r="P454" s="414"/>
      <c r="Q454" s="414"/>
      <c r="R454" s="414"/>
      <c r="S454" s="414"/>
      <c r="T454" s="414"/>
      <c r="U454" s="414"/>
      <c r="V454" s="414"/>
      <c r="W454" s="414"/>
      <c r="X454" s="440"/>
      <c r="Y454" s="205" t="s">
        <v>18</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17"/>
      <c r="I455" s="417"/>
      <c r="J455" s="417"/>
      <c r="K455" s="417"/>
      <c r="L455" s="417"/>
      <c r="M455" s="417"/>
      <c r="N455" s="417"/>
      <c r="O455" s="417"/>
      <c r="P455" s="417"/>
      <c r="Q455" s="417"/>
      <c r="R455" s="417"/>
      <c r="S455" s="417"/>
      <c r="T455" s="417"/>
      <c r="U455" s="417"/>
      <c r="V455" s="417"/>
      <c r="W455" s="417"/>
      <c r="X455" s="441"/>
      <c r="Y455" s="205" t="s">
        <v>151</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237</v>
      </c>
      <c r="F456" s="467"/>
      <c r="G456" s="468" t="s">
        <v>238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3" t="s">
        <v>149</v>
      </c>
      <c r="AF456" s="464"/>
      <c r="AG456" s="464"/>
      <c r="AH456" s="465"/>
      <c r="AI456" s="469" t="s">
        <v>235</v>
      </c>
      <c r="AJ456" s="469"/>
      <c r="AK456" s="469"/>
      <c r="AL456" s="265"/>
      <c r="AM456" s="469" t="s">
        <v>150</v>
      </c>
      <c r="AN456" s="469"/>
      <c r="AO456" s="469"/>
      <c r="AP456" s="265"/>
      <c r="AQ456" s="265" t="s">
        <v>138</v>
      </c>
      <c r="AR456" s="266"/>
      <c r="AS456" s="266"/>
      <c r="AT456" s="267"/>
      <c r="AU456" s="283" t="s">
        <v>121</v>
      </c>
      <c r="AV456" s="283"/>
      <c r="AW456" s="283"/>
      <c r="AX456" s="284"/>
      <c r="AY456">
        <f>COUNTA($G$458)</f>
        <v>0</v>
      </c>
    </row>
    <row r="457" spans="1:51" ht="18.75" hidden="1" customHeight="1">
      <c r="A457" s="882"/>
      <c r="B457" s="883"/>
      <c r="C457" s="887"/>
      <c r="D457" s="883"/>
      <c r="E457" s="466"/>
      <c r="F457" s="467"/>
      <c r="G457" s="429"/>
      <c r="H457" s="230"/>
      <c r="I457" s="230"/>
      <c r="J457" s="230"/>
      <c r="K457" s="230"/>
      <c r="L457" s="230"/>
      <c r="M457" s="230"/>
      <c r="N457" s="230"/>
      <c r="O457" s="230"/>
      <c r="P457" s="230"/>
      <c r="Q457" s="230"/>
      <c r="R457" s="230"/>
      <c r="S457" s="230"/>
      <c r="T457" s="230"/>
      <c r="U457" s="230"/>
      <c r="V457" s="230"/>
      <c r="W457" s="230"/>
      <c r="X457" s="231"/>
      <c r="Y457" s="328"/>
      <c r="Z457" s="329"/>
      <c r="AA457" s="330"/>
      <c r="AB457" s="442"/>
      <c r="AC457" s="230"/>
      <c r="AD457" s="231"/>
      <c r="AE457" s="229"/>
      <c r="AF457" s="229"/>
      <c r="AG457" s="230" t="s">
        <v>140</v>
      </c>
      <c r="AH457" s="231"/>
      <c r="AI457" s="470"/>
      <c r="AJ457" s="470"/>
      <c r="AK457" s="470"/>
      <c r="AL457" s="442"/>
      <c r="AM457" s="470"/>
      <c r="AN457" s="470"/>
      <c r="AO457" s="470"/>
      <c r="AP457" s="442"/>
      <c r="AQ457" s="228"/>
      <c r="AR457" s="229"/>
      <c r="AS457" s="230" t="s">
        <v>140</v>
      </c>
      <c r="AT457" s="231"/>
      <c r="AU457" s="229"/>
      <c r="AV457" s="229"/>
      <c r="AW457" s="230" t="s">
        <v>142</v>
      </c>
      <c r="AX457" s="256"/>
      <c r="AY457">
        <f>$AY$456</f>
        <v>0</v>
      </c>
    </row>
    <row r="458" spans="1:51" ht="23.25" hidden="1" customHeight="1">
      <c r="A458" s="882"/>
      <c r="B458" s="883"/>
      <c r="C458" s="887"/>
      <c r="D458" s="883"/>
      <c r="E458" s="466"/>
      <c r="F458" s="467"/>
      <c r="G458" s="437"/>
      <c r="H458" s="411"/>
      <c r="I458" s="411"/>
      <c r="J458" s="411"/>
      <c r="K458" s="411"/>
      <c r="L458" s="411"/>
      <c r="M458" s="411"/>
      <c r="N458" s="411"/>
      <c r="O458" s="411"/>
      <c r="P458" s="411"/>
      <c r="Q458" s="411"/>
      <c r="R458" s="411"/>
      <c r="S458" s="411"/>
      <c r="T458" s="411"/>
      <c r="U458" s="411"/>
      <c r="V458" s="411"/>
      <c r="W458" s="411"/>
      <c r="X458" s="438"/>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2"/>
      <c r="B459" s="883"/>
      <c r="C459" s="887"/>
      <c r="D459" s="883"/>
      <c r="E459" s="466"/>
      <c r="F459" s="467"/>
      <c r="G459" s="439"/>
      <c r="H459" s="414"/>
      <c r="I459" s="414"/>
      <c r="J459" s="414"/>
      <c r="K459" s="414"/>
      <c r="L459" s="414"/>
      <c r="M459" s="414"/>
      <c r="N459" s="414"/>
      <c r="O459" s="414"/>
      <c r="P459" s="414"/>
      <c r="Q459" s="414"/>
      <c r="R459" s="414"/>
      <c r="S459" s="414"/>
      <c r="T459" s="414"/>
      <c r="U459" s="414"/>
      <c r="V459" s="414"/>
      <c r="W459" s="414"/>
      <c r="X459" s="440"/>
      <c r="Y459" s="205" t="s">
        <v>18</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2"/>
      <c r="B460" s="883"/>
      <c r="C460" s="887"/>
      <c r="D460" s="883"/>
      <c r="E460" s="466"/>
      <c r="F460" s="467"/>
      <c r="G460" s="406"/>
      <c r="H460" s="417"/>
      <c r="I460" s="417"/>
      <c r="J460" s="417"/>
      <c r="K460" s="417"/>
      <c r="L460" s="417"/>
      <c r="M460" s="417"/>
      <c r="N460" s="417"/>
      <c r="O460" s="417"/>
      <c r="P460" s="417"/>
      <c r="Q460" s="417"/>
      <c r="R460" s="417"/>
      <c r="S460" s="417"/>
      <c r="T460" s="417"/>
      <c r="U460" s="417"/>
      <c r="V460" s="417"/>
      <c r="W460" s="417"/>
      <c r="X460" s="441"/>
      <c r="Y460" s="205" t="s">
        <v>151</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2"/>
      <c r="B461" s="883"/>
      <c r="C461" s="887"/>
      <c r="D461" s="883"/>
      <c r="E461" s="466" t="s">
        <v>237</v>
      </c>
      <c r="F461" s="467"/>
      <c r="G461" s="468" t="s">
        <v>238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3" t="s">
        <v>149</v>
      </c>
      <c r="AF461" s="464"/>
      <c r="AG461" s="464"/>
      <c r="AH461" s="465"/>
      <c r="AI461" s="469" t="s">
        <v>235</v>
      </c>
      <c r="AJ461" s="469"/>
      <c r="AK461" s="469"/>
      <c r="AL461" s="265"/>
      <c r="AM461" s="469" t="s">
        <v>150</v>
      </c>
      <c r="AN461" s="469"/>
      <c r="AO461" s="469"/>
      <c r="AP461" s="265"/>
      <c r="AQ461" s="265" t="s">
        <v>138</v>
      </c>
      <c r="AR461" s="266"/>
      <c r="AS461" s="266"/>
      <c r="AT461" s="267"/>
      <c r="AU461" s="283" t="s">
        <v>121</v>
      </c>
      <c r="AV461" s="283"/>
      <c r="AW461" s="283"/>
      <c r="AX461" s="284"/>
      <c r="AY461">
        <f>COUNTA($G$463)</f>
        <v>0</v>
      </c>
    </row>
    <row r="462" spans="1:51" ht="18.75" hidden="1" customHeight="1">
      <c r="A462" s="882"/>
      <c r="B462" s="883"/>
      <c r="C462" s="887"/>
      <c r="D462" s="883"/>
      <c r="E462" s="466"/>
      <c r="F462" s="467"/>
      <c r="G462" s="429"/>
      <c r="H462" s="230"/>
      <c r="I462" s="230"/>
      <c r="J462" s="230"/>
      <c r="K462" s="230"/>
      <c r="L462" s="230"/>
      <c r="M462" s="230"/>
      <c r="N462" s="230"/>
      <c r="O462" s="230"/>
      <c r="P462" s="230"/>
      <c r="Q462" s="230"/>
      <c r="R462" s="230"/>
      <c r="S462" s="230"/>
      <c r="T462" s="230"/>
      <c r="U462" s="230"/>
      <c r="V462" s="230"/>
      <c r="W462" s="230"/>
      <c r="X462" s="231"/>
      <c r="Y462" s="328"/>
      <c r="Z462" s="329"/>
      <c r="AA462" s="330"/>
      <c r="AB462" s="442"/>
      <c r="AC462" s="230"/>
      <c r="AD462" s="231"/>
      <c r="AE462" s="229"/>
      <c r="AF462" s="229"/>
      <c r="AG462" s="230" t="s">
        <v>140</v>
      </c>
      <c r="AH462" s="231"/>
      <c r="AI462" s="470"/>
      <c r="AJ462" s="470"/>
      <c r="AK462" s="470"/>
      <c r="AL462" s="442"/>
      <c r="AM462" s="470"/>
      <c r="AN462" s="470"/>
      <c r="AO462" s="470"/>
      <c r="AP462" s="442"/>
      <c r="AQ462" s="228"/>
      <c r="AR462" s="229"/>
      <c r="AS462" s="230" t="s">
        <v>140</v>
      </c>
      <c r="AT462" s="231"/>
      <c r="AU462" s="229"/>
      <c r="AV462" s="229"/>
      <c r="AW462" s="230" t="s">
        <v>142</v>
      </c>
      <c r="AX462" s="256"/>
      <c r="AY462">
        <f>$AY$461</f>
        <v>0</v>
      </c>
    </row>
    <row r="463" spans="1:51" ht="23.25" hidden="1" customHeight="1">
      <c r="A463" s="882"/>
      <c r="B463" s="883"/>
      <c r="C463" s="887"/>
      <c r="D463" s="883"/>
      <c r="E463" s="466"/>
      <c r="F463" s="467"/>
      <c r="G463" s="437"/>
      <c r="H463" s="411"/>
      <c r="I463" s="411"/>
      <c r="J463" s="411"/>
      <c r="K463" s="411"/>
      <c r="L463" s="411"/>
      <c r="M463" s="411"/>
      <c r="N463" s="411"/>
      <c r="O463" s="411"/>
      <c r="P463" s="411"/>
      <c r="Q463" s="411"/>
      <c r="R463" s="411"/>
      <c r="S463" s="411"/>
      <c r="T463" s="411"/>
      <c r="U463" s="411"/>
      <c r="V463" s="411"/>
      <c r="W463" s="411"/>
      <c r="X463" s="438"/>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39"/>
      <c r="H464" s="414"/>
      <c r="I464" s="414"/>
      <c r="J464" s="414"/>
      <c r="K464" s="414"/>
      <c r="L464" s="414"/>
      <c r="M464" s="414"/>
      <c r="N464" s="414"/>
      <c r="O464" s="414"/>
      <c r="P464" s="414"/>
      <c r="Q464" s="414"/>
      <c r="R464" s="414"/>
      <c r="S464" s="414"/>
      <c r="T464" s="414"/>
      <c r="U464" s="414"/>
      <c r="V464" s="414"/>
      <c r="W464" s="414"/>
      <c r="X464" s="440"/>
      <c r="Y464" s="205" t="s">
        <v>18</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17"/>
      <c r="I465" s="417"/>
      <c r="J465" s="417"/>
      <c r="K465" s="417"/>
      <c r="L465" s="417"/>
      <c r="M465" s="417"/>
      <c r="N465" s="417"/>
      <c r="O465" s="417"/>
      <c r="P465" s="417"/>
      <c r="Q465" s="417"/>
      <c r="R465" s="417"/>
      <c r="S465" s="417"/>
      <c r="T465" s="417"/>
      <c r="U465" s="417"/>
      <c r="V465" s="417"/>
      <c r="W465" s="417"/>
      <c r="X465" s="441"/>
      <c r="Y465" s="205" t="s">
        <v>151</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237</v>
      </c>
      <c r="F466" s="467"/>
      <c r="G466" s="468" t="s">
        <v>238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3" t="s">
        <v>149</v>
      </c>
      <c r="AF466" s="464"/>
      <c r="AG466" s="464"/>
      <c r="AH466" s="465"/>
      <c r="AI466" s="469" t="s">
        <v>235</v>
      </c>
      <c r="AJ466" s="469"/>
      <c r="AK466" s="469"/>
      <c r="AL466" s="265"/>
      <c r="AM466" s="469" t="s">
        <v>150</v>
      </c>
      <c r="AN466" s="469"/>
      <c r="AO466" s="469"/>
      <c r="AP466" s="265"/>
      <c r="AQ466" s="265" t="s">
        <v>138</v>
      </c>
      <c r="AR466" s="266"/>
      <c r="AS466" s="266"/>
      <c r="AT466" s="267"/>
      <c r="AU466" s="283" t="s">
        <v>121</v>
      </c>
      <c r="AV466" s="283"/>
      <c r="AW466" s="283"/>
      <c r="AX466" s="284"/>
      <c r="AY466">
        <f>COUNTA($G$468)</f>
        <v>0</v>
      </c>
    </row>
    <row r="467" spans="1:51" ht="18.75" hidden="1" customHeight="1">
      <c r="A467" s="882"/>
      <c r="B467" s="883"/>
      <c r="C467" s="887"/>
      <c r="D467" s="883"/>
      <c r="E467" s="466"/>
      <c r="F467" s="467"/>
      <c r="G467" s="429"/>
      <c r="H467" s="230"/>
      <c r="I467" s="230"/>
      <c r="J467" s="230"/>
      <c r="K467" s="230"/>
      <c r="L467" s="230"/>
      <c r="M467" s="230"/>
      <c r="N467" s="230"/>
      <c r="O467" s="230"/>
      <c r="P467" s="230"/>
      <c r="Q467" s="230"/>
      <c r="R467" s="230"/>
      <c r="S467" s="230"/>
      <c r="T467" s="230"/>
      <c r="U467" s="230"/>
      <c r="V467" s="230"/>
      <c r="W467" s="230"/>
      <c r="X467" s="231"/>
      <c r="Y467" s="328"/>
      <c r="Z467" s="329"/>
      <c r="AA467" s="330"/>
      <c r="AB467" s="442"/>
      <c r="AC467" s="230"/>
      <c r="AD467" s="231"/>
      <c r="AE467" s="229"/>
      <c r="AF467" s="229"/>
      <c r="AG467" s="230" t="s">
        <v>140</v>
      </c>
      <c r="AH467" s="231"/>
      <c r="AI467" s="470"/>
      <c r="AJ467" s="470"/>
      <c r="AK467" s="470"/>
      <c r="AL467" s="442"/>
      <c r="AM467" s="470"/>
      <c r="AN467" s="470"/>
      <c r="AO467" s="470"/>
      <c r="AP467" s="442"/>
      <c r="AQ467" s="228"/>
      <c r="AR467" s="229"/>
      <c r="AS467" s="230" t="s">
        <v>140</v>
      </c>
      <c r="AT467" s="231"/>
      <c r="AU467" s="229"/>
      <c r="AV467" s="229"/>
      <c r="AW467" s="230" t="s">
        <v>142</v>
      </c>
      <c r="AX467" s="256"/>
      <c r="AY467">
        <f>$AY$466</f>
        <v>0</v>
      </c>
    </row>
    <row r="468" spans="1:51" ht="23.25" hidden="1" customHeight="1">
      <c r="A468" s="882"/>
      <c r="B468" s="883"/>
      <c r="C468" s="887"/>
      <c r="D468" s="883"/>
      <c r="E468" s="466"/>
      <c r="F468" s="467"/>
      <c r="G468" s="437"/>
      <c r="H468" s="411"/>
      <c r="I468" s="411"/>
      <c r="J468" s="411"/>
      <c r="K468" s="411"/>
      <c r="L468" s="411"/>
      <c r="M468" s="411"/>
      <c r="N468" s="411"/>
      <c r="O468" s="411"/>
      <c r="P468" s="411"/>
      <c r="Q468" s="411"/>
      <c r="R468" s="411"/>
      <c r="S468" s="411"/>
      <c r="T468" s="411"/>
      <c r="U468" s="411"/>
      <c r="V468" s="411"/>
      <c r="W468" s="411"/>
      <c r="X468" s="438"/>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39"/>
      <c r="H469" s="414"/>
      <c r="I469" s="414"/>
      <c r="J469" s="414"/>
      <c r="K469" s="414"/>
      <c r="L469" s="414"/>
      <c r="M469" s="414"/>
      <c r="N469" s="414"/>
      <c r="O469" s="414"/>
      <c r="P469" s="414"/>
      <c r="Q469" s="414"/>
      <c r="R469" s="414"/>
      <c r="S469" s="414"/>
      <c r="T469" s="414"/>
      <c r="U469" s="414"/>
      <c r="V469" s="414"/>
      <c r="W469" s="414"/>
      <c r="X469" s="440"/>
      <c r="Y469" s="205" t="s">
        <v>18</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17"/>
      <c r="I470" s="417"/>
      <c r="J470" s="417"/>
      <c r="K470" s="417"/>
      <c r="L470" s="417"/>
      <c r="M470" s="417"/>
      <c r="N470" s="417"/>
      <c r="O470" s="417"/>
      <c r="P470" s="417"/>
      <c r="Q470" s="417"/>
      <c r="R470" s="417"/>
      <c r="S470" s="417"/>
      <c r="T470" s="417"/>
      <c r="U470" s="417"/>
      <c r="V470" s="417"/>
      <c r="W470" s="417"/>
      <c r="X470" s="441"/>
      <c r="Y470" s="205" t="s">
        <v>151</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237</v>
      </c>
      <c r="F471" s="467"/>
      <c r="G471" s="468" t="s">
        <v>238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3" t="s">
        <v>149</v>
      </c>
      <c r="AF471" s="464"/>
      <c r="AG471" s="464"/>
      <c r="AH471" s="465"/>
      <c r="AI471" s="469" t="s">
        <v>235</v>
      </c>
      <c r="AJ471" s="469"/>
      <c r="AK471" s="469"/>
      <c r="AL471" s="265"/>
      <c r="AM471" s="469" t="s">
        <v>150</v>
      </c>
      <c r="AN471" s="469"/>
      <c r="AO471" s="469"/>
      <c r="AP471" s="265"/>
      <c r="AQ471" s="265" t="s">
        <v>138</v>
      </c>
      <c r="AR471" s="266"/>
      <c r="AS471" s="266"/>
      <c r="AT471" s="267"/>
      <c r="AU471" s="283" t="s">
        <v>121</v>
      </c>
      <c r="AV471" s="283"/>
      <c r="AW471" s="283"/>
      <c r="AX471" s="284"/>
      <c r="AY471">
        <f>COUNTA($G$473)</f>
        <v>0</v>
      </c>
    </row>
    <row r="472" spans="1:51" ht="18.75" hidden="1" customHeight="1">
      <c r="A472" s="882"/>
      <c r="B472" s="883"/>
      <c r="C472" s="887"/>
      <c r="D472" s="883"/>
      <c r="E472" s="466"/>
      <c r="F472" s="467"/>
      <c r="G472" s="429"/>
      <c r="H472" s="230"/>
      <c r="I472" s="230"/>
      <c r="J472" s="230"/>
      <c r="K472" s="230"/>
      <c r="L472" s="230"/>
      <c r="M472" s="230"/>
      <c r="N472" s="230"/>
      <c r="O472" s="230"/>
      <c r="P472" s="230"/>
      <c r="Q472" s="230"/>
      <c r="R472" s="230"/>
      <c r="S472" s="230"/>
      <c r="T472" s="230"/>
      <c r="U472" s="230"/>
      <c r="V472" s="230"/>
      <c r="W472" s="230"/>
      <c r="X472" s="231"/>
      <c r="Y472" s="328"/>
      <c r="Z472" s="329"/>
      <c r="AA472" s="330"/>
      <c r="AB472" s="442"/>
      <c r="AC472" s="230"/>
      <c r="AD472" s="231"/>
      <c r="AE472" s="229"/>
      <c r="AF472" s="229"/>
      <c r="AG472" s="230" t="s">
        <v>140</v>
      </c>
      <c r="AH472" s="231"/>
      <c r="AI472" s="470"/>
      <c r="AJ472" s="470"/>
      <c r="AK472" s="470"/>
      <c r="AL472" s="442"/>
      <c r="AM472" s="470"/>
      <c r="AN472" s="470"/>
      <c r="AO472" s="470"/>
      <c r="AP472" s="442"/>
      <c r="AQ472" s="228"/>
      <c r="AR472" s="229"/>
      <c r="AS472" s="230" t="s">
        <v>140</v>
      </c>
      <c r="AT472" s="231"/>
      <c r="AU472" s="229"/>
      <c r="AV472" s="229"/>
      <c r="AW472" s="230" t="s">
        <v>142</v>
      </c>
      <c r="AX472" s="256"/>
      <c r="AY472">
        <f>$AY$471</f>
        <v>0</v>
      </c>
    </row>
    <row r="473" spans="1:51" ht="23.25" hidden="1" customHeight="1">
      <c r="A473" s="882"/>
      <c r="B473" s="883"/>
      <c r="C473" s="887"/>
      <c r="D473" s="883"/>
      <c r="E473" s="466"/>
      <c r="F473" s="467"/>
      <c r="G473" s="437"/>
      <c r="H473" s="411"/>
      <c r="I473" s="411"/>
      <c r="J473" s="411"/>
      <c r="K473" s="411"/>
      <c r="L473" s="411"/>
      <c r="M473" s="411"/>
      <c r="N473" s="411"/>
      <c r="O473" s="411"/>
      <c r="P473" s="411"/>
      <c r="Q473" s="411"/>
      <c r="R473" s="411"/>
      <c r="S473" s="411"/>
      <c r="T473" s="411"/>
      <c r="U473" s="411"/>
      <c r="V473" s="411"/>
      <c r="W473" s="411"/>
      <c r="X473" s="438"/>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39"/>
      <c r="H474" s="414"/>
      <c r="I474" s="414"/>
      <c r="J474" s="414"/>
      <c r="K474" s="414"/>
      <c r="L474" s="414"/>
      <c r="M474" s="414"/>
      <c r="N474" s="414"/>
      <c r="O474" s="414"/>
      <c r="P474" s="414"/>
      <c r="Q474" s="414"/>
      <c r="R474" s="414"/>
      <c r="S474" s="414"/>
      <c r="T474" s="414"/>
      <c r="U474" s="414"/>
      <c r="V474" s="414"/>
      <c r="W474" s="414"/>
      <c r="X474" s="440"/>
      <c r="Y474" s="205" t="s">
        <v>18</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17"/>
      <c r="I475" s="417"/>
      <c r="J475" s="417"/>
      <c r="K475" s="417"/>
      <c r="L475" s="417"/>
      <c r="M475" s="417"/>
      <c r="N475" s="417"/>
      <c r="O475" s="417"/>
      <c r="P475" s="417"/>
      <c r="Q475" s="417"/>
      <c r="R475" s="417"/>
      <c r="S475" s="417"/>
      <c r="T475" s="417"/>
      <c r="U475" s="417"/>
      <c r="V475" s="417"/>
      <c r="W475" s="417"/>
      <c r="X475" s="441"/>
      <c r="Y475" s="205" t="s">
        <v>151</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237</v>
      </c>
      <c r="F476" s="467"/>
      <c r="G476" s="468" t="s">
        <v>238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3" t="s">
        <v>149</v>
      </c>
      <c r="AF476" s="464"/>
      <c r="AG476" s="464"/>
      <c r="AH476" s="465"/>
      <c r="AI476" s="469" t="s">
        <v>235</v>
      </c>
      <c r="AJ476" s="469"/>
      <c r="AK476" s="469"/>
      <c r="AL476" s="265"/>
      <c r="AM476" s="469" t="s">
        <v>150</v>
      </c>
      <c r="AN476" s="469"/>
      <c r="AO476" s="469"/>
      <c r="AP476" s="265"/>
      <c r="AQ476" s="265" t="s">
        <v>138</v>
      </c>
      <c r="AR476" s="266"/>
      <c r="AS476" s="266"/>
      <c r="AT476" s="267"/>
      <c r="AU476" s="283" t="s">
        <v>121</v>
      </c>
      <c r="AV476" s="283"/>
      <c r="AW476" s="283"/>
      <c r="AX476" s="284"/>
      <c r="AY476">
        <f>COUNTA($G$478)</f>
        <v>0</v>
      </c>
    </row>
    <row r="477" spans="1:51" ht="18.75" hidden="1" customHeight="1">
      <c r="A477" s="882"/>
      <c r="B477" s="883"/>
      <c r="C477" s="887"/>
      <c r="D477" s="883"/>
      <c r="E477" s="466"/>
      <c r="F477" s="467"/>
      <c r="G477" s="429"/>
      <c r="H477" s="230"/>
      <c r="I477" s="230"/>
      <c r="J477" s="230"/>
      <c r="K477" s="230"/>
      <c r="L477" s="230"/>
      <c r="M477" s="230"/>
      <c r="N477" s="230"/>
      <c r="O477" s="230"/>
      <c r="P477" s="230"/>
      <c r="Q477" s="230"/>
      <c r="R477" s="230"/>
      <c r="S477" s="230"/>
      <c r="T477" s="230"/>
      <c r="U477" s="230"/>
      <c r="V477" s="230"/>
      <c r="W477" s="230"/>
      <c r="X477" s="231"/>
      <c r="Y477" s="328"/>
      <c r="Z477" s="329"/>
      <c r="AA477" s="330"/>
      <c r="AB477" s="442"/>
      <c r="AC477" s="230"/>
      <c r="AD477" s="231"/>
      <c r="AE477" s="229"/>
      <c r="AF477" s="229"/>
      <c r="AG477" s="230" t="s">
        <v>140</v>
      </c>
      <c r="AH477" s="231"/>
      <c r="AI477" s="470"/>
      <c r="AJ477" s="470"/>
      <c r="AK477" s="470"/>
      <c r="AL477" s="442"/>
      <c r="AM477" s="470"/>
      <c r="AN477" s="470"/>
      <c r="AO477" s="470"/>
      <c r="AP477" s="442"/>
      <c r="AQ477" s="228"/>
      <c r="AR477" s="229"/>
      <c r="AS477" s="230" t="s">
        <v>140</v>
      </c>
      <c r="AT477" s="231"/>
      <c r="AU477" s="229"/>
      <c r="AV477" s="229"/>
      <c r="AW477" s="230" t="s">
        <v>142</v>
      </c>
      <c r="AX477" s="256"/>
      <c r="AY477">
        <f>$AY$476</f>
        <v>0</v>
      </c>
    </row>
    <row r="478" spans="1:51" ht="23.25" hidden="1" customHeight="1">
      <c r="A478" s="882"/>
      <c r="B478" s="883"/>
      <c r="C478" s="887"/>
      <c r="D478" s="883"/>
      <c r="E478" s="466"/>
      <c r="F478" s="467"/>
      <c r="G478" s="437"/>
      <c r="H478" s="411"/>
      <c r="I478" s="411"/>
      <c r="J478" s="411"/>
      <c r="K478" s="411"/>
      <c r="L478" s="411"/>
      <c r="M478" s="411"/>
      <c r="N478" s="411"/>
      <c r="O478" s="411"/>
      <c r="P478" s="411"/>
      <c r="Q478" s="411"/>
      <c r="R478" s="411"/>
      <c r="S478" s="411"/>
      <c r="T478" s="411"/>
      <c r="U478" s="411"/>
      <c r="V478" s="411"/>
      <c r="W478" s="411"/>
      <c r="X478" s="438"/>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39"/>
      <c r="H479" s="414"/>
      <c r="I479" s="414"/>
      <c r="J479" s="414"/>
      <c r="K479" s="414"/>
      <c r="L479" s="414"/>
      <c r="M479" s="414"/>
      <c r="N479" s="414"/>
      <c r="O479" s="414"/>
      <c r="P479" s="414"/>
      <c r="Q479" s="414"/>
      <c r="R479" s="414"/>
      <c r="S479" s="414"/>
      <c r="T479" s="414"/>
      <c r="U479" s="414"/>
      <c r="V479" s="414"/>
      <c r="W479" s="414"/>
      <c r="X479" s="440"/>
      <c r="Y479" s="205" t="s">
        <v>18</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17"/>
      <c r="I480" s="417"/>
      <c r="J480" s="417"/>
      <c r="K480" s="417"/>
      <c r="L480" s="417"/>
      <c r="M480" s="417"/>
      <c r="N480" s="417"/>
      <c r="O480" s="417"/>
      <c r="P480" s="417"/>
      <c r="Q480" s="417"/>
      <c r="R480" s="417"/>
      <c r="S480" s="417"/>
      <c r="T480" s="417"/>
      <c r="U480" s="417"/>
      <c r="V480" s="417"/>
      <c r="W480" s="417"/>
      <c r="X480" s="441"/>
      <c r="Y480" s="205" t="s">
        <v>151</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34" t="s">
        <v>87</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c r="A482" s="882"/>
      <c r="B482" s="883"/>
      <c r="C482" s="887"/>
      <c r="D482" s="883"/>
      <c r="E482" s="410"/>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0</v>
      </c>
    </row>
    <row r="483" spans="1:51" ht="24.75" hidden="1" customHeight="1">
      <c r="A483" s="882"/>
      <c r="B483" s="883"/>
      <c r="C483" s="887"/>
      <c r="D483" s="883"/>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0</v>
      </c>
    </row>
    <row r="484" spans="1:51" ht="34.5" hidden="1" customHeight="1">
      <c r="A484" s="882"/>
      <c r="B484" s="883"/>
      <c r="C484" s="887"/>
      <c r="D484" s="883"/>
      <c r="E484" s="404" t="s">
        <v>239</v>
      </c>
      <c r="F484" s="405"/>
      <c r="G484" s="458" t="s">
        <v>229</v>
      </c>
      <c r="H484" s="435"/>
      <c r="I484" s="435"/>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2"/>
      <c r="B485" s="883"/>
      <c r="C485" s="887"/>
      <c r="D485" s="883"/>
      <c r="E485" s="466" t="s">
        <v>230</v>
      </c>
      <c r="F485" s="467"/>
      <c r="G485" s="468" t="s">
        <v>232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3" t="s">
        <v>149</v>
      </c>
      <c r="AF485" s="464"/>
      <c r="AG485" s="464"/>
      <c r="AH485" s="465"/>
      <c r="AI485" s="469" t="s">
        <v>235</v>
      </c>
      <c r="AJ485" s="469"/>
      <c r="AK485" s="469"/>
      <c r="AL485" s="265"/>
      <c r="AM485" s="469" t="s">
        <v>150</v>
      </c>
      <c r="AN485" s="469"/>
      <c r="AO485" s="469"/>
      <c r="AP485" s="265"/>
      <c r="AQ485" s="265" t="s">
        <v>138</v>
      </c>
      <c r="AR485" s="266"/>
      <c r="AS485" s="266"/>
      <c r="AT485" s="267"/>
      <c r="AU485" s="283" t="s">
        <v>121</v>
      </c>
      <c r="AV485" s="283"/>
      <c r="AW485" s="283"/>
      <c r="AX485" s="284"/>
      <c r="AY485">
        <f>COUNTA($G$487)</f>
        <v>0</v>
      </c>
    </row>
    <row r="486" spans="1:51" ht="18.75" hidden="1" customHeight="1">
      <c r="A486" s="882"/>
      <c r="B486" s="883"/>
      <c r="C486" s="887"/>
      <c r="D486" s="883"/>
      <c r="E486" s="466"/>
      <c r="F486" s="467"/>
      <c r="G486" s="429"/>
      <c r="H486" s="230"/>
      <c r="I486" s="230"/>
      <c r="J486" s="230"/>
      <c r="K486" s="230"/>
      <c r="L486" s="230"/>
      <c r="M486" s="230"/>
      <c r="N486" s="230"/>
      <c r="O486" s="230"/>
      <c r="P486" s="230"/>
      <c r="Q486" s="230"/>
      <c r="R486" s="230"/>
      <c r="S486" s="230"/>
      <c r="T486" s="230"/>
      <c r="U486" s="230"/>
      <c r="V486" s="230"/>
      <c r="W486" s="230"/>
      <c r="X486" s="231"/>
      <c r="Y486" s="328"/>
      <c r="Z486" s="329"/>
      <c r="AA486" s="330"/>
      <c r="AB486" s="442"/>
      <c r="AC486" s="230"/>
      <c r="AD486" s="231"/>
      <c r="AE486" s="229"/>
      <c r="AF486" s="229"/>
      <c r="AG486" s="230" t="s">
        <v>140</v>
      </c>
      <c r="AH486" s="231"/>
      <c r="AI486" s="470"/>
      <c r="AJ486" s="470"/>
      <c r="AK486" s="470"/>
      <c r="AL486" s="442"/>
      <c r="AM486" s="470"/>
      <c r="AN486" s="470"/>
      <c r="AO486" s="470"/>
      <c r="AP486" s="442"/>
      <c r="AQ486" s="228"/>
      <c r="AR486" s="229"/>
      <c r="AS486" s="230" t="s">
        <v>140</v>
      </c>
      <c r="AT486" s="231"/>
      <c r="AU486" s="229"/>
      <c r="AV486" s="229"/>
      <c r="AW486" s="230" t="s">
        <v>142</v>
      </c>
      <c r="AX486" s="256"/>
      <c r="AY486">
        <f>$AY$485</f>
        <v>0</v>
      </c>
    </row>
    <row r="487" spans="1:51" ht="23.25" hidden="1" customHeight="1">
      <c r="A487" s="882"/>
      <c r="B487" s="883"/>
      <c r="C487" s="887"/>
      <c r="D487" s="883"/>
      <c r="E487" s="466"/>
      <c r="F487" s="467"/>
      <c r="G487" s="437"/>
      <c r="H487" s="411"/>
      <c r="I487" s="411"/>
      <c r="J487" s="411"/>
      <c r="K487" s="411"/>
      <c r="L487" s="411"/>
      <c r="M487" s="411"/>
      <c r="N487" s="411"/>
      <c r="O487" s="411"/>
      <c r="P487" s="411"/>
      <c r="Q487" s="411"/>
      <c r="R487" s="411"/>
      <c r="S487" s="411"/>
      <c r="T487" s="411"/>
      <c r="U487" s="411"/>
      <c r="V487" s="411"/>
      <c r="W487" s="411"/>
      <c r="X487" s="438"/>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39"/>
      <c r="H488" s="414"/>
      <c r="I488" s="414"/>
      <c r="J488" s="414"/>
      <c r="K488" s="414"/>
      <c r="L488" s="414"/>
      <c r="M488" s="414"/>
      <c r="N488" s="414"/>
      <c r="O488" s="414"/>
      <c r="P488" s="414"/>
      <c r="Q488" s="414"/>
      <c r="R488" s="414"/>
      <c r="S488" s="414"/>
      <c r="T488" s="414"/>
      <c r="U488" s="414"/>
      <c r="V488" s="414"/>
      <c r="W488" s="414"/>
      <c r="X488" s="440"/>
      <c r="Y488" s="205" t="s">
        <v>18</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17"/>
      <c r="I489" s="417"/>
      <c r="J489" s="417"/>
      <c r="K489" s="417"/>
      <c r="L489" s="417"/>
      <c r="M489" s="417"/>
      <c r="N489" s="417"/>
      <c r="O489" s="417"/>
      <c r="P489" s="417"/>
      <c r="Q489" s="417"/>
      <c r="R489" s="417"/>
      <c r="S489" s="417"/>
      <c r="T489" s="417"/>
      <c r="U489" s="417"/>
      <c r="V489" s="417"/>
      <c r="W489" s="417"/>
      <c r="X489" s="441"/>
      <c r="Y489" s="205" t="s">
        <v>151</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230</v>
      </c>
      <c r="F490" s="467"/>
      <c r="G490" s="468" t="s">
        <v>232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3" t="s">
        <v>149</v>
      </c>
      <c r="AF490" s="464"/>
      <c r="AG490" s="464"/>
      <c r="AH490" s="465"/>
      <c r="AI490" s="469" t="s">
        <v>235</v>
      </c>
      <c r="AJ490" s="469"/>
      <c r="AK490" s="469"/>
      <c r="AL490" s="265"/>
      <c r="AM490" s="469" t="s">
        <v>150</v>
      </c>
      <c r="AN490" s="469"/>
      <c r="AO490" s="469"/>
      <c r="AP490" s="265"/>
      <c r="AQ490" s="265" t="s">
        <v>138</v>
      </c>
      <c r="AR490" s="266"/>
      <c r="AS490" s="266"/>
      <c r="AT490" s="267"/>
      <c r="AU490" s="283" t="s">
        <v>121</v>
      </c>
      <c r="AV490" s="283"/>
      <c r="AW490" s="283"/>
      <c r="AX490" s="284"/>
      <c r="AY490">
        <f>COUNTA($G$492)</f>
        <v>0</v>
      </c>
    </row>
    <row r="491" spans="1:51" ht="18.75" hidden="1" customHeight="1">
      <c r="A491" s="882"/>
      <c r="B491" s="883"/>
      <c r="C491" s="887"/>
      <c r="D491" s="883"/>
      <c r="E491" s="466"/>
      <c r="F491" s="467"/>
      <c r="G491" s="429"/>
      <c r="H491" s="230"/>
      <c r="I491" s="230"/>
      <c r="J491" s="230"/>
      <c r="K491" s="230"/>
      <c r="L491" s="230"/>
      <c r="M491" s="230"/>
      <c r="N491" s="230"/>
      <c r="O491" s="230"/>
      <c r="P491" s="230"/>
      <c r="Q491" s="230"/>
      <c r="R491" s="230"/>
      <c r="S491" s="230"/>
      <c r="T491" s="230"/>
      <c r="U491" s="230"/>
      <c r="V491" s="230"/>
      <c r="W491" s="230"/>
      <c r="X491" s="231"/>
      <c r="Y491" s="328"/>
      <c r="Z491" s="329"/>
      <c r="AA491" s="330"/>
      <c r="AB491" s="442"/>
      <c r="AC491" s="230"/>
      <c r="AD491" s="231"/>
      <c r="AE491" s="229"/>
      <c r="AF491" s="229"/>
      <c r="AG491" s="230" t="s">
        <v>140</v>
      </c>
      <c r="AH491" s="231"/>
      <c r="AI491" s="470"/>
      <c r="AJ491" s="470"/>
      <c r="AK491" s="470"/>
      <c r="AL491" s="442"/>
      <c r="AM491" s="470"/>
      <c r="AN491" s="470"/>
      <c r="AO491" s="470"/>
      <c r="AP491" s="442"/>
      <c r="AQ491" s="228"/>
      <c r="AR491" s="229"/>
      <c r="AS491" s="230" t="s">
        <v>140</v>
      </c>
      <c r="AT491" s="231"/>
      <c r="AU491" s="229"/>
      <c r="AV491" s="229"/>
      <c r="AW491" s="230" t="s">
        <v>142</v>
      </c>
      <c r="AX491" s="256"/>
      <c r="AY491">
        <f>$AY$490</f>
        <v>0</v>
      </c>
    </row>
    <row r="492" spans="1:51" ht="23.25" hidden="1" customHeight="1">
      <c r="A492" s="882"/>
      <c r="B492" s="883"/>
      <c r="C492" s="887"/>
      <c r="D492" s="883"/>
      <c r="E492" s="466"/>
      <c r="F492" s="467"/>
      <c r="G492" s="437"/>
      <c r="H492" s="411"/>
      <c r="I492" s="411"/>
      <c r="J492" s="411"/>
      <c r="K492" s="411"/>
      <c r="L492" s="411"/>
      <c r="M492" s="411"/>
      <c r="N492" s="411"/>
      <c r="O492" s="411"/>
      <c r="P492" s="411"/>
      <c r="Q492" s="411"/>
      <c r="R492" s="411"/>
      <c r="S492" s="411"/>
      <c r="T492" s="411"/>
      <c r="U492" s="411"/>
      <c r="V492" s="411"/>
      <c r="W492" s="411"/>
      <c r="X492" s="438"/>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39"/>
      <c r="H493" s="414"/>
      <c r="I493" s="414"/>
      <c r="J493" s="414"/>
      <c r="K493" s="414"/>
      <c r="L493" s="414"/>
      <c r="M493" s="414"/>
      <c r="N493" s="414"/>
      <c r="O493" s="414"/>
      <c r="P493" s="414"/>
      <c r="Q493" s="414"/>
      <c r="R493" s="414"/>
      <c r="S493" s="414"/>
      <c r="T493" s="414"/>
      <c r="U493" s="414"/>
      <c r="V493" s="414"/>
      <c r="W493" s="414"/>
      <c r="X493" s="440"/>
      <c r="Y493" s="205" t="s">
        <v>18</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17"/>
      <c r="I494" s="417"/>
      <c r="J494" s="417"/>
      <c r="K494" s="417"/>
      <c r="L494" s="417"/>
      <c r="M494" s="417"/>
      <c r="N494" s="417"/>
      <c r="O494" s="417"/>
      <c r="P494" s="417"/>
      <c r="Q494" s="417"/>
      <c r="R494" s="417"/>
      <c r="S494" s="417"/>
      <c r="T494" s="417"/>
      <c r="U494" s="417"/>
      <c r="V494" s="417"/>
      <c r="W494" s="417"/>
      <c r="X494" s="441"/>
      <c r="Y494" s="205" t="s">
        <v>151</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230</v>
      </c>
      <c r="F495" s="467"/>
      <c r="G495" s="468" t="s">
        <v>232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3" t="s">
        <v>149</v>
      </c>
      <c r="AF495" s="464"/>
      <c r="AG495" s="464"/>
      <c r="AH495" s="465"/>
      <c r="AI495" s="469" t="s">
        <v>235</v>
      </c>
      <c r="AJ495" s="469"/>
      <c r="AK495" s="469"/>
      <c r="AL495" s="265"/>
      <c r="AM495" s="469" t="s">
        <v>150</v>
      </c>
      <c r="AN495" s="469"/>
      <c r="AO495" s="469"/>
      <c r="AP495" s="265"/>
      <c r="AQ495" s="265" t="s">
        <v>138</v>
      </c>
      <c r="AR495" s="266"/>
      <c r="AS495" s="266"/>
      <c r="AT495" s="267"/>
      <c r="AU495" s="283" t="s">
        <v>121</v>
      </c>
      <c r="AV495" s="283"/>
      <c r="AW495" s="283"/>
      <c r="AX495" s="284"/>
      <c r="AY495">
        <f>COUNTA($G$497)</f>
        <v>0</v>
      </c>
    </row>
    <row r="496" spans="1:51" ht="18.75" hidden="1" customHeight="1">
      <c r="A496" s="882"/>
      <c r="B496" s="883"/>
      <c r="C496" s="887"/>
      <c r="D496" s="883"/>
      <c r="E496" s="466"/>
      <c r="F496" s="467"/>
      <c r="G496" s="429"/>
      <c r="H496" s="230"/>
      <c r="I496" s="230"/>
      <c r="J496" s="230"/>
      <c r="K496" s="230"/>
      <c r="L496" s="230"/>
      <c r="M496" s="230"/>
      <c r="N496" s="230"/>
      <c r="O496" s="230"/>
      <c r="P496" s="230"/>
      <c r="Q496" s="230"/>
      <c r="R496" s="230"/>
      <c r="S496" s="230"/>
      <c r="T496" s="230"/>
      <c r="U496" s="230"/>
      <c r="V496" s="230"/>
      <c r="W496" s="230"/>
      <c r="X496" s="231"/>
      <c r="Y496" s="328"/>
      <c r="Z496" s="329"/>
      <c r="AA496" s="330"/>
      <c r="AB496" s="442"/>
      <c r="AC496" s="230"/>
      <c r="AD496" s="231"/>
      <c r="AE496" s="229"/>
      <c r="AF496" s="229"/>
      <c r="AG496" s="230" t="s">
        <v>140</v>
      </c>
      <c r="AH496" s="231"/>
      <c r="AI496" s="470"/>
      <c r="AJ496" s="470"/>
      <c r="AK496" s="470"/>
      <c r="AL496" s="442"/>
      <c r="AM496" s="470"/>
      <c r="AN496" s="470"/>
      <c r="AO496" s="470"/>
      <c r="AP496" s="442"/>
      <c r="AQ496" s="228"/>
      <c r="AR496" s="229"/>
      <c r="AS496" s="230" t="s">
        <v>140</v>
      </c>
      <c r="AT496" s="231"/>
      <c r="AU496" s="229"/>
      <c r="AV496" s="229"/>
      <c r="AW496" s="230" t="s">
        <v>142</v>
      </c>
      <c r="AX496" s="256"/>
      <c r="AY496">
        <f>$AY$495</f>
        <v>0</v>
      </c>
    </row>
    <row r="497" spans="1:51" ht="23.25" hidden="1" customHeight="1">
      <c r="A497" s="882"/>
      <c r="B497" s="883"/>
      <c r="C497" s="887"/>
      <c r="D497" s="883"/>
      <c r="E497" s="466"/>
      <c r="F497" s="467"/>
      <c r="G497" s="437"/>
      <c r="H497" s="411"/>
      <c r="I497" s="411"/>
      <c r="J497" s="411"/>
      <c r="K497" s="411"/>
      <c r="L497" s="411"/>
      <c r="M497" s="411"/>
      <c r="N497" s="411"/>
      <c r="O497" s="411"/>
      <c r="P497" s="411"/>
      <c r="Q497" s="411"/>
      <c r="R497" s="411"/>
      <c r="S497" s="411"/>
      <c r="T497" s="411"/>
      <c r="U497" s="411"/>
      <c r="V497" s="411"/>
      <c r="W497" s="411"/>
      <c r="X497" s="438"/>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39"/>
      <c r="H498" s="414"/>
      <c r="I498" s="414"/>
      <c r="J498" s="414"/>
      <c r="K498" s="414"/>
      <c r="L498" s="414"/>
      <c r="M498" s="414"/>
      <c r="N498" s="414"/>
      <c r="O498" s="414"/>
      <c r="P498" s="414"/>
      <c r="Q498" s="414"/>
      <c r="R498" s="414"/>
      <c r="S498" s="414"/>
      <c r="T498" s="414"/>
      <c r="U498" s="414"/>
      <c r="V498" s="414"/>
      <c r="W498" s="414"/>
      <c r="X498" s="440"/>
      <c r="Y498" s="205" t="s">
        <v>18</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17"/>
      <c r="I499" s="417"/>
      <c r="J499" s="417"/>
      <c r="K499" s="417"/>
      <c r="L499" s="417"/>
      <c r="M499" s="417"/>
      <c r="N499" s="417"/>
      <c r="O499" s="417"/>
      <c r="P499" s="417"/>
      <c r="Q499" s="417"/>
      <c r="R499" s="417"/>
      <c r="S499" s="417"/>
      <c r="T499" s="417"/>
      <c r="U499" s="417"/>
      <c r="V499" s="417"/>
      <c r="W499" s="417"/>
      <c r="X499" s="441"/>
      <c r="Y499" s="205" t="s">
        <v>151</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230</v>
      </c>
      <c r="F500" s="467"/>
      <c r="G500" s="468" t="s">
        <v>232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3" t="s">
        <v>149</v>
      </c>
      <c r="AF500" s="464"/>
      <c r="AG500" s="464"/>
      <c r="AH500" s="465"/>
      <c r="AI500" s="469" t="s">
        <v>235</v>
      </c>
      <c r="AJ500" s="469"/>
      <c r="AK500" s="469"/>
      <c r="AL500" s="265"/>
      <c r="AM500" s="469" t="s">
        <v>150</v>
      </c>
      <c r="AN500" s="469"/>
      <c r="AO500" s="469"/>
      <c r="AP500" s="265"/>
      <c r="AQ500" s="265" t="s">
        <v>138</v>
      </c>
      <c r="AR500" s="266"/>
      <c r="AS500" s="266"/>
      <c r="AT500" s="267"/>
      <c r="AU500" s="283" t="s">
        <v>121</v>
      </c>
      <c r="AV500" s="283"/>
      <c r="AW500" s="283"/>
      <c r="AX500" s="284"/>
      <c r="AY500">
        <f>COUNTA($G$502)</f>
        <v>0</v>
      </c>
    </row>
    <row r="501" spans="1:51" ht="18.75" hidden="1" customHeight="1">
      <c r="A501" s="882"/>
      <c r="B501" s="883"/>
      <c r="C501" s="887"/>
      <c r="D501" s="883"/>
      <c r="E501" s="466"/>
      <c r="F501" s="467"/>
      <c r="G501" s="429"/>
      <c r="H501" s="230"/>
      <c r="I501" s="230"/>
      <c r="J501" s="230"/>
      <c r="K501" s="230"/>
      <c r="L501" s="230"/>
      <c r="M501" s="230"/>
      <c r="N501" s="230"/>
      <c r="O501" s="230"/>
      <c r="P501" s="230"/>
      <c r="Q501" s="230"/>
      <c r="R501" s="230"/>
      <c r="S501" s="230"/>
      <c r="T501" s="230"/>
      <c r="U501" s="230"/>
      <c r="V501" s="230"/>
      <c r="W501" s="230"/>
      <c r="X501" s="231"/>
      <c r="Y501" s="328"/>
      <c r="Z501" s="329"/>
      <c r="AA501" s="330"/>
      <c r="AB501" s="442"/>
      <c r="AC501" s="230"/>
      <c r="AD501" s="231"/>
      <c r="AE501" s="229"/>
      <c r="AF501" s="229"/>
      <c r="AG501" s="230" t="s">
        <v>140</v>
      </c>
      <c r="AH501" s="231"/>
      <c r="AI501" s="470"/>
      <c r="AJ501" s="470"/>
      <c r="AK501" s="470"/>
      <c r="AL501" s="442"/>
      <c r="AM501" s="470"/>
      <c r="AN501" s="470"/>
      <c r="AO501" s="470"/>
      <c r="AP501" s="442"/>
      <c r="AQ501" s="228"/>
      <c r="AR501" s="229"/>
      <c r="AS501" s="230" t="s">
        <v>140</v>
      </c>
      <c r="AT501" s="231"/>
      <c r="AU501" s="229"/>
      <c r="AV501" s="229"/>
      <c r="AW501" s="230" t="s">
        <v>142</v>
      </c>
      <c r="AX501" s="256"/>
      <c r="AY501">
        <f>$AY$500</f>
        <v>0</v>
      </c>
    </row>
    <row r="502" spans="1:51" ht="23.25" hidden="1" customHeight="1">
      <c r="A502" s="882"/>
      <c r="B502" s="883"/>
      <c r="C502" s="887"/>
      <c r="D502" s="883"/>
      <c r="E502" s="466"/>
      <c r="F502" s="467"/>
      <c r="G502" s="437"/>
      <c r="H502" s="411"/>
      <c r="I502" s="411"/>
      <c r="J502" s="411"/>
      <c r="K502" s="411"/>
      <c r="L502" s="411"/>
      <c r="M502" s="411"/>
      <c r="N502" s="411"/>
      <c r="O502" s="411"/>
      <c r="P502" s="411"/>
      <c r="Q502" s="411"/>
      <c r="R502" s="411"/>
      <c r="S502" s="411"/>
      <c r="T502" s="411"/>
      <c r="U502" s="411"/>
      <c r="V502" s="411"/>
      <c r="W502" s="411"/>
      <c r="X502" s="438"/>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39"/>
      <c r="H503" s="414"/>
      <c r="I503" s="414"/>
      <c r="J503" s="414"/>
      <c r="K503" s="414"/>
      <c r="L503" s="414"/>
      <c r="M503" s="414"/>
      <c r="N503" s="414"/>
      <c r="O503" s="414"/>
      <c r="P503" s="414"/>
      <c r="Q503" s="414"/>
      <c r="R503" s="414"/>
      <c r="S503" s="414"/>
      <c r="T503" s="414"/>
      <c r="U503" s="414"/>
      <c r="V503" s="414"/>
      <c r="W503" s="414"/>
      <c r="X503" s="440"/>
      <c r="Y503" s="205" t="s">
        <v>18</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17"/>
      <c r="I504" s="417"/>
      <c r="J504" s="417"/>
      <c r="K504" s="417"/>
      <c r="L504" s="417"/>
      <c r="M504" s="417"/>
      <c r="N504" s="417"/>
      <c r="O504" s="417"/>
      <c r="P504" s="417"/>
      <c r="Q504" s="417"/>
      <c r="R504" s="417"/>
      <c r="S504" s="417"/>
      <c r="T504" s="417"/>
      <c r="U504" s="417"/>
      <c r="V504" s="417"/>
      <c r="W504" s="417"/>
      <c r="X504" s="441"/>
      <c r="Y504" s="205" t="s">
        <v>151</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230</v>
      </c>
      <c r="F505" s="467"/>
      <c r="G505" s="468" t="s">
        <v>232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3" t="s">
        <v>149</v>
      </c>
      <c r="AF505" s="464"/>
      <c r="AG505" s="464"/>
      <c r="AH505" s="465"/>
      <c r="AI505" s="469" t="s">
        <v>235</v>
      </c>
      <c r="AJ505" s="469"/>
      <c r="AK505" s="469"/>
      <c r="AL505" s="265"/>
      <c r="AM505" s="469" t="s">
        <v>150</v>
      </c>
      <c r="AN505" s="469"/>
      <c r="AO505" s="469"/>
      <c r="AP505" s="265"/>
      <c r="AQ505" s="265" t="s">
        <v>138</v>
      </c>
      <c r="AR505" s="266"/>
      <c r="AS505" s="266"/>
      <c r="AT505" s="267"/>
      <c r="AU505" s="283" t="s">
        <v>121</v>
      </c>
      <c r="AV505" s="283"/>
      <c r="AW505" s="283"/>
      <c r="AX505" s="284"/>
      <c r="AY505">
        <f>COUNTA($G$507)</f>
        <v>0</v>
      </c>
    </row>
    <row r="506" spans="1:51" ht="18.75" hidden="1" customHeight="1">
      <c r="A506" s="882"/>
      <c r="B506" s="883"/>
      <c r="C506" s="887"/>
      <c r="D506" s="883"/>
      <c r="E506" s="466"/>
      <c r="F506" s="467"/>
      <c r="G506" s="429"/>
      <c r="H506" s="230"/>
      <c r="I506" s="230"/>
      <c r="J506" s="230"/>
      <c r="K506" s="230"/>
      <c r="L506" s="230"/>
      <c r="M506" s="230"/>
      <c r="N506" s="230"/>
      <c r="O506" s="230"/>
      <c r="P506" s="230"/>
      <c r="Q506" s="230"/>
      <c r="R506" s="230"/>
      <c r="S506" s="230"/>
      <c r="T506" s="230"/>
      <c r="U506" s="230"/>
      <c r="V506" s="230"/>
      <c r="W506" s="230"/>
      <c r="X506" s="231"/>
      <c r="Y506" s="328"/>
      <c r="Z506" s="329"/>
      <c r="AA506" s="330"/>
      <c r="AB506" s="442"/>
      <c r="AC506" s="230"/>
      <c r="AD506" s="231"/>
      <c r="AE506" s="229"/>
      <c r="AF506" s="229"/>
      <c r="AG506" s="230" t="s">
        <v>140</v>
      </c>
      <c r="AH506" s="231"/>
      <c r="AI506" s="470"/>
      <c r="AJ506" s="470"/>
      <c r="AK506" s="470"/>
      <c r="AL506" s="442"/>
      <c r="AM506" s="470"/>
      <c r="AN506" s="470"/>
      <c r="AO506" s="470"/>
      <c r="AP506" s="442"/>
      <c r="AQ506" s="228"/>
      <c r="AR506" s="229"/>
      <c r="AS506" s="230" t="s">
        <v>140</v>
      </c>
      <c r="AT506" s="231"/>
      <c r="AU506" s="229"/>
      <c r="AV506" s="229"/>
      <c r="AW506" s="230" t="s">
        <v>142</v>
      </c>
      <c r="AX506" s="256"/>
      <c r="AY506">
        <f>$AY$505</f>
        <v>0</v>
      </c>
    </row>
    <row r="507" spans="1:51" ht="23.25" hidden="1" customHeight="1">
      <c r="A507" s="882"/>
      <c r="B507" s="883"/>
      <c r="C507" s="887"/>
      <c r="D507" s="883"/>
      <c r="E507" s="466"/>
      <c r="F507" s="467"/>
      <c r="G507" s="437"/>
      <c r="H507" s="411"/>
      <c r="I507" s="411"/>
      <c r="J507" s="411"/>
      <c r="K507" s="411"/>
      <c r="L507" s="411"/>
      <c r="M507" s="411"/>
      <c r="N507" s="411"/>
      <c r="O507" s="411"/>
      <c r="P507" s="411"/>
      <c r="Q507" s="411"/>
      <c r="R507" s="411"/>
      <c r="S507" s="411"/>
      <c r="T507" s="411"/>
      <c r="U507" s="411"/>
      <c r="V507" s="411"/>
      <c r="W507" s="411"/>
      <c r="X507" s="438"/>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39"/>
      <c r="H508" s="414"/>
      <c r="I508" s="414"/>
      <c r="J508" s="414"/>
      <c r="K508" s="414"/>
      <c r="L508" s="414"/>
      <c r="M508" s="414"/>
      <c r="N508" s="414"/>
      <c r="O508" s="414"/>
      <c r="P508" s="414"/>
      <c r="Q508" s="414"/>
      <c r="R508" s="414"/>
      <c r="S508" s="414"/>
      <c r="T508" s="414"/>
      <c r="U508" s="414"/>
      <c r="V508" s="414"/>
      <c r="W508" s="414"/>
      <c r="X508" s="440"/>
      <c r="Y508" s="205" t="s">
        <v>18</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17"/>
      <c r="I509" s="417"/>
      <c r="J509" s="417"/>
      <c r="K509" s="417"/>
      <c r="L509" s="417"/>
      <c r="M509" s="417"/>
      <c r="N509" s="417"/>
      <c r="O509" s="417"/>
      <c r="P509" s="417"/>
      <c r="Q509" s="417"/>
      <c r="R509" s="417"/>
      <c r="S509" s="417"/>
      <c r="T509" s="417"/>
      <c r="U509" s="417"/>
      <c r="V509" s="417"/>
      <c r="W509" s="417"/>
      <c r="X509" s="441"/>
      <c r="Y509" s="205" t="s">
        <v>151</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237</v>
      </c>
      <c r="F510" s="467"/>
      <c r="G510" s="468" t="s">
        <v>238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3" t="s">
        <v>149</v>
      </c>
      <c r="AF510" s="464"/>
      <c r="AG510" s="464"/>
      <c r="AH510" s="465"/>
      <c r="AI510" s="469" t="s">
        <v>235</v>
      </c>
      <c r="AJ510" s="469"/>
      <c r="AK510" s="469"/>
      <c r="AL510" s="265"/>
      <c r="AM510" s="469" t="s">
        <v>150</v>
      </c>
      <c r="AN510" s="469"/>
      <c r="AO510" s="469"/>
      <c r="AP510" s="265"/>
      <c r="AQ510" s="265" t="s">
        <v>138</v>
      </c>
      <c r="AR510" s="266"/>
      <c r="AS510" s="266"/>
      <c r="AT510" s="267"/>
      <c r="AU510" s="283" t="s">
        <v>121</v>
      </c>
      <c r="AV510" s="283"/>
      <c r="AW510" s="283"/>
      <c r="AX510" s="284"/>
      <c r="AY510">
        <f>COUNTA($G$512)</f>
        <v>0</v>
      </c>
    </row>
    <row r="511" spans="1:51" ht="18.75" hidden="1" customHeight="1">
      <c r="A511" s="882"/>
      <c r="B511" s="883"/>
      <c r="C511" s="887"/>
      <c r="D511" s="883"/>
      <c r="E511" s="466"/>
      <c r="F511" s="467"/>
      <c r="G511" s="429"/>
      <c r="H511" s="230"/>
      <c r="I511" s="230"/>
      <c r="J511" s="230"/>
      <c r="K511" s="230"/>
      <c r="L511" s="230"/>
      <c r="M511" s="230"/>
      <c r="N511" s="230"/>
      <c r="O511" s="230"/>
      <c r="P511" s="230"/>
      <c r="Q511" s="230"/>
      <c r="R511" s="230"/>
      <c r="S511" s="230"/>
      <c r="T511" s="230"/>
      <c r="U511" s="230"/>
      <c r="V511" s="230"/>
      <c r="W511" s="230"/>
      <c r="X511" s="231"/>
      <c r="Y511" s="328"/>
      <c r="Z511" s="329"/>
      <c r="AA511" s="330"/>
      <c r="AB511" s="442"/>
      <c r="AC511" s="230"/>
      <c r="AD511" s="231"/>
      <c r="AE511" s="229"/>
      <c r="AF511" s="229"/>
      <c r="AG511" s="230" t="s">
        <v>140</v>
      </c>
      <c r="AH511" s="231"/>
      <c r="AI511" s="470"/>
      <c r="AJ511" s="470"/>
      <c r="AK511" s="470"/>
      <c r="AL511" s="442"/>
      <c r="AM511" s="470"/>
      <c r="AN511" s="470"/>
      <c r="AO511" s="470"/>
      <c r="AP511" s="442"/>
      <c r="AQ511" s="228"/>
      <c r="AR511" s="229"/>
      <c r="AS511" s="230" t="s">
        <v>140</v>
      </c>
      <c r="AT511" s="231"/>
      <c r="AU511" s="229"/>
      <c r="AV511" s="229"/>
      <c r="AW511" s="230" t="s">
        <v>142</v>
      </c>
      <c r="AX511" s="256"/>
      <c r="AY511">
        <f>$AY$510</f>
        <v>0</v>
      </c>
    </row>
    <row r="512" spans="1:51" ht="23.25" hidden="1" customHeight="1">
      <c r="A512" s="882"/>
      <c r="B512" s="883"/>
      <c r="C512" s="887"/>
      <c r="D512" s="883"/>
      <c r="E512" s="466"/>
      <c r="F512" s="467"/>
      <c r="G512" s="437"/>
      <c r="H512" s="411"/>
      <c r="I512" s="411"/>
      <c r="J512" s="411"/>
      <c r="K512" s="411"/>
      <c r="L512" s="411"/>
      <c r="M512" s="411"/>
      <c r="N512" s="411"/>
      <c r="O512" s="411"/>
      <c r="P512" s="411"/>
      <c r="Q512" s="411"/>
      <c r="R512" s="411"/>
      <c r="S512" s="411"/>
      <c r="T512" s="411"/>
      <c r="U512" s="411"/>
      <c r="V512" s="411"/>
      <c r="W512" s="411"/>
      <c r="X512" s="438"/>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39"/>
      <c r="H513" s="414"/>
      <c r="I513" s="414"/>
      <c r="J513" s="414"/>
      <c r="K513" s="414"/>
      <c r="L513" s="414"/>
      <c r="M513" s="414"/>
      <c r="N513" s="414"/>
      <c r="O513" s="414"/>
      <c r="P513" s="414"/>
      <c r="Q513" s="414"/>
      <c r="R513" s="414"/>
      <c r="S513" s="414"/>
      <c r="T513" s="414"/>
      <c r="U513" s="414"/>
      <c r="V513" s="414"/>
      <c r="W513" s="414"/>
      <c r="X513" s="440"/>
      <c r="Y513" s="205" t="s">
        <v>18</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17"/>
      <c r="I514" s="417"/>
      <c r="J514" s="417"/>
      <c r="K514" s="417"/>
      <c r="L514" s="417"/>
      <c r="M514" s="417"/>
      <c r="N514" s="417"/>
      <c r="O514" s="417"/>
      <c r="P514" s="417"/>
      <c r="Q514" s="417"/>
      <c r="R514" s="417"/>
      <c r="S514" s="417"/>
      <c r="T514" s="417"/>
      <c r="U514" s="417"/>
      <c r="V514" s="417"/>
      <c r="W514" s="417"/>
      <c r="X514" s="441"/>
      <c r="Y514" s="205" t="s">
        <v>151</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237</v>
      </c>
      <c r="F515" s="467"/>
      <c r="G515" s="468" t="s">
        <v>238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3" t="s">
        <v>149</v>
      </c>
      <c r="AF515" s="464"/>
      <c r="AG515" s="464"/>
      <c r="AH515" s="465"/>
      <c r="AI515" s="469" t="s">
        <v>235</v>
      </c>
      <c r="AJ515" s="469"/>
      <c r="AK515" s="469"/>
      <c r="AL515" s="265"/>
      <c r="AM515" s="469" t="s">
        <v>150</v>
      </c>
      <c r="AN515" s="469"/>
      <c r="AO515" s="469"/>
      <c r="AP515" s="265"/>
      <c r="AQ515" s="265" t="s">
        <v>138</v>
      </c>
      <c r="AR515" s="266"/>
      <c r="AS515" s="266"/>
      <c r="AT515" s="267"/>
      <c r="AU515" s="283" t="s">
        <v>121</v>
      </c>
      <c r="AV515" s="283"/>
      <c r="AW515" s="283"/>
      <c r="AX515" s="284"/>
      <c r="AY515">
        <f>COUNTA($G$517)</f>
        <v>0</v>
      </c>
    </row>
    <row r="516" spans="1:51" ht="18.75" hidden="1" customHeight="1">
      <c r="A516" s="882"/>
      <c r="B516" s="883"/>
      <c r="C516" s="887"/>
      <c r="D516" s="883"/>
      <c r="E516" s="466"/>
      <c r="F516" s="467"/>
      <c r="G516" s="429"/>
      <c r="H516" s="230"/>
      <c r="I516" s="230"/>
      <c r="J516" s="230"/>
      <c r="K516" s="230"/>
      <c r="L516" s="230"/>
      <c r="M516" s="230"/>
      <c r="N516" s="230"/>
      <c r="O516" s="230"/>
      <c r="P516" s="230"/>
      <c r="Q516" s="230"/>
      <c r="R516" s="230"/>
      <c r="S516" s="230"/>
      <c r="T516" s="230"/>
      <c r="U516" s="230"/>
      <c r="V516" s="230"/>
      <c r="W516" s="230"/>
      <c r="X516" s="231"/>
      <c r="Y516" s="328"/>
      <c r="Z516" s="329"/>
      <c r="AA516" s="330"/>
      <c r="AB516" s="442"/>
      <c r="AC516" s="230"/>
      <c r="AD516" s="231"/>
      <c r="AE516" s="229"/>
      <c r="AF516" s="229"/>
      <c r="AG516" s="230" t="s">
        <v>140</v>
      </c>
      <c r="AH516" s="231"/>
      <c r="AI516" s="470"/>
      <c r="AJ516" s="470"/>
      <c r="AK516" s="470"/>
      <c r="AL516" s="442"/>
      <c r="AM516" s="470"/>
      <c r="AN516" s="470"/>
      <c r="AO516" s="470"/>
      <c r="AP516" s="442"/>
      <c r="AQ516" s="228"/>
      <c r="AR516" s="229"/>
      <c r="AS516" s="230" t="s">
        <v>140</v>
      </c>
      <c r="AT516" s="231"/>
      <c r="AU516" s="229"/>
      <c r="AV516" s="229"/>
      <c r="AW516" s="230" t="s">
        <v>142</v>
      </c>
      <c r="AX516" s="256"/>
      <c r="AY516">
        <f>$AY$515</f>
        <v>0</v>
      </c>
    </row>
    <row r="517" spans="1:51" ht="23.25" hidden="1" customHeight="1">
      <c r="A517" s="882"/>
      <c r="B517" s="883"/>
      <c r="C517" s="887"/>
      <c r="D517" s="883"/>
      <c r="E517" s="466"/>
      <c r="F517" s="467"/>
      <c r="G517" s="437"/>
      <c r="H517" s="411"/>
      <c r="I517" s="411"/>
      <c r="J517" s="411"/>
      <c r="K517" s="411"/>
      <c r="L517" s="411"/>
      <c r="M517" s="411"/>
      <c r="N517" s="411"/>
      <c r="O517" s="411"/>
      <c r="P517" s="411"/>
      <c r="Q517" s="411"/>
      <c r="R517" s="411"/>
      <c r="S517" s="411"/>
      <c r="T517" s="411"/>
      <c r="U517" s="411"/>
      <c r="V517" s="411"/>
      <c r="W517" s="411"/>
      <c r="X517" s="438"/>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39"/>
      <c r="H518" s="414"/>
      <c r="I518" s="414"/>
      <c r="J518" s="414"/>
      <c r="K518" s="414"/>
      <c r="L518" s="414"/>
      <c r="M518" s="414"/>
      <c r="N518" s="414"/>
      <c r="O518" s="414"/>
      <c r="P518" s="414"/>
      <c r="Q518" s="414"/>
      <c r="R518" s="414"/>
      <c r="S518" s="414"/>
      <c r="T518" s="414"/>
      <c r="U518" s="414"/>
      <c r="V518" s="414"/>
      <c r="W518" s="414"/>
      <c r="X518" s="440"/>
      <c r="Y518" s="205" t="s">
        <v>18</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17"/>
      <c r="I519" s="417"/>
      <c r="J519" s="417"/>
      <c r="K519" s="417"/>
      <c r="L519" s="417"/>
      <c r="M519" s="417"/>
      <c r="N519" s="417"/>
      <c r="O519" s="417"/>
      <c r="P519" s="417"/>
      <c r="Q519" s="417"/>
      <c r="R519" s="417"/>
      <c r="S519" s="417"/>
      <c r="T519" s="417"/>
      <c r="U519" s="417"/>
      <c r="V519" s="417"/>
      <c r="W519" s="417"/>
      <c r="X519" s="441"/>
      <c r="Y519" s="205" t="s">
        <v>151</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237</v>
      </c>
      <c r="F520" s="467"/>
      <c r="G520" s="468" t="s">
        <v>238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3" t="s">
        <v>149</v>
      </c>
      <c r="AF520" s="464"/>
      <c r="AG520" s="464"/>
      <c r="AH520" s="465"/>
      <c r="AI520" s="469" t="s">
        <v>235</v>
      </c>
      <c r="AJ520" s="469"/>
      <c r="AK520" s="469"/>
      <c r="AL520" s="265"/>
      <c r="AM520" s="469" t="s">
        <v>150</v>
      </c>
      <c r="AN520" s="469"/>
      <c r="AO520" s="469"/>
      <c r="AP520" s="265"/>
      <c r="AQ520" s="265" t="s">
        <v>138</v>
      </c>
      <c r="AR520" s="266"/>
      <c r="AS520" s="266"/>
      <c r="AT520" s="267"/>
      <c r="AU520" s="283" t="s">
        <v>121</v>
      </c>
      <c r="AV520" s="283"/>
      <c r="AW520" s="283"/>
      <c r="AX520" s="284"/>
      <c r="AY520">
        <f>COUNTA($G$522)</f>
        <v>0</v>
      </c>
    </row>
    <row r="521" spans="1:51" ht="18.75" hidden="1" customHeight="1">
      <c r="A521" s="882"/>
      <c r="B521" s="883"/>
      <c r="C521" s="887"/>
      <c r="D521" s="883"/>
      <c r="E521" s="466"/>
      <c r="F521" s="467"/>
      <c r="G521" s="429"/>
      <c r="H521" s="230"/>
      <c r="I521" s="230"/>
      <c r="J521" s="230"/>
      <c r="K521" s="230"/>
      <c r="L521" s="230"/>
      <c r="M521" s="230"/>
      <c r="N521" s="230"/>
      <c r="O521" s="230"/>
      <c r="P521" s="230"/>
      <c r="Q521" s="230"/>
      <c r="R521" s="230"/>
      <c r="S521" s="230"/>
      <c r="T521" s="230"/>
      <c r="U521" s="230"/>
      <c r="V521" s="230"/>
      <c r="W521" s="230"/>
      <c r="X521" s="231"/>
      <c r="Y521" s="328"/>
      <c r="Z521" s="329"/>
      <c r="AA521" s="330"/>
      <c r="AB521" s="442"/>
      <c r="AC521" s="230"/>
      <c r="AD521" s="231"/>
      <c r="AE521" s="229"/>
      <c r="AF521" s="229"/>
      <c r="AG521" s="230" t="s">
        <v>140</v>
      </c>
      <c r="AH521" s="231"/>
      <c r="AI521" s="470"/>
      <c r="AJ521" s="470"/>
      <c r="AK521" s="470"/>
      <c r="AL521" s="442"/>
      <c r="AM521" s="470"/>
      <c r="AN521" s="470"/>
      <c r="AO521" s="470"/>
      <c r="AP521" s="442"/>
      <c r="AQ521" s="228"/>
      <c r="AR521" s="229"/>
      <c r="AS521" s="230" t="s">
        <v>140</v>
      </c>
      <c r="AT521" s="231"/>
      <c r="AU521" s="229"/>
      <c r="AV521" s="229"/>
      <c r="AW521" s="230" t="s">
        <v>142</v>
      </c>
      <c r="AX521" s="256"/>
      <c r="AY521">
        <f>$AY$520</f>
        <v>0</v>
      </c>
    </row>
    <row r="522" spans="1:51" ht="23.25" hidden="1" customHeight="1">
      <c r="A522" s="882"/>
      <c r="B522" s="883"/>
      <c r="C522" s="887"/>
      <c r="D522" s="883"/>
      <c r="E522" s="466"/>
      <c r="F522" s="467"/>
      <c r="G522" s="437"/>
      <c r="H522" s="411"/>
      <c r="I522" s="411"/>
      <c r="J522" s="411"/>
      <c r="K522" s="411"/>
      <c r="L522" s="411"/>
      <c r="M522" s="411"/>
      <c r="N522" s="411"/>
      <c r="O522" s="411"/>
      <c r="P522" s="411"/>
      <c r="Q522" s="411"/>
      <c r="R522" s="411"/>
      <c r="S522" s="411"/>
      <c r="T522" s="411"/>
      <c r="U522" s="411"/>
      <c r="V522" s="411"/>
      <c r="W522" s="411"/>
      <c r="X522" s="438"/>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39"/>
      <c r="H523" s="414"/>
      <c r="I523" s="414"/>
      <c r="J523" s="414"/>
      <c r="K523" s="414"/>
      <c r="L523" s="414"/>
      <c r="M523" s="414"/>
      <c r="N523" s="414"/>
      <c r="O523" s="414"/>
      <c r="P523" s="414"/>
      <c r="Q523" s="414"/>
      <c r="R523" s="414"/>
      <c r="S523" s="414"/>
      <c r="T523" s="414"/>
      <c r="U523" s="414"/>
      <c r="V523" s="414"/>
      <c r="W523" s="414"/>
      <c r="X523" s="440"/>
      <c r="Y523" s="205" t="s">
        <v>18</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17"/>
      <c r="I524" s="417"/>
      <c r="J524" s="417"/>
      <c r="K524" s="417"/>
      <c r="L524" s="417"/>
      <c r="M524" s="417"/>
      <c r="N524" s="417"/>
      <c r="O524" s="417"/>
      <c r="P524" s="417"/>
      <c r="Q524" s="417"/>
      <c r="R524" s="417"/>
      <c r="S524" s="417"/>
      <c r="T524" s="417"/>
      <c r="U524" s="417"/>
      <c r="V524" s="417"/>
      <c r="W524" s="417"/>
      <c r="X524" s="441"/>
      <c r="Y524" s="205" t="s">
        <v>151</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237</v>
      </c>
      <c r="F525" s="467"/>
      <c r="G525" s="468" t="s">
        <v>238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3" t="s">
        <v>149</v>
      </c>
      <c r="AF525" s="464"/>
      <c r="AG525" s="464"/>
      <c r="AH525" s="465"/>
      <c r="AI525" s="469" t="s">
        <v>235</v>
      </c>
      <c r="AJ525" s="469"/>
      <c r="AK525" s="469"/>
      <c r="AL525" s="265"/>
      <c r="AM525" s="469" t="s">
        <v>150</v>
      </c>
      <c r="AN525" s="469"/>
      <c r="AO525" s="469"/>
      <c r="AP525" s="265"/>
      <c r="AQ525" s="265" t="s">
        <v>138</v>
      </c>
      <c r="AR525" s="266"/>
      <c r="AS525" s="266"/>
      <c r="AT525" s="267"/>
      <c r="AU525" s="283" t="s">
        <v>121</v>
      </c>
      <c r="AV525" s="283"/>
      <c r="AW525" s="283"/>
      <c r="AX525" s="284"/>
      <c r="AY525">
        <f>COUNTA($G$527)</f>
        <v>0</v>
      </c>
    </row>
    <row r="526" spans="1:51" ht="18.75" hidden="1" customHeight="1">
      <c r="A526" s="882"/>
      <c r="B526" s="883"/>
      <c r="C526" s="887"/>
      <c r="D526" s="883"/>
      <c r="E526" s="466"/>
      <c r="F526" s="467"/>
      <c r="G526" s="429"/>
      <c r="H526" s="230"/>
      <c r="I526" s="230"/>
      <c r="J526" s="230"/>
      <c r="K526" s="230"/>
      <c r="L526" s="230"/>
      <c r="M526" s="230"/>
      <c r="N526" s="230"/>
      <c r="O526" s="230"/>
      <c r="P526" s="230"/>
      <c r="Q526" s="230"/>
      <c r="R526" s="230"/>
      <c r="S526" s="230"/>
      <c r="T526" s="230"/>
      <c r="U526" s="230"/>
      <c r="V526" s="230"/>
      <c r="W526" s="230"/>
      <c r="X526" s="231"/>
      <c r="Y526" s="328"/>
      <c r="Z526" s="329"/>
      <c r="AA526" s="330"/>
      <c r="AB526" s="442"/>
      <c r="AC526" s="230"/>
      <c r="AD526" s="231"/>
      <c r="AE526" s="229"/>
      <c r="AF526" s="229"/>
      <c r="AG526" s="230" t="s">
        <v>140</v>
      </c>
      <c r="AH526" s="231"/>
      <c r="AI526" s="470"/>
      <c r="AJ526" s="470"/>
      <c r="AK526" s="470"/>
      <c r="AL526" s="442"/>
      <c r="AM526" s="470"/>
      <c r="AN526" s="470"/>
      <c r="AO526" s="470"/>
      <c r="AP526" s="442"/>
      <c r="AQ526" s="228"/>
      <c r="AR526" s="229"/>
      <c r="AS526" s="230" t="s">
        <v>140</v>
      </c>
      <c r="AT526" s="231"/>
      <c r="AU526" s="229"/>
      <c r="AV526" s="229"/>
      <c r="AW526" s="230" t="s">
        <v>142</v>
      </c>
      <c r="AX526" s="256"/>
      <c r="AY526">
        <f>$AY$525</f>
        <v>0</v>
      </c>
    </row>
    <row r="527" spans="1:51" ht="23.25" hidden="1" customHeight="1">
      <c r="A527" s="882"/>
      <c r="B527" s="883"/>
      <c r="C527" s="887"/>
      <c r="D527" s="883"/>
      <c r="E527" s="466"/>
      <c r="F527" s="467"/>
      <c r="G527" s="437"/>
      <c r="H527" s="411"/>
      <c r="I527" s="411"/>
      <c r="J527" s="411"/>
      <c r="K527" s="411"/>
      <c r="L527" s="411"/>
      <c r="M527" s="411"/>
      <c r="N527" s="411"/>
      <c r="O527" s="411"/>
      <c r="P527" s="411"/>
      <c r="Q527" s="411"/>
      <c r="R527" s="411"/>
      <c r="S527" s="411"/>
      <c r="T527" s="411"/>
      <c r="U527" s="411"/>
      <c r="V527" s="411"/>
      <c r="W527" s="411"/>
      <c r="X527" s="438"/>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39"/>
      <c r="H528" s="414"/>
      <c r="I528" s="414"/>
      <c r="J528" s="414"/>
      <c r="K528" s="414"/>
      <c r="L528" s="414"/>
      <c r="M528" s="414"/>
      <c r="N528" s="414"/>
      <c r="O528" s="414"/>
      <c r="P528" s="414"/>
      <c r="Q528" s="414"/>
      <c r="R528" s="414"/>
      <c r="S528" s="414"/>
      <c r="T528" s="414"/>
      <c r="U528" s="414"/>
      <c r="V528" s="414"/>
      <c r="W528" s="414"/>
      <c r="X528" s="440"/>
      <c r="Y528" s="205" t="s">
        <v>18</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17"/>
      <c r="I529" s="417"/>
      <c r="J529" s="417"/>
      <c r="K529" s="417"/>
      <c r="L529" s="417"/>
      <c r="M529" s="417"/>
      <c r="N529" s="417"/>
      <c r="O529" s="417"/>
      <c r="P529" s="417"/>
      <c r="Q529" s="417"/>
      <c r="R529" s="417"/>
      <c r="S529" s="417"/>
      <c r="T529" s="417"/>
      <c r="U529" s="417"/>
      <c r="V529" s="417"/>
      <c r="W529" s="417"/>
      <c r="X529" s="441"/>
      <c r="Y529" s="205" t="s">
        <v>151</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237</v>
      </c>
      <c r="F530" s="467"/>
      <c r="G530" s="468" t="s">
        <v>238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3" t="s">
        <v>149</v>
      </c>
      <c r="AF530" s="464"/>
      <c r="AG530" s="464"/>
      <c r="AH530" s="465"/>
      <c r="AI530" s="469" t="s">
        <v>235</v>
      </c>
      <c r="AJ530" s="469"/>
      <c r="AK530" s="469"/>
      <c r="AL530" s="265"/>
      <c r="AM530" s="469" t="s">
        <v>150</v>
      </c>
      <c r="AN530" s="469"/>
      <c r="AO530" s="469"/>
      <c r="AP530" s="265"/>
      <c r="AQ530" s="265" t="s">
        <v>138</v>
      </c>
      <c r="AR530" s="266"/>
      <c r="AS530" s="266"/>
      <c r="AT530" s="267"/>
      <c r="AU530" s="283" t="s">
        <v>121</v>
      </c>
      <c r="AV530" s="283"/>
      <c r="AW530" s="283"/>
      <c r="AX530" s="284"/>
      <c r="AY530">
        <f>COUNTA($G$532)</f>
        <v>0</v>
      </c>
    </row>
    <row r="531" spans="1:51" ht="18.75" hidden="1" customHeight="1">
      <c r="A531" s="882"/>
      <c r="B531" s="883"/>
      <c r="C531" s="887"/>
      <c r="D531" s="883"/>
      <c r="E531" s="466"/>
      <c r="F531" s="467"/>
      <c r="G531" s="429"/>
      <c r="H531" s="230"/>
      <c r="I531" s="230"/>
      <c r="J531" s="230"/>
      <c r="K531" s="230"/>
      <c r="L531" s="230"/>
      <c r="M531" s="230"/>
      <c r="N531" s="230"/>
      <c r="O531" s="230"/>
      <c r="P531" s="230"/>
      <c r="Q531" s="230"/>
      <c r="R531" s="230"/>
      <c r="S531" s="230"/>
      <c r="T531" s="230"/>
      <c r="U531" s="230"/>
      <c r="V531" s="230"/>
      <c r="W531" s="230"/>
      <c r="X531" s="231"/>
      <c r="Y531" s="328"/>
      <c r="Z531" s="329"/>
      <c r="AA531" s="330"/>
      <c r="AB531" s="442"/>
      <c r="AC531" s="230"/>
      <c r="AD531" s="231"/>
      <c r="AE531" s="229"/>
      <c r="AF531" s="229"/>
      <c r="AG531" s="230" t="s">
        <v>140</v>
      </c>
      <c r="AH531" s="231"/>
      <c r="AI531" s="470"/>
      <c r="AJ531" s="470"/>
      <c r="AK531" s="470"/>
      <c r="AL531" s="442"/>
      <c r="AM531" s="470"/>
      <c r="AN531" s="470"/>
      <c r="AO531" s="470"/>
      <c r="AP531" s="442"/>
      <c r="AQ531" s="228"/>
      <c r="AR531" s="229"/>
      <c r="AS531" s="230" t="s">
        <v>140</v>
      </c>
      <c r="AT531" s="231"/>
      <c r="AU531" s="229"/>
      <c r="AV531" s="229"/>
      <c r="AW531" s="230" t="s">
        <v>142</v>
      </c>
      <c r="AX531" s="256"/>
      <c r="AY531">
        <f>$AY$530</f>
        <v>0</v>
      </c>
    </row>
    <row r="532" spans="1:51" ht="23.25" hidden="1" customHeight="1">
      <c r="A532" s="882"/>
      <c r="B532" s="883"/>
      <c r="C532" s="887"/>
      <c r="D532" s="883"/>
      <c r="E532" s="466"/>
      <c r="F532" s="467"/>
      <c r="G532" s="437"/>
      <c r="H532" s="411"/>
      <c r="I532" s="411"/>
      <c r="J532" s="411"/>
      <c r="K532" s="411"/>
      <c r="L532" s="411"/>
      <c r="M532" s="411"/>
      <c r="N532" s="411"/>
      <c r="O532" s="411"/>
      <c r="P532" s="411"/>
      <c r="Q532" s="411"/>
      <c r="R532" s="411"/>
      <c r="S532" s="411"/>
      <c r="T532" s="411"/>
      <c r="U532" s="411"/>
      <c r="V532" s="411"/>
      <c r="W532" s="411"/>
      <c r="X532" s="438"/>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39"/>
      <c r="H533" s="414"/>
      <c r="I533" s="414"/>
      <c r="J533" s="414"/>
      <c r="K533" s="414"/>
      <c r="L533" s="414"/>
      <c r="M533" s="414"/>
      <c r="N533" s="414"/>
      <c r="O533" s="414"/>
      <c r="P533" s="414"/>
      <c r="Q533" s="414"/>
      <c r="R533" s="414"/>
      <c r="S533" s="414"/>
      <c r="T533" s="414"/>
      <c r="U533" s="414"/>
      <c r="V533" s="414"/>
      <c r="W533" s="414"/>
      <c r="X533" s="440"/>
      <c r="Y533" s="205" t="s">
        <v>18</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17"/>
      <c r="I534" s="417"/>
      <c r="J534" s="417"/>
      <c r="K534" s="417"/>
      <c r="L534" s="417"/>
      <c r="M534" s="417"/>
      <c r="N534" s="417"/>
      <c r="O534" s="417"/>
      <c r="P534" s="417"/>
      <c r="Q534" s="417"/>
      <c r="R534" s="417"/>
      <c r="S534" s="417"/>
      <c r="T534" s="417"/>
      <c r="U534" s="417"/>
      <c r="V534" s="417"/>
      <c r="W534" s="417"/>
      <c r="X534" s="441"/>
      <c r="Y534" s="205" t="s">
        <v>151</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34" t="s">
        <v>242</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c r="A536" s="882"/>
      <c r="B536" s="883"/>
      <c r="C536" s="887"/>
      <c r="D536" s="883"/>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c r="A537" s="882"/>
      <c r="B537" s="883"/>
      <c r="C537" s="887"/>
      <c r="D537" s="883"/>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c r="A538" s="882"/>
      <c r="B538" s="883"/>
      <c r="C538" s="887"/>
      <c r="D538" s="883"/>
      <c r="E538" s="404" t="s">
        <v>239</v>
      </c>
      <c r="F538" s="405"/>
      <c r="G538" s="458" t="s">
        <v>229</v>
      </c>
      <c r="H538" s="435"/>
      <c r="I538" s="435"/>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2"/>
      <c r="B539" s="883"/>
      <c r="C539" s="887"/>
      <c r="D539" s="883"/>
      <c r="E539" s="466" t="s">
        <v>230</v>
      </c>
      <c r="F539" s="467"/>
      <c r="G539" s="468" t="s">
        <v>232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3" t="s">
        <v>149</v>
      </c>
      <c r="AF539" s="464"/>
      <c r="AG539" s="464"/>
      <c r="AH539" s="465"/>
      <c r="AI539" s="469" t="s">
        <v>235</v>
      </c>
      <c r="AJ539" s="469"/>
      <c r="AK539" s="469"/>
      <c r="AL539" s="265"/>
      <c r="AM539" s="469" t="s">
        <v>150</v>
      </c>
      <c r="AN539" s="469"/>
      <c r="AO539" s="469"/>
      <c r="AP539" s="265"/>
      <c r="AQ539" s="265" t="s">
        <v>138</v>
      </c>
      <c r="AR539" s="266"/>
      <c r="AS539" s="266"/>
      <c r="AT539" s="267"/>
      <c r="AU539" s="283" t="s">
        <v>121</v>
      </c>
      <c r="AV539" s="283"/>
      <c r="AW539" s="283"/>
      <c r="AX539" s="284"/>
      <c r="AY539">
        <f>COUNTA($G$541)</f>
        <v>0</v>
      </c>
    </row>
    <row r="540" spans="1:51" ht="18.75" hidden="1" customHeight="1">
      <c r="A540" s="882"/>
      <c r="B540" s="883"/>
      <c r="C540" s="887"/>
      <c r="D540" s="883"/>
      <c r="E540" s="466"/>
      <c r="F540" s="467"/>
      <c r="G540" s="429"/>
      <c r="H540" s="230"/>
      <c r="I540" s="230"/>
      <c r="J540" s="230"/>
      <c r="K540" s="230"/>
      <c r="L540" s="230"/>
      <c r="M540" s="230"/>
      <c r="N540" s="230"/>
      <c r="O540" s="230"/>
      <c r="P540" s="230"/>
      <c r="Q540" s="230"/>
      <c r="R540" s="230"/>
      <c r="S540" s="230"/>
      <c r="T540" s="230"/>
      <c r="U540" s="230"/>
      <c r="V540" s="230"/>
      <c r="W540" s="230"/>
      <c r="X540" s="231"/>
      <c r="Y540" s="328"/>
      <c r="Z540" s="329"/>
      <c r="AA540" s="330"/>
      <c r="AB540" s="442"/>
      <c r="AC540" s="230"/>
      <c r="AD540" s="231"/>
      <c r="AE540" s="229"/>
      <c r="AF540" s="229"/>
      <c r="AG540" s="230" t="s">
        <v>140</v>
      </c>
      <c r="AH540" s="231"/>
      <c r="AI540" s="470"/>
      <c r="AJ540" s="470"/>
      <c r="AK540" s="470"/>
      <c r="AL540" s="442"/>
      <c r="AM540" s="470"/>
      <c r="AN540" s="470"/>
      <c r="AO540" s="470"/>
      <c r="AP540" s="442"/>
      <c r="AQ540" s="228"/>
      <c r="AR540" s="229"/>
      <c r="AS540" s="230" t="s">
        <v>140</v>
      </c>
      <c r="AT540" s="231"/>
      <c r="AU540" s="229"/>
      <c r="AV540" s="229"/>
      <c r="AW540" s="230" t="s">
        <v>142</v>
      </c>
      <c r="AX540" s="256"/>
      <c r="AY540">
        <f>$AY$539</f>
        <v>0</v>
      </c>
    </row>
    <row r="541" spans="1:51" ht="23.25" hidden="1" customHeight="1">
      <c r="A541" s="882"/>
      <c r="B541" s="883"/>
      <c r="C541" s="887"/>
      <c r="D541" s="883"/>
      <c r="E541" s="466"/>
      <c r="F541" s="467"/>
      <c r="G541" s="437"/>
      <c r="H541" s="411"/>
      <c r="I541" s="411"/>
      <c r="J541" s="411"/>
      <c r="K541" s="411"/>
      <c r="L541" s="411"/>
      <c r="M541" s="411"/>
      <c r="N541" s="411"/>
      <c r="O541" s="411"/>
      <c r="P541" s="411"/>
      <c r="Q541" s="411"/>
      <c r="R541" s="411"/>
      <c r="S541" s="411"/>
      <c r="T541" s="411"/>
      <c r="U541" s="411"/>
      <c r="V541" s="411"/>
      <c r="W541" s="411"/>
      <c r="X541" s="438"/>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39"/>
      <c r="H542" s="414"/>
      <c r="I542" s="414"/>
      <c r="J542" s="414"/>
      <c r="K542" s="414"/>
      <c r="L542" s="414"/>
      <c r="M542" s="414"/>
      <c r="N542" s="414"/>
      <c r="O542" s="414"/>
      <c r="P542" s="414"/>
      <c r="Q542" s="414"/>
      <c r="R542" s="414"/>
      <c r="S542" s="414"/>
      <c r="T542" s="414"/>
      <c r="U542" s="414"/>
      <c r="V542" s="414"/>
      <c r="W542" s="414"/>
      <c r="X542" s="440"/>
      <c r="Y542" s="205" t="s">
        <v>18</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17"/>
      <c r="I543" s="417"/>
      <c r="J543" s="417"/>
      <c r="K543" s="417"/>
      <c r="L543" s="417"/>
      <c r="M543" s="417"/>
      <c r="N543" s="417"/>
      <c r="O543" s="417"/>
      <c r="P543" s="417"/>
      <c r="Q543" s="417"/>
      <c r="R543" s="417"/>
      <c r="S543" s="417"/>
      <c r="T543" s="417"/>
      <c r="U543" s="417"/>
      <c r="V543" s="417"/>
      <c r="W543" s="417"/>
      <c r="X543" s="441"/>
      <c r="Y543" s="205" t="s">
        <v>151</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230</v>
      </c>
      <c r="F544" s="467"/>
      <c r="G544" s="468" t="s">
        <v>232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3" t="s">
        <v>149</v>
      </c>
      <c r="AF544" s="464"/>
      <c r="AG544" s="464"/>
      <c r="AH544" s="465"/>
      <c r="AI544" s="469" t="s">
        <v>235</v>
      </c>
      <c r="AJ544" s="469"/>
      <c r="AK544" s="469"/>
      <c r="AL544" s="265"/>
      <c r="AM544" s="469" t="s">
        <v>150</v>
      </c>
      <c r="AN544" s="469"/>
      <c r="AO544" s="469"/>
      <c r="AP544" s="265"/>
      <c r="AQ544" s="265" t="s">
        <v>138</v>
      </c>
      <c r="AR544" s="266"/>
      <c r="AS544" s="266"/>
      <c r="AT544" s="267"/>
      <c r="AU544" s="283" t="s">
        <v>121</v>
      </c>
      <c r="AV544" s="283"/>
      <c r="AW544" s="283"/>
      <c r="AX544" s="284"/>
      <c r="AY544">
        <f>COUNTA($G$546)</f>
        <v>0</v>
      </c>
    </row>
    <row r="545" spans="1:51" ht="18.75" hidden="1" customHeight="1">
      <c r="A545" s="882"/>
      <c r="B545" s="883"/>
      <c r="C545" s="887"/>
      <c r="D545" s="883"/>
      <c r="E545" s="466"/>
      <c r="F545" s="467"/>
      <c r="G545" s="429"/>
      <c r="H545" s="230"/>
      <c r="I545" s="230"/>
      <c r="J545" s="230"/>
      <c r="K545" s="230"/>
      <c r="L545" s="230"/>
      <c r="M545" s="230"/>
      <c r="N545" s="230"/>
      <c r="O545" s="230"/>
      <c r="P545" s="230"/>
      <c r="Q545" s="230"/>
      <c r="R545" s="230"/>
      <c r="S545" s="230"/>
      <c r="T545" s="230"/>
      <c r="U545" s="230"/>
      <c r="V545" s="230"/>
      <c r="W545" s="230"/>
      <c r="X545" s="231"/>
      <c r="Y545" s="328"/>
      <c r="Z545" s="329"/>
      <c r="AA545" s="330"/>
      <c r="AB545" s="442"/>
      <c r="AC545" s="230"/>
      <c r="AD545" s="231"/>
      <c r="AE545" s="229"/>
      <c r="AF545" s="229"/>
      <c r="AG545" s="230" t="s">
        <v>140</v>
      </c>
      <c r="AH545" s="231"/>
      <c r="AI545" s="470"/>
      <c r="AJ545" s="470"/>
      <c r="AK545" s="470"/>
      <c r="AL545" s="442"/>
      <c r="AM545" s="470"/>
      <c r="AN545" s="470"/>
      <c r="AO545" s="470"/>
      <c r="AP545" s="442"/>
      <c r="AQ545" s="228"/>
      <c r="AR545" s="229"/>
      <c r="AS545" s="230" t="s">
        <v>140</v>
      </c>
      <c r="AT545" s="231"/>
      <c r="AU545" s="229"/>
      <c r="AV545" s="229"/>
      <c r="AW545" s="230" t="s">
        <v>142</v>
      </c>
      <c r="AX545" s="256"/>
      <c r="AY545">
        <f>$AY$544</f>
        <v>0</v>
      </c>
    </row>
    <row r="546" spans="1:51" ht="23.25" hidden="1" customHeight="1">
      <c r="A546" s="882"/>
      <c r="B546" s="883"/>
      <c r="C546" s="887"/>
      <c r="D546" s="883"/>
      <c r="E546" s="466"/>
      <c r="F546" s="467"/>
      <c r="G546" s="437"/>
      <c r="H546" s="411"/>
      <c r="I546" s="411"/>
      <c r="J546" s="411"/>
      <c r="K546" s="411"/>
      <c r="L546" s="411"/>
      <c r="M546" s="411"/>
      <c r="N546" s="411"/>
      <c r="O546" s="411"/>
      <c r="P546" s="411"/>
      <c r="Q546" s="411"/>
      <c r="R546" s="411"/>
      <c r="S546" s="411"/>
      <c r="T546" s="411"/>
      <c r="U546" s="411"/>
      <c r="V546" s="411"/>
      <c r="W546" s="411"/>
      <c r="X546" s="438"/>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39"/>
      <c r="H547" s="414"/>
      <c r="I547" s="414"/>
      <c r="J547" s="414"/>
      <c r="K547" s="414"/>
      <c r="L547" s="414"/>
      <c r="M547" s="414"/>
      <c r="N547" s="414"/>
      <c r="O547" s="414"/>
      <c r="P547" s="414"/>
      <c r="Q547" s="414"/>
      <c r="R547" s="414"/>
      <c r="S547" s="414"/>
      <c r="T547" s="414"/>
      <c r="U547" s="414"/>
      <c r="V547" s="414"/>
      <c r="W547" s="414"/>
      <c r="X547" s="440"/>
      <c r="Y547" s="205" t="s">
        <v>18</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17"/>
      <c r="I548" s="417"/>
      <c r="J548" s="417"/>
      <c r="K548" s="417"/>
      <c r="L548" s="417"/>
      <c r="M548" s="417"/>
      <c r="N548" s="417"/>
      <c r="O548" s="417"/>
      <c r="P548" s="417"/>
      <c r="Q548" s="417"/>
      <c r="R548" s="417"/>
      <c r="S548" s="417"/>
      <c r="T548" s="417"/>
      <c r="U548" s="417"/>
      <c r="V548" s="417"/>
      <c r="W548" s="417"/>
      <c r="X548" s="441"/>
      <c r="Y548" s="205" t="s">
        <v>151</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230</v>
      </c>
      <c r="F549" s="467"/>
      <c r="G549" s="468" t="s">
        <v>232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3" t="s">
        <v>149</v>
      </c>
      <c r="AF549" s="464"/>
      <c r="AG549" s="464"/>
      <c r="AH549" s="465"/>
      <c r="AI549" s="469" t="s">
        <v>235</v>
      </c>
      <c r="AJ549" s="469"/>
      <c r="AK549" s="469"/>
      <c r="AL549" s="265"/>
      <c r="AM549" s="469" t="s">
        <v>150</v>
      </c>
      <c r="AN549" s="469"/>
      <c r="AO549" s="469"/>
      <c r="AP549" s="265"/>
      <c r="AQ549" s="265" t="s">
        <v>138</v>
      </c>
      <c r="AR549" s="266"/>
      <c r="AS549" s="266"/>
      <c r="AT549" s="267"/>
      <c r="AU549" s="283" t="s">
        <v>121</v>
      </c>
      <c r="AV549" s="283"/>
      <c r="AW549" s="283"/>
      <c r="AX549" s="284"/>
      <c r="AY549">
        <f>COUNTA($G$551)</f>
        <v>0</v>
      </c>
    </row>
    <row r="550" spans="1:51" ht="18.75" hidden="1" customHeight="1">
      <c r="A550" s="882"/>
      <c r="B550" s="883"/>
      <c r="C550" s="887"/>
      <c r="D550" s="883"/>
      <c r="E550" s="466"/>
      <c r="F550" s="467"/>
      <c r="G550" s="429"/>
      <c r="H550" s="230"/>
      <c r="I550" s="230"/>
      <c r="J550" s="230"/>
      <c r="K550" s="230"/>
      <c r="L550" s="230"/>
      <c r="M550" s="230"/>
      <c r="N550" s="230"/>
      <c r="O550" s="230"/>
      <c r="P550" s="230"/>
      <c r="Q550" s="230"/>
      <c r="R550" s="230"/>
      <c r="S550" s="230"/>
      <c r="T550" s="230"/>
      <c r="U550" s="230"/>
      <c r="V550" s="230"/>
      <c r="W550" s="230"/>
      <c r="X550" s="231"/>
      <c r="Y550" s="328"/>
      <c r="Z550" s="329"/>
      <c r="AA550" s="330"/>
      <c r="AB550" s="442"/>
      <c r="AC550" s="230"/>
      <c r="AD550" s="231"/>
      <c r="AE550" s="229"/>
      <c r="AF550" s="229"/>
      <c r="AG550" s="230" t="s">
        <v>140</v>
      </c>
      <c r="AH550" s="231"/>
      <c r="AI550" s="470"/>
      <c r="AJ550" s="470"/>
      <c r="AK550" s="470"/>
      <c r="AL550" s="442"/>
      <c r="AM550" s="470"/>
      <c r="AN550" s="470"/>
      <c r="AO550" s="470"/>
      <c r="AP550" s="442"/>
      <c r="AQ550" s="228"/>
      <c r="AR550" s="229"/>
      <c r="AS550" s="230" t="s">
        <v>140</v>
      </c>
      <c r="AT550" s="231"/>
      <c r="AU550" s="229"/>
      <c r="AV550" s="229"/>
      <c r="AW550" s="230" t="s">
        <v>142</v>
      </c>
      <c r="AX550" s="256"/>
      <c r="AY550">
        <f>$AY$549</f>
        <v>0</v>
      </c>
    </row>
    <row r="551" spans="1:51" ht="23.25" hidden="1" customHeight="1">
      <c r="A551" s="882"/>
      <c r="B551" s="883"/>
      <c r="C551" s="887"/>
      <c r="D551" s="883"/>
      <c r="E551" s="466"/>
      <c r="F551" s="467"/>
      <c r="G551" s="437"/>
      <c r="H551" s="411"/>
      <c r="I551" s="411"/>
      <c r="J551" s="411"/>
      <c r="K551" s="411"/>
      <c r="L551" s="411"/>
      <c r="M551" s="411"/>
      <c r="N551" s="411"/>
      <c r="O551" s="411"/>
      <c r="P551" s="411"/>
      <c r="Q551" s="411"/>
      <c r="R551" s="411"/>
      <c r="S551" s="411"/>
      <c r="T551" s="411"/>
      <c r="U551" s="411"/>
      <c r="V551" s="411"/>
      <c r="W551" s="411"/>
      <c r="X551" s="438"/>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39"/>
      <c r="H552" s="414"/>
      <c r="I552" s="414"/>
      <c r="J552" s="414"/>
      <c r="K552" s="414"/>
      <c r="L552" s="414"/>
      <c r="M552" s="414"/>
      <c r="N552" s="414"/>
      <c r="O552" s="414"/>
      <c r="P552" s="414"/>
      <c r="Q552" s="414"/>
      <c r="R552" s="414"/>
      <c r="S552" s="414"/>
      <c r="T552" s="414"/>
      <c r="U552" s="414"/>
      <c r="V552" s="414"/>
      <c r="W552" s="414"/>
      <c r="X552" s="440"/>
      <c r="Y552" s="205" t="s">
        <v>18</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17"/>
      <c r="I553" s="417"/>
      <c r="J553" s="417"/>
      <c r="K553" s="417"/>
      <c r="L553" s="417"/>
      <c r="M553" s="417"/>
      <c r="N553" s="417"/>
      <c r="O553" s="417"/>
      <c r="P553" s="417"/>
      <c r="Q553" s="417"/>
      <c r="R553" s="417"/>
      <c r="S553" s="417"/>
      <c r="T553" s="417"/>
      <c r="U553" s="417"/>
      <c r="V553" s="417"/>
      <c r="W553" s="417"/>
      <c r="X553" s="441"/>
      <c r="Y553" s="205" t="s">
        <v>151</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230</v>
      </c>
      <c r="F554" s="467"/>
      <c r="G554" s="468" t="s">
        <v>232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3" t="s">
        <v>149</v>
      </c>
      <c r="AF554" s="464"/>
      <c r="AG554" s="464"/>
      <c r="AH554" s="465"/>
      <c r="AI554" s="469" t="s">
        <v>235</v>
      </c>
      <c r="AJ554" s="469"/>
      <c r="AK554" s="469"/>
      <c r="AL554" s="265"/>
      <c r="AM554" s="469" t="s">
        <v>150</v>
      </c>
      <c r="AN554" s="469"/>
      <c r="AO554" s="469"/>
      <c r="AP554" s="265"/>
      <c r="AQ554" s="265" t="s">
        <v>138</v>
      </c>
      <c r="AR554" s="266"/>
      <c r="AS554" s="266"/>
      <c r="AT554" s="267"/>
      <c r="AU554" s="283" t="s">
        <v>121</v>
      </c>
      <c r="AV554" s="283"/>
      <c r="AW554" s="283"/>
      <c r="AX554" s="284"/>
      <c r="AY554">
        <f>COUNTA($G$556)</f>
        <v>0</v>
      </c>
    </row>
    <row r="555" spans="1:51" ht="18.75" hidden="1" customHeight="1">
      <c r="A555" s="882"/>
      <c r="B555" s="883"/>
      <c r="C555" s="887"/>
      <c r="D555" s="883"/>
      <c r="E555" s="466"/>
      <c r="F555" s="467"/>
      <c r="G555" s="429"/>
      <c r="H555" s="230"/>
      <c r="I555" s="230"/>
      <c r="J555" s="230"/>
      <c r="K555" s="230"/>
      <c r="L555" s="230"/>
      <c r="M555" s="230"/>
      <c r="N555" s="230"/>
      <c r="O555" s="230"/>
      <c r="P555" s="230"/>
      <c r="Q555" s="230"/>
      <c r="R555" s="230"/>
      <c r="S555" s="230"/>
      <c r="T555" s="230"/>
      <c r="U555" s="230"/>
      <c r="V555" s="230"/>
      <c r="W555" s="230"/>
      <c r="X555" s="231"/>
      <c r="Y555" s="328"/>
      <c r="Z555" s="329"/>
      <c r="AA555" s="330"/>
      <c r="AB555" s="442"/>
      <c r="AC555" s="230"/>
      <c r="AD555" s="231"/>
      <c r="AE555" s="229"/>
      <c r="AF555" s="229"/>
      <c r="AG555" s="230" t="s">
        <v>140</v>
      </c>
      <c r="AH555" s="231"/>
      <c r="AI555" s="470"/>
      <c r="AJ555" s="470"/>
      <c r="AK555" s="470"/>
      <c r="AL555" s="442"/>
      <c r="AM555" s="470"/>
      <c r="AN555" s="470"/>
      <c r="AO555" s="470"/>
      <c r="AP555" s="442"/>
      <c r="AQ555" s="228"/>
      <c r="AR555" s="229"/>
      <c r="AS555" s="230" t="s">
        <v>140</v>
      </c>
      <c r="AT555" s="231"/>
      <c r="AU555" s="229"/>
      <c r="AV555" s="229"/>
      <c r="AW555" s="230" t="s">
        <v>142</v>
      </c>
      <c r="AX555" s="256"/>
      <c r="AY555">
        <f>$AY$554</f>
        <v>0</v>
      </c>
    </row>
    <row r="556" spans="1:51" ht="23.25" hidden="1" customHeight="1">
      <c r="A556" s="882"/>
      <c r="B556" s="883"/>
      <c r="C556" s="887"/>
      <c r="D556" s="883"/>
      <c r="E556" s="466"/>
      <c r="F556" s="467"/>
      <c r="G556" s="437"/>
      <c r="H556" s="411"/>
      <c r="I556" s="411"/>
      <c r="J556" s="411"/>
      <c r="K556" s="411"/>
      <c r="L556" s="411"/>
      <c r="M556" s="411"/>
      <c r="N556" s="411"/>
      <c r="O556" s="411"/>
      <c r="P556" s="411"/>
      <c r="Q556" s="411"/>
      <c r="R556" s="411"/>
      <c r="S556" s="411"/>
      <c r="T556" s="411"/>
      <c r="U556" s="411"/>
      <c r="V556" s="411"/>
      <c r="W556" s="411"/>
      <c r="X556" s="438"/>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39"/>
      <c r="H557" s="414"/>
      <c r="I557" s="414"/>
      <c r="J557" s="414"/>
      <c r="K557" s="414"/>
      <c r="L557" s="414"/>
      <c r="M557" s="414"/>
      <c r="N557" s="414"/>
      <c r="O557" s="414"/>
      <c r="P557" s="414"/>
      <c r="Q557" s="414"/>
      <c r="R557" s="414"/>
      <c r="S557" s="414"/>
      <c r="T557" s="414"/>
      <c r="U557" s="414"/>
      <c r="V557" s="414"/>
      <c r="W557" s="414"/>
      <c r="X557" s="440"/>
      <c r="Y557" s="205" t="s">
        <v>18</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17"/>
      <c r="I558" s="417"/>
      <c r="J558" s="417"/>
      <c r="K558" s="417"/>
      <c r="L558" s="417"/>
      <c r="M558" s="417"/>
      <c r="N558" s="417"/>
      <c r="O558" s="417"/>
      <c r="P558" s="417"/>
      <c r="Q558" s="417"/>
      <c r="R558" s="417"/>
      <c r="S558" s="417"/>
      <c r="T558" s="417"/>
      <c r="U558" s="417"/>
      <c r="V558" s="417"/>
      <c r="W558" s="417"/>
      <c r="X558" s="441"/>
      <c r="Y558" s="205" t="s">
        <v>151</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230</v>
      </c>
      <c r="F559" s="467"/>
      <c r="G559" s="468" t="s">
        <v>232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3" t="s">
        <v>149</v>
      </c>
      <c r="AF559" s="464"/>
      <c r="AG559" s="464"/>
      <c r="AH559" s="465"/>
      <c r="AI559" s="469" t="s">
        <v>235</v>
      </c>
      <c r="AJ559" s="469"/>
      <c r="AK559" s="469"/>
      <c r="AL559" s="265"/>
      <c r="AM559" s="469" t="s">
        <v>150</v>
      </c>
      <c r="AN559" s="469"/>
      <c r="AO559" s="469"/>
      <c r="AP559" s="265"/>
      <c r="AQ559" s="265" t="s">
        <v>138</v>
      </c>
      <c r="AR559" s="266"/>
      <c r="AS559" s="266"/>
      <c r="AT559" s="267"/>
      <c r="AU559" s="283" t="s">
        <v>121</v>
      </c>
      <c r="AV559" s="283"/>
      <c r="AW559" s="283"/>
      <c r="AX559" s="284"/>
      <c r="AY559">
        <f>COUNTA($G$561)</f>
        <v>0</v>
      </c>
    </row>
    <row r="560" spans="1:51" ht="18.75" hidden="1" customHeight="1">
      <c r="A560" s="882"/>
      <c r="B560" s="883"/>
      <c r="C560" s="887"/>
      <c r="D560" s="883"/>
      <c r="E560" s="466"/>
      <c r="F560" s="467"/>
      <c r="G560" s="429"/>
      <c r="H560" s="230"/>
      <c r="I560" s="230"/>
      <c r="J560" s="230"/>
      <c r="K560" s="230"/>
      <c r="L560" s="230"/>
      <c r="M560" s="230"/>
      <c r="N560" s="230"/>
      <c r="O560" s="230"/>
      <c r="P560" s="230"/>
      <c r="Q560" s="230"/>
      <c r="R560" s="230"/>
      <c r="S560" s="230"/>
      <c r="T560" s="230"/>
      <c r="U560" s="230"/>
      <c r="V560" s="230"/>
      <c r="W560" s="230"/>
      <c r="X560" s="231"/>
      <c r="Y560" s="328"/>
      <c r="Z560" s="329"/>
      <c r="AA560" s="330"/>
      <c r="AB560" s="442"/>
      <c r="AC560" s="230"/>
      <c r="AD560" s="231"/>
      <c r="AE560" s="229"/>
      <c r="AF560" s="229"/>
      <c r="AG560" s="230" t="s">
        <v>140</v>
      </c>
      <c r="AH560" s="231"/>
      <c r="AI560" s="470"/>
      <c r="AJ560" s="470"/>
      <c r="AK560" s="470"/>
      <c r="AL560" s="442"/>
      <c r="AM560" s="470"/>
      <c r="AN560" s="470"/>
      <c r="AO560" s="470"/>
      <c r="AP560" s="442"/>
      <c r="AQ560" s="228"/>
      <c r="AR560" s="229"/>
      <c r="AS560" s="230" t="s">
        <v>140</v>
      </c>
      <c r="AT560" s="231"/>
      <c r="AU560" s="229"/>
      <c r="AV560" s="229"/>
      <c r="AW560" s="230" t="s">
        <v>142</v>
      </c>
      <c r="AX560" s="256"/>
      <c r="AY560">
        <f>$AY$559</f>
        <v>0</v>
      </c>
    </row>
    <row r="561" spans="1:51" ht="23.25" hidden="1" customHeight="1">
      <c r="A561" s="882"/>
      <c r="B561" s="883"/>
      <c r="C561" s="887"/>
      <c r="D561" s="883"/>
      <c r="E561" s="466"/>
      <c r="F561" s="467"/>
      <c r="G561" s="437"/>
      <c r="H561" s="411"/>
      <c r="I561" s="411"/>
      <c r="J561" s="411"/>
      <c r="K561" s="411"/>
      <c r="L561" s="411"/>
      <c r="M561" s="411"/>
      <c r="N561" s="411"/>
      <c r="O561" s="411"/>
      <c r="P561" s="411"/>
      <c r="Q561" s="411"/>
      <c r="R561" s="411"/>
      <c r="S561" s="411"/>
      <c r="T561" s="411"/>
      <c r="U561" s="411"/>
      <c r="V561" s="411"/>
      <c r="W561" s="411"/>
      <c r="X561" s="438"/>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39"/>
      <c r="H562" s="414"/>
      <c r="I562" s="414"/>
      <c r="J562" s="414"/>
      <c r="K562" s="414"/>
      <c r="L562" s="414"/>
      <c r="M562" s="414"/>
      <c r="N562" s="414"/>
      <c r="O562" s="414"/>
      <c r="P562" s="414"/>
      <c r="Q562" s="414"/>
      <c r="R562" s="414"/>
      <c r="S562" s="414"/>
      <c r="T562" s="414"/>
      <c r="U562" s="414"/>
      <c r="V562" s="414"/>
      <c r="W562" s="414"/>
      <c r="X562" s="440"/>
      <c r="Y562" s="205" t="s">
        <v>18</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17"/>
      <c r="I563" s="417"/>
      <c r="J563" s="417"/>
      <c r="K563" s="417"/>
      <c r="L563" s="417"/>
      <c r="M563" s="417"/>
      <c r="N563" s="417"/>
      <c r="O563" s="417"/>
      <c r="P563" s="417"/>
      <c r="Q563" s="417"/>
      <c r="R563" s="417"/>
      <c r="S563" s="417"/>
      <c r="T563" s="417"/>
      <c r="U563" s="417"/>
      <c r="V563" s="417"/>
      <c r="W563" s="417"/>
      <c r="X563" s="441"/>
      <c r="Y563" s="205" t="s">
        <v>151</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237</v>
      </c>
      <c r="F564" s="467"/>
      <c r="G564" s="468" t="s">
        <v>238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3" t="s">
        <v>149</v>
      </c>
      <c r="AF564" s="464"/>
      <c r="AG564" s="464"/>
      <c r="AH564" s="465"/>
      <c r="AI564" s="469" t="s">
        <v>235</v>
      </c>
      <c r="AJ564" s="469"/>
      <c r="AK564" s="469"/>
      <c r="AL564" s="265"/>
      <c r="AM564" s="469" t="s">
        <v>150</v>
      </c>
      <c r="AN564" s="469"/>
      <c r="AO564" s="469"/>
      <c r="AP564" s="265"/>
      <c r="AQ564" s="265" t="s">
        <v>138</v>
      </c>
      <c r="AR564" s="266"/>
      <c r="AS564" s="266"/>
      <c r="AT564" s="267"/>
      <c r="AU564" s="283" t="s">
        <v>121</v>
      </c>
      <c r="AV564" s="283"/>
      <c r="AW564" s="283"/>
      <c r="AX564" s="284"/>
      <c r="AY564">
        <f>COUNTA($G$566)</f>
        <v>0</v>
      </c>
    </row>
    <row r="565" spans="1:51" ht="18.75" hidden="1" customHeight="1">
      <c r="A565" s="882"/>
      <c r="B565" s="883"/>
      <c r="C565" s="887"/>
      <c r="D565" s="883"/>
      <c r="E565" s="466"/>
      <c r="F565" s="467"/>
      <c r="G565" s="429"/>
      <c r="H565" s="230"/>
      <c r="I565" s="230"/>
      <c r="J565" s="230"/>
      <c r="K565" s="230"/>
      <c r="L565" s="230"/>
      <c r="M565" s="230"/>
      <c r="N565" s="230"/>
      <c r="O565" s="230"/>
      <c r="P565" s="230"/>
      <c r="Q565" s="230"/>
      <c r="R565" s="230"/>
      <c r="S565" s="230"/>
      <c r="T565" s="230"/>
      <c r="U565" s="230"/>
      <c r="V565" s="230"/>
      <c r="W565" s="230"/>
      <c r="X565" s="231"/>
      <c r="Y565" s="328"/>
      <c r="Z565" s="329"/>
      <c r="AA565" s="330"/>
      <c r="AB565" s="442"/>
      <c r="AC565" s="230"/>
      <c r="AD565" s="231"/>
      <c r="AE565" s="229"/>
      <c r="AF565" s="229"/>
      <c r="AG565" s="230" t="s">
        <v>140</v>
      </c>
      <c r="AH565" s="231"/>
      <c r="AI565" s="470"/>
      <c r="AJ565" s="470"/>
      <c r="AK565" s="470"/>
      <c r="AL565" s="442"/>
      <c r="AM565" s="470"/>
      <c r="AN565" s="470"/>
      <c r="AO565" s="470"/>
      <c r="AP565" s="442"/>
      <c r="AQ565" s="228"/>
      <c r="AR565" s="229"/>
      <c r="AS565" s="230" t="s">
        <v>140</v>
      </c>
      <c r="AT565" s="231"/>
      <c r="AU565" s="229"/>
      <c r="AV565" s="229"/>
      <c r="AW565" s="230" t="s">
        <v>142</v>
      </c>
      <c r="AX565" s="256"/>
      <c r="AY565">
        <f>$AY$564</f>
        <v>0</v>
      </c>
    </row>
    <row r="566" spans="1:51" ht="23.25" hidden="1" customHeight="1">
      <c r="A566" s="882"/>
      <c r="B566" s="883"/>
      <c r="C566" s="887"/>
      <c r="D566" s="883"/>
      <c r="E566" s="466"/>
      <c r="F566" s="467"/>
      <c r="G566" s="437"/>
      <c r="H566" s="411"/>
      <c r="I566" s="411"/>
      <c r="J566" s="411"/>
      <c r="K566" s="411"/>
      <c r="L566" s="411"/>
      <c r="M566" s="411"/>
      <c r="N566" s="411"/>
      <c r="O566" s="411"/>
      <c r="P566" s="411"/>
      <c r="Q566" s="411"/>
      <c r="R566" s="411"/>
      <c r="S566" s="411"/>
      <c r="T566" s="411"/>
      <c r="U566" s="411"/>
      <c r="V566" s="411"/>
      <c r="W566" s="411"/>
      <c r="X566" s="438"/>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39"/>
      <c r="H567" s="414"/>
      <c r="I567" s="414"/>
      <c r="J567" s="414"/>
      <c r="K567" s="414"/>
      <c r="L567" s="414"/>
      <c r="M567" s="414"/>
      <c r="N567" s="414"/>
      <c r="O567" s="414"/>
      <c r="P567" s="414"/>
      <c r="Q567" s="414"/>
      <c r="R567" s="414"/>
      <c r="S567" s="414"/>
      <c r="T567" s="414"/>
      <c r="U567" s="414"/>
      <c r="V567" s="414"/>
      <c r="W567" s="414"/>
      <c r="X567" s="440"/>
      <c r="Y567" s="205" t="s">
        <v>18</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17"/>
      <c r="I568" s="417"/>
      <c r="J568" s="417"/>
      <c r="K568" s="417"/>
      <c r="L568" s="417"/>
      <c r="M568" s="417"/>
      <c r="N568" s="417"/>
      <c r="O568" s="417"/>
      <c r="P568" s="417"/>
      <c r="Q568" s="417"/>
      <c r="R568" s="417"/>
      <c r="S568" s="417"/>
      <c r="T568" s="417"/>
      <c r="U568" s="417"/>
      <c r="V568" s="417"/>
      <c r="W568" s="417"/>
      <c r="X568" s="441"/>
      <c r="Y568" s="205" t="s">
        <v>151</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237</v>
      </c>
      <c r="F569" s="467"/>
      <c r="G569" s="468" t="s">
        <v>238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3" t="s">
        <v>149</v>
      </c>
      <c r="AF569" s="464"/>
      <c r="AG569" s="464"/>
      <c r="AH569" s="465"/>
      <c r="AI569" s="469" t="s">
        <v>235</v>
      </c>
      <c r="AJ569" s="469"/>
      <c r="AK569" s="469"/>
      <c r="AL569" s="265"/>
      <c r="AM569" s="469" t="s">
        <v>150</v>
      </c>
      <c r="AN569" s="469"/>
      <c r="AO569" s="469"/>
      <c r="AP569" s="265"/>
      <c r="AQ569" s="265" t="s">
        <v>138</v>
      </c>
      <c r="AR569" s="266"/>
      <c r="AS569" s="266"/>
      <c r="AT569" s="267"/>
      <c r="AU569" s="283" t="s">
        <v>121</v>
      </c>
      <c r="AV569" s="283"/>
      <c r="AW569" s="283"/>
      <c r="AX569" s="284"/>
      <c r="AY569">
        <f>COUNTA($G$571)</f>
        <v>0</v>
      </c>
    </row>
    <row r="570" spans="1:51" ht="18.75" hidden="1" customHeight="1">
      <c r="A570" s="882"/>
      <c r="B570" s="883"/>
      <c r="C570" s="887"/>
      <c r="D570" s="883"/>
      <c r="E570" s="466"/>
      <c r="F570" s="467"/>
      <c r="G570" s="429"/>
      <c r="H570" s="230"/>
      <c r="I570" s="230"/>
      <c r="J570" s="230"/>
      <c r="K570" s="230"/>
      <c r="L570" s="230"/>
      <c r="M570" s="230"/>
      <c r="N570" s="230"/>
      <c r="O570" s="230"/>
      <c r="P570" s="230"/>
      <c r="Q570" s="230"/>
      <c r="R570" s="230"/>
      <c r="S570" s="230"/>
      <c r="T570" s="230"/>
      <c r="U570" s="230"/>
      <c r="V570" s="230"/>
      <c r="W570" s="230"/>
      <c r="X570" s="231"/>
      <c r="Y570" s="328"/>
      <c r="Z570" s="329"/>
      <c r="AA570" s="330"/>
      <c r="AB570" s="442"/>
      <c r="AC570" s="230"/>
      <c r="AD570" s="231"/>
      <c r="AE570" s="229"/>
      <c r="AF570" s="229"/>
      <c r="AG570" s="230" t="s">
        <v>140</v>
      </c>
      <c r="AH570" s="231"/>
      <c r="AI570" s="470"/>
      <c r="AJ570" s="470"/>
      <c r="AK570" s="470"/>
      <c r="AL570" s="442"/>
      <c r="AM570" s="470"/>
      <c r="AN570" s="470"/>
      <c r="AO570" s="470"/>
      <c r="AP570" s="442"/>
      <c r="AQ570" s="228"/>
      <c r="AR570" s="229"/>
      <c r="AS570" s="230" t="s">
        <v>140</v>
      </c>
      <c r="AT570" s="231"/>
      <c r="AU570" s="229"/>
      <c r="AV570" s="229"/>
      <c r="AW570" s="230" t="s">
        <v>142</v>
      </c>
      <c r="AX570" s="256"/>
      <c r="AY570">
        <f>$AY$569</f>
        <v>0</v>
      </c>
    </row>
    <row r="571" spans="1:51" ht="23.25" hidden="1" customHeight="1">
      <c r="A571" s="882"/>
      <c r="B571" s="883"/>
      <c r="C571" s="887"/>
      <c r="D571" s="883"/>
      <c r="E571" s="466"/>
      <c r="F571" s="467"/>
      <c r="G571" s="437"/>
      <c r="H571" s="411"/>
      <c r="I571" s="411"/>
      <c r="J571" s="411"/>
      <c r="K571" s="411"/>
      <c r="L571" s="411"/>
      <c r="M571" s="411"/>
      <c r="N571" s="411"/>
      <c r="O571" s="411"/>
      <c r="P571" s="411"/>
      <c r="Q571" s="411"/>
      <c r="R571" s="411"/>
      <c r="S571" s="411"/>
      <c r="T571" s="411"/>
      <c r="U571" s="411"/>
      <c r="V571" s="411"/>
      <c r="W571" s="411"/>
      <c r="X571" s="438"/>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39"/>
      <c r="H572" s="414"/>
      <c r="I572" s="414"/>
      <c r="J572" s="414"/>
      <c r="K572" s="414"/>
      <c r="L572" s="414"/>
      <c r="M572" s="414"/>
      <c r="N572" s="414"/>
      <c r="O572" s="414"/>
      <c r="P572" s="414"/>
      <c r="Q572" s="414"/>
      <c r="R572" s="414"/>
      <c r="S572" s="414"/>
      <c r="T572" s="414"/>
      <c r="U572" s="414"/>
      <c r="V572" s="414"/>
      <c r="W572" s="414"/>
      <c r="X572" s="440"/>
      <c r="Y572" s="205" t="s">
        <v>18</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17"/>
      <c r="I573" s="417"/>
      <c r="J573" s="417"/>
      <c r="K573" s="417"/>
      <c r="L573" s="417"/>
      <c r="M573" s="417"/>
      <c r="N573" s="417"/>
      <c r="O573" s="417"/>
      <c r="P573" s="417"/>
      <c r="Q573" s="417"/>
      <c r="R573" s="417"/>
      <c r="S573" s="417"/>
      <c r="T573" s="417"/>
      <c r="U573" s="417"/>
      <c r="V573" s="417"/>
      <c r="W573" s="417"/>
      <c r="X573" s="441"/>
      <c r="Y573" s="205" t="s">
        <v>151</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237</v>
      </c>
      <c r="F574" s="467"/>
      <c r="G574" s="468" t="s">
        <v>238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3" t="s">
        <v>149</v>
      </c>
      <c r="AF574" s="464"/>
      <c r="AG574" s="464"/>
      <c r="AH574" s="465"/>
      <c r="AI574" s="469" t="s">
        <v>235</v>
      </c>
      <c r="AJ574" s="469"/>
      <c r="AK574" s="469"/>
      <c r="AL574" s="265"/>
      <c r="AM574" s="469" t="s">
        <v>150</v>
      </c>
      <c r="AN574" s="469"/>
      <c r="AO574" s="469"/>
      <c r="AP574" s="265"/>
      <c r="AQ574" s="265" t="s">
        <v>138</v>
      </c>
      <c r="AR574" s="266"/>
      <c r="AS574" s="266"/>
      <c r="AT574" s="267"/>
      <c r="AU574" s="283" t="s">
        <v>121</v>
      </c>
      <c r="AV574" s="283"/>
      <c r="AW574" s="283"/>
      <c r="AX574" s="284"/>
      <c r="AY574">
        <f>COUNTA($G$576)</f>
        <v>0</v>
      </c>
    </row>
    <row r="575" spans="1:51" ht="18.75" hidden="1" customHeight="1">
      <c r="A575" s="882"/>
      <c r="B575" s="883"/>
      <c r="C575" s="887"/>
      <c r="D575" s="883"/>
      <c r="E575" s="466"/>
      <c r="F575" s="467"/>
      <c r="G575" s="429"/>
      <c r="H575" s="230"/>
      <c r="I575" s="230"/>
      <c r="J575" s="230"/>
      <c r="K575" s="230"/>
      <c r="L575" s="230"/>
      <c r="M575" s="230"/>
      <c r="N575" s="230"/>
      <c r="O575" s="230"/>
      <c r="P575" s="230"/>
      <c r="Q575" s="230"/>
      <c r="R575" s="230"/>
      <c r="S575" s="230"/>
      <c r="T575" s="230"/>
      <c r="U575" s="230"/>
      <c r="V575" s="230"/>
      <c r="W575" s="230"/>
      <c r="X575" s="231"/>
      <c r="Y575" s="328"/>
      <c r="Z575" s="329"/>
      <c r="AA575" s="330"/>
      <c r="AB575" s="442"/>
      <c r="AC575" s="230"/>
      <c r="AD575" s="231"/>
      <c r="AE575" s="229"/>
      <c r="AF575" s="229"/>
      <c r="AG575" s="230" t="s">
        <v>140</v>
      </c>
      <c r="AH575" s="231"/>
      <c r="AI575" s="470"/>
      <c r="AJ575" s="470"/>
      <c r="AK575" s="470"/>
      <c r="AL575" s="442"/>
      <c r="AM575" s="470"/>
      <c r="AN575" s="470"/>
      <c r="AO575" s="470"/>
      <c r="AP575" s="442"/>
      <c r="AQ575" s="228"/>
      <c r="AR575" s="229"/>
      <c r="AS575" s="230" t="s">
        <v>140</v>
      </c>
      <c r="AT575" s="231"/>
      <c r="AU575" s="229"/>
      <c r="AV575" s="229"/>
      <c r="AW575" s="230" t="s">
        <v>142</v>
      </c>
      <c r="AX575" s="256"/>
      <c r="AY575">
        <f>$AY$574</f>
        <v>0</v>
      </c>
    </row>
    <row r="576" spans="1:51" ht="23.25" hidden="1" customHeight="1">
      <c r="A576" s="882"/>
      <c r="B576" s="883"/>
      <c r="C576" s="887"/>
      <c r="D576" s="883"/>
      <c r="E576" s="466"/>
      <c r="F576" s="467"/>
      <c r="G576" s="437"/>
      <c r="H576" s="411"/>
      <c r="I576" s="411"/>
      <c r="J576" s="411"/>
      <c r="K576" s="411"/>
      <c r="L576" s="411"/>
      <c r="M576" s="411"/>
      <c r="N576" s="411"/>
      <c r="O576" s="411"/>
      <c r="P576" s="411"/>
      <c r="Q576" s="411"/>
      <c r="R576" s="411"/>
      <c r="S576" s="411"/>
      <c r="T576" s="411"/>
      <c r="U576" s="411"/>
      <c r="V576" s="411"/>
      <c r="W576" s="411"/>
      <c r="X576" s="438"/>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39"/>
      <c r="H577" s="414"/>
      <c r="I577" s="414"/>
      <c r="J577" s="414"/>
      <c r="K577" s="414"/>
      <c r="L577" s="414"/>
      <c r="M577" s="414"/>
      <c r="N577" s="414"/>
      <c r="O577" s="414"/>
      <c r="P577" s="414"/>
      <c r="Q577" s="414"/>
      <c r="R577" s="414"/>
      <c r="S577" s="414"/>
      <c r="T577" s="414"/>
      <c r="U577" s="414"/>
      <c r="V577" s="414"/>
      <c r="W577" s="414"/>
      <c r="X577" s="440"/>
      <c r="Y577" s="205" t="s">
        <v>18</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17"/>
      <c r="I578" s="417"/>
      <c r="J578" s="417"/>
      <c r="K578" s="417"/>
      <c r="L578" s="417"/>
      <c r="M578" s="417"/>
      <c r="N578" s="417"/>
      <c r="O578" s="417"/>
      <c r="P578" s="417"/>
      <c r="Q578" s="417"/>
      <c r="R578" s="417"/>
      <c r="S578" s="417"/>
      <c r="T578" s="417"/>
      <c r="U578" s="417"/>
      <c r="V578" s="417"/>
      <c r="W578" s="417"/>
      <c r="X578" s="441"/>
      <c r="Y578" s="205" t="s">
        <v>151</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237</v>
      </c>
      <c r="F579" s="467"/>
      <c r="G579" s="468" t="s">
        <v>238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3" t="s">
        <v>149</v>
      </c>
      <c r="AF579" s="464"/>
      <c r="AG579" s="464"/>
      <c r="AH579" s="465"/>
      <c r="AI579" s="469" t="s">
        <v>235</v>
      </c>
      <c r="AJ579" s="469"/>
      <c r="AK579" s="469"/>
      <c r="AL579" s="265"/>
      <c r="AM579" s="469" t="s">
        <v>150</v>
      </c>
      <c r="AN579" s="469"/>
      <c r="AO579" s="469"/>
      <c r="AP579" s="265"/>
      <c r="AQ579" s="265" t="s">
        <v>138</v>
      </c>
      <c r="AR579" s="266"/>
      <c r="AS579" s="266"/>
      <c r="AT579" s="267"/>
      <c r="AU579" s="283" t="s">
        <v>121</v>
      </c>
      <c r="AV579" s="283"/>
      <c r="AW579" s="283"/>
      <c r="AX579" s="284"/>
      <c r="AY579">
        <f>COUNTA($G$581)</f>
        <v>0</v>
      </c>
    </row>
    <row r="580" spans="1:51" ht="18.75" hidden="1" customHeight="1">
      <c r="A580" s="882"/>
      <c r="B580" s="883"/>
      <c r="C580" s="887"/>
      <c r="D580" s="883"/>
      <c r="E580" s="466"/>
      <c r="F580" s="467"/>
      <c r="G580" s="429"/>
      <c r="H580" s="230"/>
      <c r="I580" s="230"/>
      <c r="J580" s="230"/>
      <c r="K580" s="230"/>
      <c r="L580" s="230"/>
      <c r="M580" s="230"/>
      <c r="N580" s="230"/>
      <c r="O580" s="230"/>
      <c r="P580" s="230"/>
      <c r="Q580" s="230"/>
      <c r="R580" s="230"/>
      <c r="S580" s="230"/>
      <c r="T580" s="230"/>
      <c r="U580" s="230"/>
      <c r="V580" s="230"/>
      <c r="W580" s="230"/>
      <c r="X580" s="231"/>
      <c r="Y580" s="328"/>
      <c r="Z580" s="329"/>
      <c r="AA580" s="330"/>
      <c r="AB580" s="442"/>
      <c r="AC580" s="230"/>
      <c r="AD580" s="231"/>
      <c r="AE580" s="229"/>
      <c r="AF580" s="229"/>
      <c r="AG580" s="230" t="s">
        <v>140</v>
      </c>
      <c r="AH580" s="231"/>
      <c r="AI580" s="470"/>
      <c r="AJ580" s="470"/>
      <c r="AK580" s="470"/>
      <c r="AL580" s="442"/>
      <c r="AM580" s="470"/>
      <c r="AN580" s="470"/>
      <c r="AO580" s="470"/>
      <c r="AP580" s="442"/>
      <c r="AQ580" s="228"/>
      <c r="AR580" s="229"/>
      <c r="AS580" s="230" t="s">
        <v>140</v>
      </c>
      <c r="AT580" s="231"/>
      <c r="AU580" s="229"/>
      <c r="AV580" s="229"/>
      <c r="AW580" s="230" t="s">
        <v>142</v>
      </c>
      <c r="AX580" s="256"/>
      <c r="AY580">
        <f>$AY$579</f>
        <v>0</v>
      </c>
    </row>
    <row r="581" spans="1:51" ht="23.25" hidden="1" customHeight="1">
      <c r="A581" s="882"/>
      <c r="B581" s="883"/>
      <c r="C581" s="887"/>
      <c r="D581" s="883"/>
      <c r="E581" s="466"/>
      <c r="F581" s="467"/>
      <c r="G581" s="437"/>
      <c r="H581" s="411"/>
      <c r="I581" s="411"/>
      <c r="J581" s="411"/>
      <c r="K581" s="411"/>
      <c r="L581" s="411"/>
      <c r="M581" s="411"/>
      <c r="N581" s="411"/>
      <c r="O581" s="411"/>
      <c r="P581" s="411"/>
      <c r="Q581" s="411"/>
      <c r="R581" s="411"/>
      <c r="S581" s="411"/>
      <c r="T581" s="411"/>
      <c r="U581" s="411"/>
      <c r="V581" s="411"/>
      <c r="W581" s="411"/>
      <c r="X581" s="438"/>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39"/>
      <c r="H582" s="414"/>
      <c r="I582" s="414"/>
      <c r="J582" s="414"/>
      <c r="K582" s="414"/>
      <c r="L582" s="414"/>
      <c r="M582" s="414"/>
      <c r="N582" s="414"/>
      <c r="O582" s="414"/>
      <c r="P582" s="414"/>
      <c r="Q582" s="414"/>
      <c r="R582" s="414"/>
      <c r="S582" s="414"/>
      <c r="T582" s="414"/>
      <c r="U582" s="414"/>
      <c r="V582" s="414"/>
      <c r="W582" s="414"/>
      <c r="X582" s="440"/>
      <c r="Y582" s="205" t="s">
        <v>18</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17"/>
      <c r="I583" s="417"/>
      <c r="J583" s="417"/>
      <c r="K583" s="417"/>
      <c r="L583" s="417"/>
      <c r="M583" s="417"/>
      <c r="N583" s="417"/>
      <c r="O583" s="417"/>
      <c r="P583" s="417"/>
      <c r="Q583" s="417"/>
      <c r="R583" s="417"/>
      <c r="S583" s="417"/>
      <c r="T583" s="417"/>
      <c r="U583" s="417"/>
      <c r="V583" s="417"/>
      <c r="W583" s="417"/>
      <c r="X583" s="441"/>
      <c r="Y583" s="205" t="s">
        <v>151</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237</v>
      </c>
      <c r="F584" s="467"/>
      <c r="G584" s="468" t="s">
        <v>238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3" t="s">
        <v>149</v>
      </c>
      <c r="AF584" s="464"/>
      <c r="AG584" s="464"/>
      <c r="AH584" s="465"/>
      <c r="AI584" s="469" t="s">
        <v>235</v>
      </c>
      <c r="AJ584" s="469"/>
      <c r="AK584" s="469"/>
      <c r="AL584" s="265"/>
      <c r="AM584" s="469" t="s">
        <v>150</v>
      </c>
      <c r="AN584" s="469"/>
      <c r="AO584" s="469"/>
      <c r="AP584" s="265"/>
      <c r="AQ584" s="265" t="s">
        <v>138</v>
      </c>
      <c r="AR584" s="266"/>
      <c r="AS584" s="266"/>
      <c r="AT584" s="267"/>
      <c r="AU584" s="283" t="s">
        <v>121</v>
      </c>
      <c r="AV584" s="283"/>
      <c r="AW584" s="283"/>
      <c r="AX584" s="284"/>
      <c r="AY584">
        <f>COUNTA($G$586)</f>
        <v>0</v>
      </c>
    </row>
    <row r="585" spans="1:51" ht="18.75" hidden="1" customHeight="1">
      <c r="A585" s="882"/>
      <c r="B585" s="883"/>
      <c r="C585" s="887"/>
      <c r="D585" s="883"/>
      <c r="E585" s="466"/>
      <c r="F585" s="467"/>
      <c r="G585" s="429"/>
      <c r="H585" s="230"/>
      <c r="I585" s="230"/>
      <c r="J585" s="230"/>
      <c r="K585" s="230"/>
      <c r="L585" s="230"/>
      <c r="M585" s="230"/>
      <c r="N585" s="230"/>
      <c r="O585" s="230"/>
      <c r="P585" s="230"/>
      <c r="Q585" s="230"/>
      <c r="R585" s="230"/>
      <c r="S585" s="230"/>
      <c r="T585" s="230"/>
      <c r="U585" s="230"/>
      <c r="V585" s="230"/>
      <c r="W585" s="230"/>
      <c r="X585" s="231"/>
      <c r="Y585" s="328"/>
      <c r="Z585" s="329"/>
      <c r="AA585" s="330"/>
      <c r="AB585" s="442"/>
      <c r="AC585" s="230"/>
      <c r="AD585" s="231"/>
      <c r="AE585" s="229"/>
      <c r="AF585" s="229"/>
      <c r="AG585" s="230" t="s">
        <v>140</v>
      </c>
      <c r="AH585" s="231"/>
      <c r="AI585" s="470"/>
      <c r="AJ585" s="470"/>
      <c r="AK585" s="470"/>
      <c r="AL585" s="442"/>
      <c r="AM585" s="470"/>
      <c r="AN585" s="470"/>
      <c r="AO585" s="470"/>
      <c r="AP585" s="442"/>
      <c r="AQ585" s="228"/>
      <c r="AR585" s="229"/>
      <c r="AS585" s="230" t="s">
        <v>140</v>
      </c>
      <c r="AT585" s="231"/>
      <c r="AU585" s="229"/>
      <c r="AV585" s="229"/>
      <c r="AW585" s="230" t="s">
        <v>142</v>
      </c>
      <c r="AX585" s="256"/>
      <c r="AY585">
        <f>$AY$584</f>
        <v>0</v>
      </c>
    </row>
    <row r="586" spans="1:51" ht="23.25" hidden="1" customHeight="1">
      <c r="A586" s="882"/>
      <c r="B586" s="883"/>
      <c r="C586" s="887"/>
      <c r="D586" s="883"/>
      <c r="E586" s="466"/>
      <c r="F586" s="467"/>
      <c r="G586" s="437"/>
      <c r="H586" s="411"/>
      <c r="I586" s="411"/>
      <c r="J586" s="411"/>
      <c r="K586" s="411"/>
      <c r="L586" s="411"/>
      <c r="M586" s="411"/>
      <c r="N586" s="411"/>
      <c r="O586" s="411"/>
      <c r="P586" s="411"/>
      <c r="Q586" s="411"/>
      <c r="R586" s="411"/>
      <c r="S586" s="411"/>
      <c r="T586" s="411"/>
      <c r="U586" s="411"/>
      <c r="V586" s="411"/>
      <c r="W586" s="411"/>
      <c r="X586" s="438"/>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39"/>
      <c r="H587" s="414"/>
      <c r="I587" s="414"/>
      <c r="J587" s="414"/>
      <c r="K587" s="414"/>
      <c r="L587" s="414"/>
      <c r="M587" s="414"/>
      <c r="N587" s="414"/>
      <c r="O587" s="414"/>
      <c r="P587" s="414"/>
      <c r="Q587" s="414"/>
      <c r="R587" s="414"/>
      <c r="S587" s="414"/>
      <c r="T587" s="414"/>
      <c r="U587" s="414"/>
      <c r="V587" s="414"/>
      <c r="W587" s="414"/>
      <c r="X587" s="440"/>
      <c r="Y587" s="205" t="s">
        <v>18</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17"/>
      <c r="I588" s="417"/>
      <c r="J588" s="417"/>
      <c r="K588" s="417"/>
      <c r="L588" s="417"/>
      <c r="M588" s="417"/>
      <c r="N588" s="417"/>
      <c r="O588" s="417"/>
      <c r="P588" s="417"/>
      <c r="Q588" s="417"/>
      <c r="R588" s="417"/>
      <c r="S588" s="417"/>
      <c r="T588" s="417"/>
      <c r="U588" s="417"/>
      <c r="V588" s="417"/>
      <c r="W588" s="417"/>
      <c r="X588" s="441"/>
      <c r="Y588" s="205" t="s">
        <v>151</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34" t="s">
        <v>242</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c r="A590" s="882"/>
      <c r="B590" s="883"/>
      <c r="C590" s="887"/>
      <c r="D590" s="883"/>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c r="A591" s="882"/>
      <c r="B591" s="883"/>
      <c r="C591" s="887"/>
      <c r="D591" s="883"/>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c r="A592" s="882"/>
      <c r="B592" s="883"/>
      <c r="C592" s="887"/>
      <c r="D592" s="883"/>
      <c r="E592" s="404" t="s">
        <v>239</v>
      </c>
      <c r="F592" s="405"/>
      <c r="G592" s="458" t="s">
        <v>229</v>
      </c>
      <c r="H592" s="435"/>
      <c r="I592" s="435"/>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2"/>
      <c r="B593" s="883"/>
      <c r="C593" s="887"/>
      <c r="D593" s="883"/>
      <c r="E593" s="466" t="s">
        <v>230</v>
      </c>
      <c r="F593" s="467"/>
      <c r="G593" s="468" t="s">
        <v>232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3" t="s">
        <v>149</v>
      </c>
      <c r="AF593" s="464"/>
      <c r="AG593" s="464"/>
      <c r="AH593" s="465"/>
      <c r="AI593" s="469" t="s">
        <v>235</v>
      </c>
      <c r="AJ593" s="469"/>
      <c r="AK593" s="469"/>
      <c r="AL593" s="265"/>
      <c r="AM593" s="469" t="s">
        <v>150</v>
      </c>
      <c r="AN593" s="469"/>
      <c r="AO593" s="469"/>
      <c r="AP593" s="265"/>
      <c r="AQ593" s="265" t="s">
        <v>138</v>
      </c>
      <c r="AR593" s="266"/>
      <c r="AS593" s="266"/>
      <c r="AT593" s="267"/>
      <c r="AU593" s="283" t="s">
        <v>121</v>
      </c>
      <c r="AV593" s="283"/>
      <c r="AW593" s="283"/>
      <c r="AX593" s="284"/>
      <c r="AY593">
        <f>COUNTA($G$595)</f>
        <v>0</v>
      </c>
    </row>
    <row r="594" spans="1:51" ht="18.75" hidden="1" customHeight="1">
      <c r="A594" s="882"/>
      <c r="B594" s="883"/>
      <c r="C594" s="887"/>
      <c r="D594" s="883"/>
      <c r="E594" s="466"/>
      <c r="F594" s="467"/>
      <c r="G594" s="429"/>
      <c r="H594" s="230"/>
      <c r="I594" s="230"/>
      <c r="J594" s="230"/>
      <c r="K594" s="230"/>
      <c r="L594" s="230"/>
      <c r="M594" s="230"/>
      <c r="N594" s="230"/>
      <c r="O594" s="230"/>
      <c r="P594" s="230"/>
      <c r="Q594" s="230"/>
      <c r="R594" s="230"/>
      <c r="S594" s="230"/>
      <c r="T594" s="230"/>
      <c r="U594" s="230"/>
      <c r="V594" s="230"/>
      <c r="W594" s="230"/>
      <c r="X594" s="231"/>
      <c r="Y594" s="328"/>
      <c r="Z594" s="329"/>
      <c r="AA594" s="330"/>
      <c r="AB594" s="442"/>
      <c r="AC594" s="230"/>
      <c r="AD594" s="231"/>
      <c r="AE594" s="229"/>
      <c r="AF594" s="229"/>
      <c r="AG594" s="230" t="s">
        <v>140</v>
      </c>
      <c r="AH594" s="231"/>
      <c r="AI594" s="470"/>
      <c r="AJ594" s="470"/>
      <c r="AK594" s="470"/>
      <c r="AL594" s="442"/>
      <c r="AM594" s="470"/>
      <c r="AN594" s="470"/>
      <c r="AO594" s="470"/>
      <c r="AP594" s="442"/>
      <c r="AQ594" s="228"/>
      <c r="AR594" s="229"/>
      <c r="AS594" s="230" t="s">
        <v>140</v>
      </c>
      <c r="AT594" s="231"/>
      <c r="AU594" s="229"/>
      <c r="AV594" s="229"/>
      <c r="AW594" s="230" t="s">
        <v>142</v>
      </c>
      <c r="AX594" s="256"/>
      <c r="AY594">
        <f>$AY$593</f>
        <v>0</v>
      </c>
    </row>
    <row r="595" spans="1:51" ht="23.25" hidden="1" customHeight="1">
      <c r="A595" s="882"/>
      <c r="B595" s="883"/>
      <c r="C595" s="887"/>
      <c r="D595" s="883"/>
      <c r="E595" s="466"/>
      <c r="F595" s="467"/>
      <c r="G595" s="437"/>
      <c r="H595" s="411"/>
      <c r="I595" s="411"/>
      <c r="J595" s="411"/>
      <c r="K595" s="411"/>
      <c r="L595" s="411"/>
      <c r="M595" s="411"/>
      <c r="N595" s="411"/>
      <c r="O595" s="411"/>
      <c r="P595" s="411"/>
      <c r="Q595" s="411"/>
      <c r="R595" s="411"/>
      <c r="S595" s="411"/>
      <c r="T595" s="411"/>
      <c r="U595" s="411"/>
      <c r="V595" s="411"/>
      <c r="W595" s="411"/>
      <c r="X595" s="438"/>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39"/>
      <c r="H596" s="414"/>
      <c r="I596" s="414"/>
      <c r="J596" s="414"/>
      <c r="K596" s="414"/>
      <c r="L596" s="414"/>
      <c r="M596" s="414"/>
      <c r="N596" s="414"/>
      <c r="O596" s="414"/>
      <c r="P596" s="414"/>
      <c r="Q596" s="414"/>
      <c r="R596" s="414"/>
      <c r="S596" s="414"/>
      <c r="T596" s="414"/>
      <c r="U596" s="414"/>
      <c r="V596" s="414"/>
      <c r="W596" s="414"/>
      <c r="X596" s="440"/>
      <c r="Y596" s="205" t="s">
        <v>18</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17"/>
      <c r="I597" s="417"/>
      <c r="J597" s="417"/>
      <c r="K597" s="417"/>
      <c r="L597" s="417"/>
      <c r="M597" s="417"/>
      <c r="N597" s="417"/>
      <c r="O597" s="417"/>
      <c r="P597" s="417"/>
      <c r="Q597" s="417"/>
      <c r="R597" s="417"/>
      <c r="S597" s="417"/>
      <c r="T597" s="417"/>
      <c r="U597" s="417"/>
      <c r="V597" s="417"/>
      <c r="W597" s="417"/>
      <c r="X597" s="441"/>
      <c r="Y597" s="205" t="s">
        <v>151</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230</v>
      </c>
      <c r="F598" s="467"/>
      <c r="G598" s="468" t="s">
        <v>232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3" t="s">
        <v>149</v>
      </c>
      <c r="AF598" s="464"/>
      <c r="AG598" s="464"/>
      <c r="AH598" s="465"/>
      <c r="AI598" s="469" t="s">
        <v>235</v>
      </c>
      <c r="AJ598" s="469"/>
      <c r="AK598" s="469"/>
      <c r="AL598" s="265"/>
      <c r="AM598" s="469" t="s">
        <v>150</v>
      </c>
      <c r="AN598" s="469"/>
      <c r="AO598" s="469"/>
      <c r="AP598" s="265"/>
      <c r="AQ598" s="265" t="s">
        <v>138</v>
      </c>
      <c r="AR598" s="266"/>
      <c r="AS598" s="266"/>
      <c r="AT598" s="267"/>
      <c r="AU598" s="283" t="s">
        <v>121</v>
      </c>
      <c r="AV598" s="283"/>
      <c r="AW598" s="283"/>
      <c r="AX598" s="284"/>
      <c r="AY598">
        <f>COUNTA($G$600)</f>
        <v>0</v>
      </c>
    </row>
    <row r="599" spans="1:51" ht="18.75" hidden="1" customHeight="1">
      <c r="A599" s="882"/>
      <c r="B599" s="883"/>
      <c r="C599" s="887"/>
      <c r="D599" s="883"/>
      <c r="E599" s="466"/>
      <c r="F599" s="467"/>
      <c r="G599" s="429"/>
      <c r="H599" s="230"/>
      <c r="I599" s="230"/>
      <c r="J599" s="230"/>
      <c r="K599" s="230"/>
      <c r="L599" s="230"/>
      <c r="M599" s="230"/>
      <c r="N599" s="230"/>
      <c r="O599" s="230"/>
      <c r="P599" s="230"/>
      <c r="Q599" s="230"/>
      <c r="R599" s="230"/>
      <c r="S599" s="230"/>
      <c r="T599" s="230"/>
      <c r="U599" s="230"/>
      <c r="V599" s="230"/>
      <c r="W599" s="230"/>
      <c r="X599" s="231"/>
      <c r="Y599" s="328"/>
      <c r="Z599" s="329"/>
      <c r="AA599" s="330"/>
      <c r="AB599" s="442"/>
      <c r="AC599" s="230"/>
      <c r="AD599" s="231"/>
      <c r="AE599" s="229"/>
      <c r="AF599" s="229"/>
      <c r="AG599" s="230" t="s">
        <v>140</v>
      </c>
      <c r="AH599" s="231"/>
      <c r="AI599" s="470"/>
      <c r="AJ599" s="470"/>
      <c r="AK599" s="470"/>
      <c r="AL599" s="442"/>
      <c r="AM599" s="470"/>
      <c r="AN599" s="470"/>
      <c r="AO599" s="470"/>
      <c r="AP599" s="442"/>
      <c r="AQ599" s="228"/>
      <c r="AR599" s="229"/>
      <c r="AS599" s="230" t="s">
        <v>140</v>
      </c>
      <c r="AT599" s="231"/>
      <c r="AU599" s="229"/>
      <c r="AV599" s="229"/>
      <c r="AW599" s="230" t="s">
        <v>142</v>
      </c>
      <c r="AX599" s="256"/>
      <c r="AY599">
        <f>$AY$598</f>
        <v>0</v>
      </c>
    </row>
    <row r="600" spans="1:51" ht="23.25" hidden="1" customHeight="1">
      <c r="A600" s="882"/>
      <c r="B600" s="883"/>
      <c r="C600" s="887"/>
      <c r="D600" s="883"/>
      <c r="E600" s="466"/>
      <c r="F600" s="467"/>
      <c r="G600" s="437"/>
      <c r="H600" s="411"/>
      <c r="I600" s="411"/>
      <c r="J600" s="411"/>
      <c r="K600" s="411"/>
      <c r="L600" s="411"/>
      <c r="M600" s="411"/>
      <c r="N600" s="411"/>
      <c r="O600" s="411"/>
      <c r="P600" s="411"/>
      <c r="Q600" s="411"/>
      <c r="R600" s="411"/>
      <c r="S600" s="411"/>
      <c r="T600" s="411"/>
      <c r="U600" s="411"/>
      <c r="V600" s="411"/>
      <c r="W600" s="411"/>
      <c r="X600" s="438"/>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39"/>
      <c r="H601" s="414"/>
      <c r="I601" s="414"/>
      <c r="J601" s="414"/>
      <c r="K601" s="414"/>
      <c r="L601" s="414"/>
      <c r="M601" s="414"/>
      <c r="N601" s="414"/>
      <c r="O601" s="414"/>
      <c r="P601" s="414"/>
      <c r="Q601" s="414"/>
      <c r="R601" s="414"/>
      <c r="S601" s="414"/>
      <c r="T601" s="414"/>
      <c r="U601" s="414"/>
      <c r="V601" s="414"/>
      <c r="W601" s="414"/>
      <c r="X601" s="440"/>
      <c r="Y601" s="205" t="s">
        <v>18</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17"/>
      <c r="I602" s="417"/>
      <c r="J602" s="417"/>
      <c r="K602" s="417"/>
      <c r="L602" s="417"/>
      <c r="M602" s="417"/>
      <c r="N602" s="417"/>
      <c r="O602" s="417"/>
      <c r="P602" s="417"/>
      <c r="Q602" s="417"/>
      <c r="R602" s="417"/>
      <c r="S602" s="417"/>
      <c r="T602" s="417"/>
      <c r="U602" s="417"/>
      <c r="V602" s="417"/>
      <c r="W602" s="417"/>
      <c r="X602" s="441"/>
      <c r="Y602" s="205" t="s">
        <v>151</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230</v>
      </c>
      <c r="F603" s="467"/>
      <c r="G603" s="468" t="s">
        <v>232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3" t="s">
        <v>149</v>
      </c>
      <c r="AF603" s="464"/>
      <c r="AG603" s="464"/>
      <c r="AH603" s="465"/>
      <c r="AI603" s="469" t="s">
        <v>235</v>
      </c>
      <c r="AJ603" s="469"/>
      <c r="AK603" s="469"/>
      <c r="AL603" s="265"/>
      <c r="AM603" s="469" t="s">
        <v>150</v>
      </c>
      <c r="AN603" s="469"/>
      <c r="AO603" s="469"/>
      <c r="AP603" s="265"/>
      <c r="AQ603" s="265" t="s">
        <v>138</v>
      </c>
      <c r="AR603" s="266"/>
      <c r="AS603" s="266"/>
      <c r="AT603" s="267"/>
      <c r="AU603" s="283" t="s">
        <v>121</v>
      </c>
      <c r="AV603" s="283"/>
      <c r="AW603" s="283"/>
      <c r="AX603" s="284"/>
      <c r="AY603">
        <f>COUNTA($G$605)</f>
        <v>0</v>
      </c>
    </row>
    <row r="604" spans="1:51" ht="18.75" hidden="1" customHeight="1">
      <c r="A604" s="882"/>
      <c r="B604" s="883"/>
      <c r="C604" s="887"/>
      <c r="D604" s="883"/>
      <c r="E604" s="466"/>
      <c r="F604" s="467"/>
      <c r="G604" s="429"/>
      <c r="H604" s="230"/>
      <c r="I604" s="230"/>
      <c r="J604" s="230"/>
      <c r="K604" s="230"/>
      <c r="L604" s="230"/>
      <c r="M604" s="230"/>
      <c r="N604" s="230"/>
      <c r="O604" s="230"/>
      <c r="P604" s="230"/>
      <c r="Q604" s="230"/>
      <c r="R604" s="230"/>
      <c r="S604" s="230"/>
      <c r="T604" s="230"/>
      <c r="U604" s="230"/>
      <c r="V604" s="230"/>
      <c r="W604" s="230"/>
      <c r="X604" s="231"/>
      <c r="Y604" s="328"/>
      <c r="Z604" s="329"/>
      <c r="AA604" s="330"/>
      <c r="AB604" s="442"/>
      <c r="AC604" s="230"/>
      <c r="AD604" s="231"/>
      <c r="AE604" s="229"/>
      <c r="AF604" s="229"/>
      <c r="AG604" s="230" t="s">
        <v>140</v>
      </c>
      <c r="AH604" s="231"/>
      <c r="AI604" s="470"/>
      <c r="AJ604" s="470"/>
      <c r="AK604" s="470"/>
      <c r="AL604" s="442"/>
      <c r="AM604" s="470"/>
      <c r="AN604" s="470"/>
      <c r="AO604" s="470"/>
      <c r="AP604" s="442"/>
      <c r="AQ604" s="228"/>
      <c r="AR604" s="229"/>
      <c r="AS604" s="230" t="s">
        <v>140</v>
      </c>
      <c r="AT604" s="231"/>
      <c r="AU604" s="229"/>
      <c r="AV604" s="229"/>
      <c r="AW604" s="230" t="s">
        <v>142</v>
      </c>
      <c r="AX604" s="256"/>
      <c r="AY604">
        <f>$AY$603</f>
        <v>0</v>
      </c>
    </row>
    <row r="605" spans="1:51" ht="23.25" hidden="1" customHeight="1">
      <c r="A605" s="882"/>
      <c r="B605" s="883"/>
      <c r="C605" s="887"/>
      <c r="D605" s="883"/>
      <c r="E605" s="466"/>
      <c r="F605" s="467"/>
      <c r="G605" s="437"/>
      <c r="H605" s="411"/>
      <c r="I605" s="411"/>
      <c r="J605" s="411"/>
      <c r="K605" s="411"/>
      <c r="L605" s="411"/>
      <c r="M605" s="411"/>
      <c r="N605" s="411"/>
      <c r="O605" s="411"/>
      <c r="P605" s="411"/>
      <c r="Q605" s="411"/>
      <c r="R605" s="411"/>
      <c r="S605" s="411"/>
      <c r="T605" s="411"/>
      <c r="U605" s="411"/>
      <c r="V605" s="411"/>
      <c r="W605" s="411"/>
      <c r="X605" s="438"/>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39"/>
      <c r="H606" s="414"/>
      <c r="I606" s="414"/>
      <c r="J606" s="414"/>
      <c r="K606" s="414"/>
      <c r="L606" s="414"/>
      <c r="M606" s="414"/>
      <c r="N606" s="414"/>
      <c r="O606" s="414"/>
      <c r="P606" s="414"/>
      <c r="Q606" s="414"/>
      <c r="R606" s="414"/>
      <c r="S606" s="414"/>
      <c r="T606" s="414"/>
      <c r="U606" s="414"/>
      <c r="V606" s="414"/>
      <c r="W606" s="414"/>
      <c r="X606" s="440"/>
      <c r="Y606" s="205" t="s">
        <v>18</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17"/>
      <c r="I607" s="417"/>
      <c r="J607" s="417"/>
      <c r="K607" s="417"/>
      <c r="L607" s="417"/>
      <c r="M607" s="417"/>
      <c r="N607" s="417"/>
      <c r="O607" s="417"/>
      <c r="P607" s="417"/>
      <c r="Q607" s="417"/>
      <c r="R607" s="417"/>
      <c r="S607" s="417"/>
      <c r="T607" s="417"/>
      <c r="U607" s="417"/>
      <c r="V607" s="417"/>
      <c r="W607" s="417"/>
      <c r="X607" s="441"/>
      <c r="Y607" s="205" t="s">
        <v>151</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230</v>
      </c>
      <c r="F608" s="467"/>
      <c r="G608" s="468" t="s">
        <v>232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3" t="s">
        <v>149</v>
      </c>
      <c r="AF608" s="464"/>
      <c r="AG608" s="464"/>
      <c r="AH608" s="465"/>
      <c r="AI608" s="469" t="s">
        <v>235</v>
      </c>
      <c r="AJ608" s="469"/>
      <c r="AK608" s="469"/>
      <c r="AL608" s="265"/>
      <c r="AM608" s="469" t="s">
        <v>150</v>
      </c>
      <c r="AN608" s="469"/>
      <c r="AO608" s="469"/>
      <c r="AP608" s="265"/>
      <c r="AQ608" s="265" t="s">
        <v>138</v>
      </c>
      <c r="AR608" s="266"/>
      <c r="AS608" s="266"/>
      <c r="AT608" s="267"/>
      <c r="AU608" s="283" t="s">
        <v>121</v>
      </c>
      <c r="AV608" s="283"/>
      <c r="AW608" s="283"/>
      <c r="AX608" s="284"/>
      <c r="AY608">
        <f>COUNTA($G$610)</f>
        <v>0</v>
      </c>
    </row>
    <row r="609" spans="1:51" ht="18.75" hidden="1" customHeight="1">
      <c r="A609" s="882"/>
      <c r="B609" s="883"/>
      <c r="C609" s="887"/>
      <c r="D609" s="883"/>
      <c r="E609" s="466"/>
      <c r="F609" s="467"/>
      <c r="G609" s="429"/>
      <c r="H609" s="230"/>
      <c r="I609" s="230"/>
      <c r="J609" s="230"/>
      <c r="K609" s="230"/>
      <c r="L609" s="230"/>
      <c r="M609" s="230"/>
      <c r="N609" s="230"/>
      <c r="O609" s="230"/>
      <c r="P609" s="230"/>
      <c r="Q609" s="230"/>
      <c r="R609" s="230"/>
      <c r="S609" s="230"/>
      <c r="T609" s="230"/>
      <c r="U609" s="230"/>
      <c r="V609" s="230"/>
      <c r="W609" s="230"/>
      <c r="X609" s="231"/>
      <c r="Y609" s="328"/>
      <c r="Z609" s="329"/>
      <c r="AA609" s="330"/>
      <c r="AB609" s="442"/>
      <c r="AC609" s="230"/>
      <c r="AD609" s="231"/>
      <c r="AE609" s="229"/>
      <c r="AF609" s="229"/>
      <c r="AG609" s="230" t="s">
        <v>140</v>
      </c>
      <c r="AH609" s="231"/>
      <c r="AI609" s="470"/>
      <c r="AJ609" s="470"/>
      <c r="AK609" s="470"/>
      <c r="AL609" s="442"/>
      <c r="AM609" s="470"/>
      <c r="AN609" s="470"/>
      <c r="AO609" s="470"/>
      <c r="AP609" s="442"/>
      <c r="AQ609" s="228"/>
      <c r="AR609" s="229"/>
      <c r="AS609" s="230" t="s">
        <v>140</v>
      </c>
      <c r="AT609" s="231"/>
      <c r="AU609" s="229"/>
      <c r="AV609" s="229"/>
      <c r="AW609" s="230" t="s">
        <v>142</v>
      </c>
      <c r="AX609" s="256"/>
      <c r="AY609">
        <f>$AY$608</f>
        <v>0</v>
      </c>
    </row>
    <row r="610" spans="1:51" ht="23.25" hidden="1" customHeight="1">
      <c r="A610" s="882"/>
      <c r="B610" s="883"/>
      <c r="C610" s="887"/>
      <c r="D610" s="883"/>
      <c r="E610" s="466"/>
      <c r="F610" s="467"/>
      <c r="G610" s="437"/>
      <c r="H610" s="411"/>
      <c r="I610" s="411"/>
      <c r="J610" s="411"/>
      <c r="K610" s="411"/>
      <c r="L610" s="411"/>
      <c r="M610" s="411"/>
      <c r="N610" s="411"/>
      <c r="O610" s="411"/>
      <c r="P610" s="411"/>
      <c r="Q610" s="411"/>
      <c r="R610" s="411"/>
      <c r="S610" s="411"/>
      <c r="T610" s="411"/>
      <c r="U610" s="411"/>
      <c r="V610" s="411"/>
      <c r="W610" s="411"/>
      <c r="X610" s="438"/>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39"/>
      <c r="H611" s="414"/>
      <c r="I611" s="414"/>
      <c r="J611" s="414"/>
      <c r="K611" s="414"/>
      <c r="L611" s="414"/>
      <c r="M611" s="414"/>
      <c r="N611" s="414"/>
      <c r="O611" s="414"/>
      <c r="P611" s="414"/>
      <c r="Q611" s="414"/>
      <c r="R611" s="414"/>
      <c r="S611" s="414"/>
      <c r="T611" s="414"/>
      <c r="U611" s="414"/>
      <c r="V611" s="414"/>
      <c r="W611" s="414"/>
      <c r="X611" s="440"/>
      <c r="Y611" s="205" t="s">
        <v>18</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17"/>
      <c r="I612" s="417"/>
      <c r="J612" s="417"/>
      <c r="K612" s="417"/>
      <c r="L612" s="417"/>
      <c r="M612" s="417"/>
      <c r="N612" s="417"/>
      <c r="O612" s="417"/>
      <c r="P612" s="417"/>
      <c r="Q612" s="417"/>
      <c r="R612" s="417"/>
      <c r="S612" s="417"/>
      <c r="T612" s="417"/>
      <c r="U612" s="417"/>
      <c r="V612" s="417"/>
      <c r="W612" s="417"/>
      <c r="X612" s="441"/>
      <c r="Y612" s="205" t="s">
        <v>151</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230</v>
      </c>
      <c r="F613" s="467"/>
      <c r="G613" s="468" t="s">
        <v>232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3" t="s">
        <v>149</v>
      </c>
      <c r="AF613" s="464"/>
      <c r="AG613" s="464"/>
      <c r="AH613" s="465"/>
      <c r="AI613" s="469" t="s">
        <v>235</v>
      </c>
      <c r="AJ613" s="469"/>
      <c r="AK613" s="469"/>
      <c r="AL613" s="265"/>
      <c r="AM613" s="469" t="s">
        <v>150</v>
      </c>
      <c r="AN613" s="469"/>
      <c r="AO613" s="469"/>
      <c r="AP613" s="265"/>
      <c r="AQ613" s="265" t="s">
        <v>138</v>
      </c>
      <c r="AR613" s="266"/>
      <c r="AS613" s="266"/>
      <c r="AT613" s="267"/>
      <c r="AU613" s="283" t="s">
        <v>121</v>
      </c>
      <c r="AV613" s="283"/>
      <c r="AW613" s="283"/>
      <c r="AX613" s="284"/>
      <c r="AY613">
        <f>COUNTA($G$615)</f>
        <v>0</v>
      </c>
    </row>
    <row r="614" spans="1:51" ht="18.75" hidden="1" customHeight="1">
      <c r="A614" s="882"/>
      <c r="B614" s="883"/>
      <c r="C614" s="887"/>
      <c r="D614" s="883"/>
      <c r="E614" s="466"/>
      <c r="F614" s="467"/>
      <c r="G614" s="429"/>
      <c r="H614" s="230"/>
      <c r="I614" s="230"/>
      <c r="J614" s="230"/>
      <c r="K614" s="230"/>
      <c r="L614" s="230"/>
      <c r="M614" s="230"/>
      <c r="N614" s="230"/>
      <c r="O614" s="230"/>
      <c r="P614" s="230"/>
      <c r="Q614" s="230"/>
      <c r="R614" s="230"/>
      <c r="S614" s="230"/>
      <c r="T614" s="230"/>
      <c r="U614" s="230"/>
      <c r="V614" s="230"/>
      <c r="W614" s="230"/>
      <c r="X614" s="231"/>
      <c r="Y614" s="328"/>
      <c r="Z614" s="329"/>
      <c r="AA614" s="330"/>
      <c r="AB614" s="442"/>
      <c r="AC614" s="230"/>
      <c r="AD614" s="231"/>
      <c r="AE614" s="229"/>
      <c r="AF614" s="229"/>
      <c r="AG614" s="230" t="s">
        <v>140</v>
      </c>
      <c r="AH614" s="231"/>
      <c r="AI614" s="470"/>
      <c r="AJ614" s="470"/>
      <c r="AK614" s="470"/>
      <c r="AL614" s="442"/>
      <c r="AM614" s="470"/>
      <c r="AN614" s="470"/>
      <c r="AO614" s="470"/>
      <c r="AP614" s="442"/>
      <c r="AQ614" s="228"/>
      <c r="AR614" s="229"/>
      <c r="AS614" s="230" t="s">
        <v>140</v>
      </c>
      <c r="AT614" s="231"/>
      <c r="AU614" s="229"/>
      <c r="AV614" s="229"/>
      <c r="AW614" s="230" t="s">
        <v>142</v>
      </c>
      <c r="AX614" s="256"/>
      <c r="AY614">
        <f>$AY$613</f>
        <v>0</v>
      </c>
    </row>
    <row r="615" spans="1:51" ht="23.25" hidden="1" customHeight="1">
      <c r="A615" s="882"/>
      <c r="B615" s="883"/>
      <c r="C615" s="887"/>
      <c r="D615" s="883"/>
      <c r="E615" s="466"/>
      <c r="F615" s="467"/>
      <c r="G615" s="437"/>
      <c r="H615" s="411"/>
      <c r="I615" s="411"/>
      <c r="J615" s="411"/>
      <c r="K615" s="411"/>
      <c r="L615" s="411"/>
      <c r="M615" s="411"/>
      <c r="N615" s="411"/>
      <c r="O615" s="411"/>
      <c r="P615" s="411"/>
      <c r="Q615" s="411"/>
      <c r="R615" s="411"/>
      <c r="S615" s="411"/>
      <c r="T615" s="411"/>
      <c r="U615" s="411"/>
      <c r="V615" s="411"/>
      <c r="W615" s="411"/>
      <c r="X615" s="438"/>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39"/>
      <c r="H616" s="414"/>
      <c r="I616" s="414"/>
      <c r="J616" s="414"/>
      <c r="K616" s="414"/>
      <c r="L616" s="414"/>
      <c r="M616" s="414"/>
      <c r="N616" s="414"/>
      <c r="O616" s="414"/>
      <c r="P616" s="414"/>
      <c r="Q616" s="414"/>
      <c r="R616" s="414"/>
      <c r="S616" s="414"/>
      <c r="T616" s="414"/>
      <c r="U616" s="414"/>
      <c r="V616" s="414"/>
      <c r="W616" s="414"/>
      <c r="X616" s="440"/>
      <c r="Y616" s="205" t="s">
        <v>18</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17"/>
      <c r="I617" s="417"/>
      <c r="J617" s="417"/>
      <c r="K617" s="417"/>
      <c r="L617" s="417"/>
      <c r="M617" s="417"/>
      <c r="N617" s="417"/>
      <c r="O617" s="417"/>
      <c r="P617" s="417"/>
      <c r="Q617" s="417"/>
      <c r="R617" s="417"/>
      <c r="S617" s="417"/>
      <c r="T617" s="417"/>
      <c r="U617" s="417"/>
      <c r="V617" s="417"/>
      <c r="W617" s="417"/>
      <c r="X617" s="441"/>
      <c r="Y617" s="205" t="s">
        <v>151</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237</v>
      </c>
      <c r="F618" s="467"/>
      <c r="G618" s="468" t="s">
        <v>238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3" t="s">
        <v>149</v>
      </c>
      <c r="AF618" s="464"/>
      <c r="AG618" s="464"/>
      <c r="AH618" s="465"/>
      <c r="AI618" s="469" t="s">
        <v>235</v>
      </c>
      <c r="AJ618" s="469"/>
      <c r="AK618" s="469"/>
      <c r="AL618" s="265"/>
      <c r="AM618" s="469" t="s">
        <v>150</v>
      </c>
      <c r="AN618" s="469"/>
      <c r="AO618" s="469"/>
      <c r="AP618" s="265"/>
      <c r="AQ618" s="265" t="s">
        <v>138</v>
      </c>
      <c r="AR618" s="266"/>
      <c r="AS618" s="266"/>
      <c r="AT618" s="267"/>
      <c r="AU618" s="283" t="s">
        <v>121</v>
      </c>
      <c r="AV618" s="283"/>
      <c r="AW618" s="283"/>
      <c r="AX618" s="284"/>
      <c r="AY618">
        <f>COUNTA($G$620)</f>
        <v>0</v>
      </c>
    </row>
    <row r="619" spans="1:51" ht="18.75" hidden="1" customHeight="1">
      <c r="A619" s="882"/>
      <c r="B619" s="883"/>
      <c r="C619" s="887"/>
      <c r="D619" s="883"/>
      <c r="E619" s="466"/>
      <c r="F619" s="467"/>
      <c r="G619" s="429"/>
      <c r="H619" s="230"/>
      <c r="I619" s="230"/>
      <c r="J619" s="230"/>
      <c r="K619" s="230"/>
      <c r="L619" s="230"/>
      <c r="M619" s="230"/>
      <c r="N619" s="230"/>
      <c r="O619" s="230"/>
      <c r="P619" s="230"/>
      <c r="Q619" s="230"/>
      <c r="R619" s="230"/>
      <c r="S619" s="230"/>
      <c r="T619" s="230"/>
      <c r="U619" s="230"/>
      <c r="V619" s="230"/>
      <c r="W619" s="230"/>
      <c r="X619" s="231"/>
      <c r="Y619" s="328"/>
      <c r="Z619" s="329"/>
      <c r="AA619" s="330"/>
      <c r="AB619" s="442"/>
      <c r="AC619" s="230"/>
      <c r="AD619" s="231"/>
      <c r="AE619" s="229"/>
      <c r="AF619" s="229"/>
      <c r="AG619" s="230" t="s">
        <v>140</v>
      </c>
      <c r="AH619" s="231"/>
      <c r="AI619" s="470"/>
      <c r="AJ619" s="470"/>
      <c r="AK619" s="470"/>
      <c r="AL619" s="442"/>
      <c r="AM619" s="470"/>
      <c r="AN619" s="470"/>
      <c r="AO619" s="470"/>
      <c r="AP619" s="442"/>
      <c r="AQ619" s="228"/>
      <c r="AR619" s="229"/>
      <c r="AS619" s="230" t="s">
        <v>140</v>
      </c>
      <c r="AT619" s="231"/>
      <c r="AU619" s="229"/>
      <c r="AV619" s="229"/>
      <c r="AW619" s="230" t="s">
        <v>142</v>
      </c>
      <c r="AX619" s="256"/>
      <c r="AY619">
        <f>$AY$618</f>
        <v>0</v>
      </c>
    </row>
    <row r="620" spans="1:51" ht="23.25" hidden="1" customHeight="1">
      <c r="A620" s="882"/>
      <c r="B620" s="883"/>
      <c r="C620" s="887"/>
      <c r="D620" s="883"/>
      <c r="E620" s="466"/>
      <c r="F620" s="467"/>
      <c r="G620" s="437"/>
      <c r="H620" s="411"/>
      <c r="I620" s="411"/>
      <c r="J620" s="411"/>
      <c r="K620" s="411"/>
      <c r="L620" s="411"/>
      <c r="M620" s="411"/>
      <c r="N620" s="411"/>
      <c r="O620" s="411"/>
      <c r="P620" s="411"/>
      <c r="Q620" s="411"/>
      <c r="R620" s="411"/>
      <c r="S620" s="411"/>
      <c r="T620" s="411"/>
      <c r="U620" s="411"/>
      <c r="V620" s="411"/>
      <c r="W620" s="411"/>
      <c r="X620" s="438"/>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39"/>
      <c r="H621" s="414"/>
      <c r="I621" s="414"/>
      <c r="J621" s="414"/>
      <c r="K621" s="414"/>
      <c r="L621" s="414"/>
      <c r="M621" s="414"/>
      <c r="N621" s="414"/>
      <c r="O621" s="414"/>
      <c r="P621" s="414"/>
      <c r="Q621" s="414"/>
      <c r="R621" s="414"/>
      <c r="S621" s="414"/>
      <c r="T621" s="414"/>
      <c r="U621" s="414"/>
      <c r="V621" s="414"/>
      <c r="W621" s="414"/>
      <c r="X621" s="440"/>
      <c r="Y621" s="205" t="s">
        <v>18</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17"/>
      <c r="I622" s="417"/>
      <c r="J622" s="417"/>
      <c r="K622" s="417"/>
      <c r="L622" s="417"/>
      <c r="M622" s="417"/>
      <c r="N622" s="417"/>
      <c r="O622" s="417"/>
      <c r="P622" s="417"/>
      <c r="Q622" s="417"/>
      <c r="R622" s="417"/>
      <c r="S622" s="417"/>
      <c r="T622" s="417"/>
      <c r="U622" s="417"/>
      <c r="V622" s="417"/>
      <c r="W622" s="417"/>
      <c r="X622" s="441"/>
      <c r="Y622" s="205" t="s">
        <v>151</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237</v>
      </c>
      <c r="F623" s="467"/>
      <c r="G623" s="468" t="s">
        <v>238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3" t="s">
        <v>149</v>
      </c>
      <c r="AF623" s="464"/>
      <c r="AG623" s="464"/>
      <c r="AH623" s="465"/>
      <c r="AI623" s="469" t="s">
        <v>235</v>
      </c>
      <c r="AJ623" s="469"/>
      <c r="AK623" s="469"/>
      <c r="AL623" s="265"/>
      <c r="AM623" s="469" t="s">
        <v>150</v>
      </c>
      <c r="AN623" s="469"/>
      <c r="AO623" s="469"/>
      <c r="AP623" s="265"/>
      <c r="AQ623" s="265" t="s">
        <v>138</v>
      </c>
      <c r="AR623" s="266"/>
      <c r="AS623" s="266"/>
      <c r="AT623" s="267"/>
      <c r="AU623" s="283" t="s">
        <v>121</v>
      </c>
      <c r="AV623" s="283"/>
      <c r="AW623" s="283"/>
      <c r="AX623" s="284"/>
      <c r="AY623">
        <f>COUNTA($G$625)</f>
        <v>0</v>
      </c>
    </row>
    <row r="624" spans="1:51" ht="18.75" hidden="1" customHeight="1">
      <c r="A624" s="882"/>
      <c r="B624" s="883"/>
      <c r="C624" s="887"/>
      <c r="D624" s="883"/>
      <c r="E624" s="466"/>
      <c r="F624" s="467"/>
      <c r="G624" s="429"/>
      <c r="H624" s="230"/>
      <c r="I624" s="230"/>
      <c r="J624" s="230"/>
      <c r="K624" s="230"/>
      <c r="L624" s="230"/>
      <c r="M624" s="230"/>
      <c r="N624" s="230"/>
      <c r="O624" s="230"/>
      <c r="P624" s="230"/>
      <c r="Q624" s="230"/>
      <c r="R624" s="230"/>
      <c r="S624" s="230"/>
      <c r="T624" s="230"/>
      <c r="U624" s="230"/>
      <c r="V624" s="230"/>
      <c r="W624" s="230"/>
      <c r="X624" s="231"/>
      <c r="Y624" s="328"/>
      <c r="Z624" s="329"/>
      <c r="AA624" s="330"/>
      <c r="AB624" s="442"/>
      <c r="AC624" s="230"/>
      <c r="AD624" s="231"/>
      <c r="AE624" s="229"/>
      <c r="AF624" s="229"/>
      <c r="AG624" s="230" t="s">
        <v>140</v>
      </c>
      <c r="AH624" s="231"/>
      <c r="AI624" s="470"/>
      <c r="AJ624" s="470"/>
      <c r="AK624" s="470"/>
      <c r="AL624" s="442"/>
      <c r="AM624" s="470"/>
      <c r="AN624" s="470"/>
      <c r="AO624" s="470"/>
      <c r="AP624" s="442"/>
      <c r="AQ624" s="228"/>
      <c r="AR624" s="229"/>
      <c r="AS624" s="230" t="s">
        <v>140</v>
      </c>
      <c r="AT624" s="231"/>
      <c r="AU624" s="229"/>
      <c r="AV624" s="229"/>
      <c r="AW624" s="230" t="s">
        <v>142</v>
      </c>
      <c r="AX624" s="256"/>
      <c r="AY624">
        <f>$AY$623</f>
        <v>0</v>
      </c>
    </row>
    <row r="625" spans="1:51" ht="23.25" hidden="1" customHeight="1">
      <c r="A625" s="882"/>
      <c r="B625" s="883"/>
      <c r="C625" s="887"/>
      <c r="D625" s="883"/>
      <c r="E625" s="466"/>
      <c r="F625" s="467"/>
      <c r="G625" s="437"/>
      <c r="H625" s="411"/>
      <c r="I625" s="411"/>
      <c r="J625" s="411"/>
      <c r="K625" s="411"/>
      <c r="L625" s="411"/>
      <c r="M625" s="411"/>
      <c r="N625" s="411"/>
      <c r="O625" s="411"/>
      <c r="P625" s="411"/>
      <c r="Q625" s="411"/>
      <c r="R625" s="411"/>
      <c r="S625" s="411"/>
      <c r="T625" s="411"/>
      <c r="U625" s="411"/>
      <c r="V625" s="411"/>
      <c r="W625" s="411"/>
      <c r="X625" s="438"/>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39"/>
      <c r="H626" s="414"/>
      <c r="I626" s="414"/>
      <c r="J626" s="414"/>
      <c r="K626" s="414"/>
      <c r="L626" s="414"/>
      <c r="M626" s="414"/>
      <c r="N626" s="414"/>
      <c r="O626" s="414"/>
      <c r="P626" s="414"/>
      <c r="Q626" s="414"/>
      <c r="R626" s="414"/>
      <c r="S626" s="414"/>
      <c r="T626" s="414"/>
      <c r="U626" s="414"/>
      <c r="V626" s="414"/>
      <c r="W626" s="414"/>
      <c r="X626" s="440"/>
      <c r="Y626" s="205" t="s">
        <v>18</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17"/>
      <c r="I627" s="417"/>
      <c r="J627" s="417"/>
      <c r="K627" s="417"/>
      <c r="L627" s="417"/>
      <c r="M627" s="417"/>
      <c r="N627" s="417"/>
      <c r="O627" s="417"/>
      <c r="P627" s="417"/>
      <c r="Q627" s="417"/>
      <c r="R627" s="417"/>
      <c r="S627" s="417"/>
      <c r="T627" s="417"/>
      <c r="U627" s="417"/>
      <c r="V627" s="417"/>
      <c r="W627" s="417"/>
      <c r="X627" s="441"/>
      <c r="Y627" s="205" t="s">
        <v>151</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237</v>
      </c>
      <c r="F628" s="467"/>
      <c r="G628" s="468" t="s">
        <v>238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3" t="s">
        <v>149</v>
      </c>
      <c r="AF628" s="464"/>
      <c r="AG628" s="464"/>
      <c r="AH628" s="465"/>
      <c r="AI628" s="469" t="s">
        <v>235</v>
      </c>
      <c r="AJ628" s="469"/>
      <c r="AK628" s="469"/>
      <c r="AL628" s="265"/>
      <c r="AM628" s="469" t="s">
        <v>150</v>
      </c>
      <c r="AN628" s="469"/>
      <c r="AO628" s="469"/>
      <c r="AP628" s="265"/>
      <c r="AQ628" s="265" t="s">
        <v>138</v>
      </c>
      <c r="AR628" s="266"/>
      <c r="AS628" s="266"/>
      <c r="AT628" s="267"/>
      <c r="AU628" s="283" t="s">
        <v>121</v>
      </c>
      <c r="AV628" s="283"/>
      <c r="AW628" s="283"/>
      <c r="AX628" s="284"/>
      <c r="AY628">
        <f>COUNTA($G$630)</f>
        <v>0</v>
      </c>
    </row>
    <row r="629" spans="1:51" ht="18.75" hidden="1" customHeight="1">
      <c r="A629" s="882"/>
      <c r="B629" s="883"/>
      <c r="C629" s="887"/>
      <c r="D629" s="883"/>
      <c r="E629" s="466"/>
      <c r="F629" s="467"/>
      <c r="G629" s="429"/>
      <c r="H629" s="230"/>
      <c r="I629" s="230"/>
      <c r="J629" s="230"/>
      <c r="K629" s="230"/>
      <c r="L629" s="230"/>
      <c r="M629" s="230"/>
      <c r="N629" s="230"/>
      <c r="O629" s="230"/>
      <c r="P629" s="230"/>
      <c r="Q629" s="230"/>
      <c r="R629" s="230"/>
      <c r="S629" s="230"/>
      <c r="T629" s="230"/>
      <c r="U629" s="230"/>
      <c r="V629" s="230"/>
      <c r="W629" s="230"/>
      <c r="X629" s="231"/>
      <c r="Y629" s="328"/>
      <c r="Z629" s="329"/>
      <c r="AA629" s="330"/>
      <c r="AB629" s="442"/>
      <c r="AC629" s="230"/>
      <c r="AD629" s="231"/>
      <c r="AE629" s="229"/>
      <c r="AF629" s="229"/>
      <c r="AG629" s="230" t="s">
        <v>140</v>
      </c>
      <c r="AH629" s="231"/>
      <c r="AI629" s="470"/>
      <c r="AJ629" s="470"/>
      <c r="AK629" s="470"/>
      <c r="AL629" s="442"/>
      <c r="AM629" s="470"/>
      <c r="AN629" s="470"/>
      <c r="AO629" s="470"/>
      <c r="AP629" s="442"/>
      <c r="AQ629" s="228"/>
      <c r="AR629" s="229"/>
      <c r="AS629" s="230" t="s">
        <v>140</v>
      </c>
      <c r="AT629" s="231"/>
      <c r="AU629" s="229"/>
      <c r="AV629" s="229"/>
      <c r="AW629" s="230" t="s">
        <v>142</v>
      </c>
      <c r="AX629" s="256"/>
      <c r="AY629">
        <f>$AY$628</f>
        <v>0</v>
      </c>
    </row>
    <row r="630" spans="1:51" ht="23.25" hidden="1" customHeight="1">
      <c r="A630" s="882"/>
      <c r="B630" s="883"/>
      <c r="C630" s="887"/>
      <c r="D630" s="883"/>
      <c r="E630" s="466"/>
      <c r="F630" s="467"/>
      <c r="G630" s="437"/>
      <c r="H630" s="411"/>
      <c r="I630" s="411"/>
      <c r="J630" s="411"/>
      <c r="K630" s="411"/>
      <c r="L630" s="411"/>
      <c r="M630" s="411"/>
      <c r="N630" s="411"/>
      <c r="O630" s="411"/>
      <c r="P630" s="411"/>
      <c r="Q630" s="411"/>
      <c r="R630" s="411"/>
      <c r="S630" s="411"/>
      <c r="T630" s="411"/>
      <c r="U630" s="411"/>
      <c r="V630" s="411"/>
      <c r="W630" s="411"/>
      <c r="X630" s="438"/>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39"/>
      <c r="H631" s="414"/>
      <c r="I631" s="414"/>
      <c r="J631" s="414"/>
      <c r="K631" s="414"/>
      <c r="L631" s="414"/>
      <c r="M631" s="414"/>
      <c r="N631" s="414"/>
      <c r="O631" s="414"/>
      <c r="P631" s="414"/>
      <c r="Q631" s="414"/>
      <c r="R631" s="414"/>
      <c r="S631" s="414"/>
      <c r="T631" s="414"/>
      <c r="U631" s="414"/>
      <c r="V631" s="414"/>
      <c r="W631" s="414"/>
      <c r="X631" s="440"/>
      <c r="Y631" s="205" t="s">
        <v>18</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17"/>
      <c r="I632" s="417"/>
      <c r="J632" s="417"/>
      <c r="K632" s="417"/>
      <c r="L632" s="417"/>
      <c r="M632" s="417"/>
      <c r="N632" s="417"/>
      <c r="O632" s="417"/>
      <c r="P632" s="417"/>
      <c r="Q632" s="417"/>
      <c r="R632" s="417"/>
      <c r="S632" s="417"/>
      <c r="T632" s="417"/>
      <c r="U632" s="417"/>
      <c r="V632" s="417"/>
      <c r="W632" s="417"/>
      <c r="X632" s="441"/>
      <c r="Y632" s="205" t="s">
        <v>151</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237</v>
      </c>
      <c r="F633" s="467"/>
      <c r="G633" s="468" t="s">
        <v>238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3" t="s">
        <v>149</v>
      </c>
      <c r="AF633" s="464"/>
      <c r="AG633" s="464"/>
      <c r="AH633" s="465"/>
      <c r="AI633" s="469" t="s">
        <v>235</v>
      </c>
      <c r="AJ633" s="469"/>
      <c r="AK633" s="469"/>
      <c r="AL633" s="265"/>
      <c r="AM633" s="469" t="s">
        <v>150</v>
      </c>
      <c r="AN633" s="469"/>
      <c r="AO633" s="469"/>
      <c r="AP633" s="265"/>
      <c r="AQ633" s="265" t="s">
        <v>138</v>
      </c>
      <c r="AR633" s="266"/>
      <c r="AS633" s="266"/>
      <c r="AT633" s="267"/>
      <c r="AU633" s="283" t="s">
        <v>121</v>
      </c>
      <c r="AV633" s="283"/>
      <c r="AW633" s="283"/>
      <c r="AX633" s="284"/>
      <c r="AY633">
        <f>COUNTA($G$635)</f>
        <v>0</v>
      </c>
    </row>
    <row r="634" spans="1:51" ht="18.75" hidden="1" customHeight="1">
      <c r="A634" s="882"/>
      <c r="B634" s="883"/>
      <c r="C634" s="887"/>
      <c r="D634" s="883"/>
      <c r="E634" s="466"/>
      <c r="F634" s="467"/>
      <c r="G634" s="429"/>
      <c r="H634" s="230"/>
      <c r="I634" s="230"/>
      <c r="J634" s="230"/>
      <c r="K634" s="230"/>
      <c r="L634" s="230"/>
      <c r="M634" s="230"/>
      <c r="N634" s="230"/>
      <c r="O634" s="230"/>
      <c r="P634" s="230"/>
      <c r="Q634" s="230"/>
      <c r="R634" s="230"/>
      <c r="S634" s="230"/>
      <c r="T634" s="230"/>
      <c r="U634" s="230"/>
      <c r="V634" s="230"/>
      <c r="W634" s="230"/>
      <c r="X634" s="231"/>
      <c r="Y634" s="328"/>
      <c r="Z634" s="329"/>
      <c r="AA634" s="330"/>
      <c r="AB634" s="442"/>
      <c r="AC634" s="230"/>
      <c r="AD634" s="231"/>
      <c r="AE634" s="229"/>
      <c r="AF634" s="229"/>
      <c r="AG634" s="230" t="s">
        <v>140</v>
      </c>
      <c r="AH634" s="231"/>
      <c r="AI634" s="470"/>
      <c r="AJ634" s="470"/>
      <c r="AK634" s="470"/>
      <c r="AL634" s="442"/>
      <c r="AM634" s="470"/>
      <c r="AN634" s="470"/>
      <c r="AO634" s="470"/>
      <c r="AP634" s="442"/>
      <c r="AQ634" s="228"/>
      <c r="AR634" s="229"/>
      <c r="AS634" s="230" t="s">
        <v>140</v>
      </c>
      <c r="AT634" s="231"/>
      <c r="AU634" s="229"/>
      <c r="AV634" s="229"/>
      <c r="AW634" s="230" t="s">
        <v>142</v>
      </c>
      <c r="AX634" s="256"/>
      <c r="AY634">
        <f>$AY$633</f>
        <v>0</v>
      </c>
    </row>
    <row r="635" spans="1:51" ht="23.25" hidden="1" customHeight="1">
      <c r="A635" s="882"/>
      <c r="B635" s="883"/>
      <c r="C635" s="887"/>
      <c r="D635" s="883"/>
      <c r="E635" s="466"/>
      <c r="F635" s="467"/>
      <c r="G635" s="437"/>
      <c r="H635" s="411"/>
      <c r="I635" s="411"/>
      <c r="J635" s="411"/>
      <c r="K635" s="411"/>
      <c r="L635" s="411"/>
      <c r="M635" s="411"/>
      <c r="N635" s="411"/>
      <c r="O635" s="411"/>
      <c r="P635" s="411"/>
      <c r="Q635" s="411"/>
      <c r="R635" s="411"/>
      <c r="S635" s="411"/>
      <c r="T635" s="411"/>
      <c r="U635" s="411"/>
      <c r="V635" s="411"/>
      <c r="W635" s="411"/>
      <c r="X635" s="438"/>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39"/>
      <c r="H636" s="414"/>
      <c r="I636" s="414"/>
      <c r="J636" s="414"/>
      <c r="K636" s="414"/>
      <c r="L636" s="414"/>
      <c r="M636" s="414"/>
      <c r="N636" s="414"/>
      <c r="O636" s="414"/>
      <c r="P636" s="414"/>
      <c r="Q636" s="414"/>
      <c r="R636" s="414"/>
      <c r="S636" s="414"/>
      <c r="T636" s="414"/>
      <c r="U636" s="414"/>
      <c r="V636" s="414"/>
      <c r="W636" s="414"/>
      <c r="X636" s="440"/>
      <c r="Y636" s="205" t="s">
        <v>18</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17"/>
      <c r="I637" s="417"/>
      <c r="J637" s="417"/>
      <c r="K637" s="417"/>
      <c r="L637" s="417"/>
      <c r="M637" s="417"/>
      <c r="N637" s="417"/>
      <c r="O637" s="417"/>
      <c r="P637" s="417"/>
      <c r="Q637" s="417"/>
      <c r="R637" s="417"/>
      <c r="S637" s="417"/>
      <c r="T637" s="417"/>
      <c r="U637" s="417"/>
      <c r="V637" s="417"/>
      <c r="W637" s="417"/>
      <c r="X637" s="441"/>
      <c r="Y637" s="205" t="s">
        <v>151</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237</v>
      </c>
      <c r="F638" s="467"/>
      <c r="G638" s="468" t="s">
        <v>238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3" t="s">
        <v>149</v>
      </c>
      <c r="AF638" s="464"/>
      <c r="AG638" s="464"/>
      <c r="AH638" s="465"/>
      <c r="AI638" s="469" t="s">
        <v>235</v>
      </c>
      <c r="AJ638" s="469"/>
      <c r="AK638" s="469"/>
      <c r="AL638" s="265"/>
      <c r="AM638" s="469" t="s">
        <v>150</v>
      </c>
      <c r="AN638" s="469"/>
      <c r="AO638" s="469"/>
      <c r="AP638" s="265"/>
      <c r="AQ638" s="265" t="s">
        <v>138</v>
      </c>
      <c r="AR638" s="266"/>
      <c r="AS638" s="266"/>
      <c r="AT638" s="267"/>
      <c r="AU638" s="283" t="s">
        <v>121</v>
      </c>
      <c r="AV638" s="283"/>
      <c r="AW638" s="283"/>
      <c r="AX638" s="284"/>
      <c r="AY638">
        <f>COUNTA($G$640)</f>
        <v>0</v>
      </c>
    </row>
    <row r="639" spans="1:51" ht="18.75" hidden="1" customHeight="1">
      <c r="A639" s="882"/>
      <c r="B639" s="883"/>
      <c r="C639" s="887"/>
      <c r="D639" s="883"/>
      <c r="E639" s="466"/>
      <c r="F639" s="467"/>
      <c r="G639" s="429"/>
      <c r="H639" s="230"/>
      <c r="I639" s="230"/>
      <c r="J639" s="230"/>
      <c r="K639" s="230"/>
      <c r="L639" s="230"/>
      <c r="M639" s="230"/>
      <c r="N639" s="230"/>
      <c r="O639" s="230"/>
      <c r="P639" s="230"/>
      <c r="Q639" s="230"/>
      <c r="R639" s="230"/>
      <c r="S639" s="230"/>
      <c r="T639" s="230"/>
      <c r="U639" s="230"/>
      <c r="V639" s="230"/>
      <c r="W639" s="230"/>
      <c r="X639" s="231"/>
      <c r="Y639" s="328"/>
      <c r="Z639" s="329"/>
      <c r="AA639" s="330"/>
      <c r="AB639" s="442"/>
      <c r="AC639" s="230"/>
      <c r="AD639" s="231"/>
      <c r="AE639" s="229"/>
      <c r="AF639" s="229"/>
      <c r="AG639" s="230" t="s">
        <v>140</v>
      </c>
      <c r="AH639" s="231"/>
      <c r="AI639" s="470"/>
      <c r="AJ639" s="470"/>
      <c r="AK639" s="470"/>
      <c r="AL639" s="442"/>
      <c r="AM639" s="470"/>
      <c r="AN639" s="470"/>
      <c r="AO639" s="470"/>
      <c r="AP639" s="442"/>
      <c r="AQ639" s="228"/>
      <c r="AR639" s="229"/>
      <c r="AS639" s="230" t="s">
        <v>140</v>
      </c>
      <c r="AT639" s="231"/>
      <c r="AU639" s="229"/>
      <c r="AV639" s="229"/>
      <c r="AW639" s="230" t="s">
        <v>142</v>
      </c>
      <c r="AX639" s="256"/>
      <c r="AY639">
        <f>$AY$638</f>
        <v>0</v>
      </c>
    </row>
    <row r="640" spans="1:51" ht="23.25" hidden="1" customHeight="1">
      <c r="A640" s="882"/>
      <c r="B640" s="883"/>
      <c r="C640" s="887"/>
      <c r="D640" s="883"/>
      <c r="E640" s="466"/>
      <c r="F640" s="467"/>
      <c r="G640" s="437"/>
      <c r="H640" s="411"/>
      <c r="I640" s="411"/>
      <c r="J640" s="411"/>
      <c r="K640" s="411"/>
      <c r="L640" s="411"/>
      <c r="M640" s="411"/>
      <c r="N640" s="411"/>
      <c r="O640" s="411"/>
      <c r="P640" s="411"/>
      <c r="Q640" s="411"/>
      <c r="R640" s="411"/>
      <c r="S640" s="411"/>
      <c r="T640" s="411"/>
      <c r="U640" s="411"/>
      <c r="V640" s="411"/>
      <c r="W640" s="411"/>
      <c r="X640" s="438"/>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39"/>
      <c r="H641" s="414"/>
      <c r="I641" s="414"/>
      <c r="J641" s="414"/>
      <c r="K641" s="414"/>
      <c r="L641" s="414"/>
      <c r="M641" s="414"/>
      <c r="N641" s="414"/>
      <c r="O641" s="414"/>
      <c r="P641" s="414"/>
      <c r="Q641" s="414"/>
      <c r="R641" s="414"/>
      <c r="S641" s="414"/>
      <c r="T641" s="414"/>
      <c r="U641" s="414"/>
      <c r="V641" s="414"/>
      <c r="W641" s="414"/>
      <c r="X641" s="440"/>
      <c r="Y641" s="205" t="s">
        <v>18</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17"/>
      <c r="I642" s="417"/>
      <c r="J642" s="417"/>
      <c r="K642" s="417"/>
      <c r="L642" s="417"/>
      <c r="M642" s="417"/>
      <c r="N642" s="417"/>
      <c r="O642" s="417"/>
      <c r="P642" s="417"/>
      <c r="Q642" s="417"/>
      <c r="R642" s="417"/>
      <c r="S642" s="417"/>
      <c r="T642" s="417"/>
      <c r="U642" s="417"/>
      <c r="V642" s="417"/>
      <c r="W642" s="417"/>
      <c r="X642" s="441"/>
      <c r="Y642" s="205" t="s">
        <v>151</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34" t="s">
        <v>242</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c r="A644" s="882"/>
      <c r="B644" s="883"/>
      <c r="C644" s="887"/>
      <c r="D644" s="883"/>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c r="A645" s="882"/>
      <c r="B645" s="883"/>
      <c r="C645" s="887"/>
      <c r="D645" s="883"/>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c r="A646" s="882"/>
      <c r="B646" s="883"/>
      <c r="C646" s="887"/>
      <c r="D646" s="883"/>
      <c r="E646" s="404" t="s">
        <v>239</v>
      </c>
      <c r="F646" s="405"/>
      <c r="G646" s="458" t="s">
        <v>229</v>
      </c>
      <c r="H646" s="435"/>
      <c r="I646" s="435"/>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2"/>
      <c r="B647" s="883"/>
      <c r="C647" s="887"/>
      <c r="D647" s="883"/>
      <c r="E647" s="466" t="s">
        <v>230</v>
      </c>
      <c r="F647" s="467"/>
      <c r="G647" s="468" t="s">
        <v>232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3" t="s">
        <v>149</v>
      </c>
      <c r="AF647" s="464"/>
      <c r="AG647" s="464"/>
      <c r="AH647" s="465"/>
      <c r="AI647" s="469" t="s">
        <v>235</v>
      </c>
      <c r="AJ647" s="469"/>
      <c r="AK647" s="469"/>
      <c r="AL647" s="265"/>
      <c r="AM647" s="469" t="s">
        <v>150</v>
      </c>
      <c r="AN647" s="469"/>
      <c r="AO647" s="469"/>
      <c r="AP647" s="265"/>
      <c r="AQ647" s="265" t="s">
        <v>138</v>
      </c>
      <c r="AR647" s="266"/>
      <c r="AS647" s="266"/>
      <c r="AT647" s="267"/>
      <c r="AU647" s="283" t="s">
        <v>121</v>
      </c>
      <c r="AV647" s="283"/>
      <c r="AW647" s="283"/>
      <c r="AX647" s="284"/>
      <c r="AY647">
        <f>COUNTA($G$649)</f>
        <v>0</v>
      </c>
    </row>
    <row r="648" spans="1:51" ht="18.75" hidden="1" customHeight="1">
      <c r="A648" s="882"/>
      <c r="B648" s="883"/>
      <c r="C648" s="887"/>
      <c r="D648" s="883"/>
      <c r="E648" s="466"/>
      <c r="F648" s="467"/>
      <c r="G648" s="429"/>
      <c r="H648" s="230"/>
      <c r="I648" s="230"/>
      <c r="J648" s="230"/>
      <c r="K648" s="230"/>
      <c r="L648" s="230"/>
      <c r="M648" s="230"/>
      <c r="N648" s="230"/>
      <c r="O648" s="230"/>
      <c r="P648" s="230"/>
      <c r="Q648" s="230"/>
      <c r="R648" s="230"/>
      <c r="S648" s="230"/>
      <c r="T648" s="230"/>
      <c r="U648" s="230"/>
      <c r="V648" s="230"/>
      <c r="W648" s="230"/>
      <c r="X648" s="231"/>
      <c r="Y648" s="328"/>
      <c r="Z648" s="329"/>
      <c r="AA648" s="330"/>
      <c r="AB648" s="442"/>
      <c r="AC648" s="230"/>
      <c r="AD648" s="231"/>
      <c r="AE648" s="229"/>
      <c r="AF648" s="229"/>
      <c r="AG648" s="230" t="s">
        <v>140</v>
      </c>
      <c r="AH648" s="231"/>
      <c r="AI648" s="470"/>
      <c r="AJ648" s="470"/>
      <c r="AK648" s="470"/>
      <c r="AL648" s="442"/>
      <c r="AM648" s="470"/>
      <c r="AN648" s="470"/>
      <c r="AO648" s="470"/>
      <c r="AP648" s="442"/>
      <c r="AQ648" s="228"/>
      <c r="AR648" s="229"/>
      <c r="AS648" s="230" t="s">
        <v>140</v>
      </c>
      <c r="AT648" s="231"/>
      <c r="AU648" s="229"/>
      <c r="AV648" s="229"/>
      <c r="AW648" s="230" t="s">
        <v>142</v>
      </c>
      <c r="AX648" s="256"/>
      <c r="AY648">
        <f>$AY$647</f>
        <v>0</v>
      </c>
    </row>
    <row r="649" spans="1:51" ht="23.25" hidden="1" customHeight="1">
      <c r="A649" s="882"/>
      <c r="B649" s="883"/>
      <c r="C649" s="887"/>
      <c r="D649" s="883"/>
      <c r="E649" s="466"/>
      <c r="F649" s="467"/>
      <c r="G649" s="437"/>
      <c r="H649" s="411"/>
      <c r="I649" s="411"/>
      <c r="J649" s="411"/>
      <c r="K649" s="411"/>
      <c r="L649" s="411"/>
      <c r="M649" s="411"/>
      <c r="N649" s="411"/>
      <c r="O649" s="411"/>
      <c r="P649" s="411"/>
      <c r="Q649" s="411"/>
      <c r="R649" s="411"/>
      <c r="S649" s="411"/>
      <c r="T649" s="411"/>
      <c r="U649" s="411"/>
      <c r="V649" s="411"/>
      <c r="W649" s="411"/>
      <c r="X649" s="438"/>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39"/>
      <c r="H650" s="414"/>
      <c r="I650" s="414"/>
      <c r="J650" s="414"/>
      <c r="K650" s="414"/>
      <c r="L650" s="414"/>
      <c r="M650" s="414"/>
      <c r="N650" s="414"/>
      <c r="O650" s="414"/>
      <c r="P650" s="414"/>
      <c r="Q650" s="414"/>
      <c r="R650" s="414"/>
      <c r="S650" s="414"/>
      <c r="T650" s="414"/>
      <c r="U650" s="414"/>
      <c r="V650" s="414"/>
      <c r="W650" s="414"/>
      <c r="X650" s="440"/>
      <c r="Y650" s="205" t="s">
        <v>18</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17"/>
      <c r="I651" s="417"/>
      <c r="J651" s="417"/>
      <c r="K651" s="417"/>
      <c r="L651" s="417"/>
      <c r="M651" s="417"/>
      <c r="N651" s="417"/>
      <c r="O651" s="417"/>
      <c r="P651" s="417"/>
      <c r="Q651" s="417"/>
      <c r="R651" s="417"/>
      <c r="S651" s="417"/>
      <c r="T651" s="417"/>
      <c r="U651" s="417"/>
      <c r="V651" s="417"/>
      <c r="W651" s="417"/>
      <c r="X651" s="441"/>
      <c r="Y651" s="205" t="s">
        <v>151</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230</v>
      </c>
      <c r="F652" s="467"/>
      <c r="G652" s="468" t="s">
        <v>232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3" t="s">
        <v>149</v>
      </c>
      <c r="AF652" s="464"/>
      <c r="AG652" s="464"/>
      <c r="AH652" s="465"/>
      <c r="AI652" s="469" t="s">
        <v>235</v>
      </c>
      <c r="AJ652" s="469"/>
      <c r="AK652" s="469"/>
      <c r="AL652" s="265"/>
      <c r="AM652" s="469" t="s">
        <v>150</v>
      </c>
      <c r="AN652" s="469"/>
      <c r="AO652" s="469"/>
      <c r="AP652" s="265"/>
      <c r="AQ652" s="265" t="s">
        <v>138</v>
      </c>
      <c r="AR652" s="266"/>
      <c r="AS652" s="266"/>
      <c r="AT652" s="267"/>
      <c r="AU652" s="283" t="s">
        <v>121</v>
      </c>
      <c r="AV652" s="283"/>
      <c r="AW652" s="283"/>
      <c r="AX652" s="284"/>
      <c r="AY652">
        <f>COUNTA($G$654)</f>
        <v>0</v>
      </c>
    </row>
    <row r="653" spans="1:51" ht="18.75" hidden="1" customHeight="1">
      <c r="A653" s="882"/>
      <c r="B653" s="883"/>
      <c r="C653" s="887"/>
      <c r="D653" s="883"/>
      <c r="E653" s="466"/>
      <c r="F653" s="467"/>
      <c r="G653" s="429"/>
      <c r="H653" s="230"/>
      <c r="I653" s="230"/>
      <c r="J653" s="230"/>
      <c r="K653" s="230"/>
      <c r="L653" s="230"/>
      <c r="M653" s="230"/>
      <c r="N653" s="230"/>
      <c r="O653" s="230"/>
      <c r="P653" s="230"/>
      <c r="Q653" s="230"/>
      <c r="R653" s="230"/>
      <c r="S653" s="230"/>
      <c r="T653" s="230"/>
      <c r="U653" s="230"/>
      <c r="V653" s="230"/>
      <c r="W653" s="230"/>
      <c r="X653" s="231"/>
      <c r="Y653" s="328"/>
      <c r="Z653" s="329"/>
      <c r="AA653" s="330"/>
      <c r="AB653" s="442"/>
      <c r="AC653" s="230"/>
      <c r="AD653" s="231"/>
      <c r="AE653" s="229"/>
      <c r="AF653" s="229"/>
      <c r="AG653" s="230" t="s">
        <v>140</v>
      </c>
      <c r="AH653" s="231"/>
      <c r="AI653" s="470"/>
      <c r="AJ653" s="470"/>
      <c r="AK653" s="470"/>
      <c r="AL653" s="442"/>
      <c r="AM653" s="470"/>
      <c r="AN653" s="470"/>
      <c r="AO653" s="470"/>
      <c r="AP653" s="442"/>
      <c r="AQ653" s="228"/>
      <c r="AR653" s="229"/>
      <c r="AS653" s="230" t="s">
        <v>140</v>
      </c>
      <c r="AT653" s="231"/>
      <c r="AU653" s="229"/>
      <c r="AV653" s="229"/>
      <c r="AW653" s="230" t="s">
        <v>142</v>
      </c>
      <c r="AX653" s="256"/>
      <c r="AY653">
        <f>$AY$652</f>
        <v>0</v>
      </c>
    </row>
    <row r="654" spans="1:51" ht="23.25" hidden="1" customHeight="1">
      <c r="A654" s="882"/>
      <c r="B654" s="883"/>
      <c r="C654" s="887"/>
      <c r="D654" s="883"/>
      <c r="E654" s="466"/>
      <c r="F654" s="467"/>
      <c r="G654" s="437"/>
      <c r="H654" s="411"/>
      <c r="I654" s="411"/>
      <c r="J654" s="411"/>
      <c r="K654" s="411"/>
      <c r="L654" s="411"/>
      <c r="M654" s="411"/>
      <c r="N654" s="411"/>
      <c r="O654" s="411"/>
      <c r="P654" s="411"/>
      <c r="Q654" s="411"/>
      <c r="R654" s="411"/>
      <c r="S654" s="411"/>
      <c r="T654" s="411"/>
      <c r="U654" s="411"/>
      <c r="V654" s="411"/>
      <c r="W654" s="411"/>
      <c r="X654" s="438"/>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39"/>
      <c r="H655" s="414"/>
      <c r="I655" s="414"/>
      <c r="J655" s="414"/>
      <c r="K655" s="414"/>
      <c r="L655" s="414"/>
      <c r="M655" s="414"/>
      <c r="N655" s="414"/>
      <c r="O655" s="414"/>
      <c r="P655" s="414"/>
      <c r="Q655" s="414"/>
      <c r="R655" s="414"/>
      <c r="S655" s="414"/>
      <c r="T655" s="414"/>
      <c r="U655" s="414"/>
      <c r="V655" s="414"/>
      <c r="W655" s="414"/>
      <c r="X655" s="440"/>
      <c r="Y655" s="205" t="s">
        <v>18</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17"/>
      <c r="I656" s="417"/>
      <c r="J656" s="417"/>
      <c r="K656" s="417"/>
      <c r="L656" s="417"/>
      <c r="M656" s="417"/>
      <c r="N656" s="417"/>
      <c r="O656" s="417"/>
      <c r="P656" s="417"/>
      <c r="Q656" s="417"/>
      <c r="R656" s="417"/>
      <c r="S656" s="417"/>
      <c r="T656" s="417"/>
      <c r="U656" s="417"/>
      <c r="V656" s="417"/>
      <c r="W656" s="417"/>
      <c r="X656" s="441"/>
      <c r="Y656" s="205" t="s">
        <v>151</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230</v>
      </c>
      <c r="F657" s="467"/>
      <c r="G657" s="468" t="s">
        <v>232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3" t="s">
        <v>149</v>
      </c>
      <c r="AF657" s="464"/>
      <c r="AG657" s="464"/>
      <c r="AH657" s="465"/>
      <c r="AI657" s="469" t="s">
        <v>235</v>
      </c>
      <c r="AJ657" s="469"/>
      <c r="AK657" s="469"/>
      <c r="AL657" s="265"/>
      <c r="AM657" s="469" t="s">
        <v>150</v>
      </c>
      <c r="AN657" s="469"/>
      <c r="AO657" s="469"/>
      <c r="AP657" s="265"/>
      <c r="AQ657" s="265" t="s">
        <v>138</v>
      </c>
      <c r="AR657" s="266"/>
      <c r="AS657" s="266"/>
      <c r="AT657" s="267"/>
      <c r="AU657" s="283" t="s">
        <v>121</v>
      </c>
      <c r="AV657" s="283"/>
      <c r="AW657" s="283"/>
      <c r="AX657" s="284"/>
      <c r="AY657">
        <f>COUNTA($G$659)</f>
        <v>0</v>
      </c>
    </row>
    <row r="658" spans="1:51" ht="18.75" hidden="1" customHeight="1">
      <c r="A658" s="882"/>
      <c r="B658" s="883"/>
      <c r="C658" s="887"/>
      <c r="D658" s="883"/>
      <c r="E658" s="466"/>
      <c r="F658" s="467"/>
      <c r="G658" s="429"/>
      <c r="H658" s="230"/>
      <c r="I658" s="230"/>
      <c r="J658" s="230"/>
      <c r="K658" s="230"/>
      <c r="L658" s="230"/>
      <c r="M658" s="230"/>
      <c r="N658" s="230"/>
      <c r="O658" s="230"/>
      <c r="P658" s="230"/>
      <c r="Q658" s="230"/>
      <c r="R658" s="230"/>
      <c r="S658" s="230"/>
      <c r="T658" s="230"/>
      <c r="U658" s="230"/>
      <c r="V658" s="230"/>
      <c r="W658" s="230"/>
      <c r="X658" s="231"/>
      <c r="Y658" s="328"/>
      <c r="Z658" s="329"/>
      <c r="AA658" s="330"/>
      <c r="AB658" s="442"/>
      <c r="AC658" s="230"/>
      <c r="AD658" s="231"/>
      <c r="AE658" s="229"/>
      <c r="AF658" s="229"/>
      <c r="AG658" s="230" t="s">
        <v>140</v>
      </c>
      <c r="AH658" s="231"/>
      <c r="AI658" s="470"/>
      <c r="AJ658" s="470"/>
      <c r="AK658" s="470"/>
      <c r="AL658" s="442"/>
      <c r="AM658" s="470"/>
      <c r="AN658" s="470"/>
      <c r="AO658" s="470"/>
      <c r="AP658" s="442"/>
      <c r="AQ658" s="228"/>
      <c r="AR658" s="229"/>
      <c r="AS658" s="230" t="s">
        <v>140</v>
      </c>
      <c r="AT658" s="231"/>
      <c r="AU658" s="229"/>
      <c r="AV658" s="229"/>
      <c r="AW658" s="230" t="s">
        <v>142</v>
      </c>
      <c r="AX658" s="256"/>
      <c r="AY658">
        <f>$AY$657</f>
        <v>0</v>
      </c>
    </row>
    <row r="659" spans="1:51" ht="23.25" hidden="1" customHeight="1">
      <c r="A659" s="882"/>
      <c r="B659" s="883"/>
      <c r="C659" s="887"/>
      <c r="D659" s="883"/>
      <c r="E659" s="466"/>
      <c r="F659" s="467"/>
      <c r="G659" s="437"/>
      <c r="H659" s="411"/>
      <c r="I659" s="411"/>
      <c r="J659" s="411"/>
      <c r="K659" s="411"/>
      <c r="L659" s="411"/>
      <c r="M659" s="411"/>
      <c r="N659" s="411"/>
      <c r="O659" s="411"/>
      <c r="P659" s="411"/>
      <c r="Q659" s="411"/>
      <c r="R659" s="411"/>
      <c r="S659" s="411"/>
      <c r="T659" s="411"/>
      <c r="U659" s="411"/>
      <c r="V659" s="411"/>
      <c r="W659" s="411"/>
      <c r="X659" s="438"/>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39"/>
      <c r="H660" s="414"/>
      <c r="I660" s="414"/>
      <c r="J660" s="414"/>
      <c r="K660" s="414"/>
      <c r="L660" s="414"/>
      <c r="M660" s="414"/>
      <c r="N660" s="414"/>
      <c r="O660" s="414"/>
      <c r="P660" s="414"/>
      <c r="Q660" s="414"/>
      <c r="R660" s="414"/>
      <c r="S660" s="414"/>
      <c r="T660" s="414"/>
      <c r="U660" s="414"/>
      <c r="V660" s="414"/>
      <c r="W660" s="414"/>
      <c r="X660" s="440"/>
      <c r="Y660" s="205" t="s">
        <v>18</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17"/>
      <c r="I661" s="417"/>
      <c r="J661" s="417"/>
      <c r="K661" s="417"/>
      <c r="L661" s="417"/>
      <c r="M661" s="417"/>
      <c r="N661" s="417"/>
      <c r="O661" s="417"/>
      <c r="P661" s="417"/>
      <c r="Q661" s="417"/>
      <c r="R661" s="417"/>
      <c r="S661" s="417"/>
      <c r="T661" s="417"/>
      <c r="U661" s="417"/>
      <c r="V661" s="417"/>
      <c r="W661" s="417"/>
      <c r="X661" s="441"/>
      <c r="Y661" s="205" t="s">
        <v>151</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230</v>
      </c>
      <c r="F662" s="467"/>
      <c r="G662" s="468" t="s">
        <v>232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3" t="s">
        <v>149</v>
      </c>
      <c r="AF662" s="464"/>
      <c r="AG662" s="464"/>
      <c r="AH662" s="465"/>
      <c r="AI662" s="469" t="s">
        <v>235</v>
      </c>
      <c r="AJ662" s="469"/>
      <c r="AK662" s="469"/>
      <c r="AL662" s="265"/>
      <c r="AM662" s="469" t="s">
        <v>150</v>
      </c>
      <c r="AN662" s="469"/>
      <c r="AO662" s="469"/>
      <c r="AP662" s="265"/>
      <c r="AQ662" s="265" t="s">
        <v>138</v>
      </c>
      <c r="AR662" s="266"/>
      <c r="AS662" s="266"/>
      <c r="AT662" s="267"/>
      <c r="AU662" s="283" t="s">
        <v>121</v>
      </c>
      <c r="AV662" s="283"/>
      <c r="AW662" s="283"/>
      <c r="AX662" s="284"/>
      <c r="AY662">
        <f>COUNTA($G$664)</f>
        <v>0</v>
      </c>
    </row>
    <row r="663" spans="1:51" ht="18.75" hidden="1" customHeight="1">
      <c r="A663" s="882"/>
      <c r="B663" s="883"/>
      <c r="C663" s="887"/>
      <c r="D663" s="883"/>
      <c r="E663" s="466"/>
      <c r="F663" s="467"/>
      <c r="G663" s="429"/>
      <c r="H663" s="230"/>
      <c r="I663" s="230"/>
      <c r="J663" s="230"/>
      <c r="K663" s="230"/>
      <c r="L663" s="230"/>
      <c r="M663" s="230"/>
      <c r="N663" s="230"/>
      <c r="O663" s="230"/>
      <c r="P663" s="230"/>
      <c r="Q663" s="230"/>
      <c r="R663" s="230"/>
      <c r="S663" s="230"/>
      <c r="T663" s="230"/>
      <c r="U663" s="230"/>
      <c r="V663" s="230"/>
      <c r="W663" s="230"/>
      <c r="X663" s="231"/>
      <c r="Y663" s="328"/>
      <c r="Z663" s="329"/>
      <c r="AA663" s="330"/>
      <c r="AB663" s="442"/>
      <c r="AC663" s="230"/>
      <c r="AD663" s="231"/>
      <c r="AE663" s="229"/>
      <c r="AF663" s="229"/>
      <c r="AG663" s="230" t="s">
        <v>140</v>
      </c>
      <c r="AH663" s="231"/>
      <c r="AI663" s="470"/>
      <c r="AJ663" s="470"/>
      <c r="AK663" s="470"/>
      <c r="AL663" s="442"/>
      <c r="AM663" s="470"/>
      <c r="AN663" s="470"/>
      <c r="AO663" s="470"/>
      <c r="AP663" s="442"/>
      <c r="AQ663" s="228"/>
      <c r="AR663" s="229"/>
      <c r="AS663" s="230" t="s">
        <v>140</v>
      </c>
      <c r="AT663" s="231"/>
      <c r="AU663" s="229"/>
      <c r="AV663" s="229"/>
      <c r="AW663" s="230" t="s">
        <v>142</v>
      </c>
      <c r="AX663" s="256"/>
      <c r="AY663">
        <f>$AY$662</f>
        <v>0</v>
      </c>
    </row>
    <row r="664" spans="1:51" ht="23.25" hidden="1" customHeight="1">
      <c r="A664" s="882"/>
      <c r="B664" s="883"/>
      <c r="C664" s="887"/>
      <c r="D664" s="883"/>
      <c r="E664" s="466"/>
      <c r="F664" s="467"/>
      <c r="G664" s="437"/>
      <c r="H664" s="411"/>
      <c r="I664" s="411"/>
      <c r="J664" s="411"/>
      <c r="K664" s="411"/>
      <c r="L664" s="411"/>
      <c r="M664" s="411"/>
      <c r="N664" s="411"/>
      <c r="O664" s="411"/>
      <c r="P664" s="411"/>
      <c r="Q664" s="411"/>
      <c r="R664" s="411"/>
      <c r="S664" s="411"/>
      <c r="T664" s="411"/>
      <c r="U664" s="411"/>
      <c r="V664" s="411"/>
      <c r="W664" s="411"/>
      <c r="X664" s="438"/>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39"/>
      <c r="H665" s="414"/>
      <c r="I665" s="414"/>
      <c r="J665" s="414"/>
      <c r="K665" s="414"/>
      <c r="L665" s="414"/>
      <c r="M665" s="414"/>
      <c r="N665" s="414"/>
      <c r="O665" s="414"/>
      <c r="P665" s="414"/>
      <c r="Q665" s="414"/>
      <c r="R665" s="414"/>
      <c r="S665" s="414"/>
      <c r="T665" s="414"/>
      <c r="U665" s="414"/>
      <c r="V665" s="414"/>
      <c r="W665" s="414"/>
      <c r="X665" s="440"/>
      <c r="Y665" s="205" t="s">
        <v>18</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17"/>
      <c r="I666" s="417"/>
      <c r="J666" s="417"/>
      <c r="K666" s="417"/>
      <c r="L666" s="417"/>
      <c r="M666" s="417"/>
      <c r="N666" s="417"/>
      <c r="O666" s="417"/>
      <c r="P666" s="417"/>
      <c r="Q666" s="417"/>
      <c r="R666" s="417"/>
      <c r="S666" s="417"/>
      <c r="T666" s="417"/>
      <c r="U666" s="417"/>
      <c r="V666" s="417"/>
      <c r="W666" s="417"/>
      <c r="X666" s="441"/>
      <c r="Y666" s="205" t="s">
        <v>151</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230</v>
      </c>
      <c r="F667" s="467"/>
      <c r="G667" s="468" t="s">
        <v>232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3" t="s">
        <v>149</v>
      </c>
      <c r="AF667" s="464"/>
      <c r="AG667" s="464"/>
      <c r="AH667" s="465"/>
      <c r="AI667" s="469" t="s">
        <v>235</v>
      </c>
      <c r="AJ667" s="469"/>
      <c r="AK667" s="469"/>
      <c r="AL667" s="265"/>
      <c r="AM667" s="469" t="s">
        <v>150</v>
      </c>
      <c r="AN667" s="469"/>
      <c r="AO667" s="469"/>
      <c r="AP667" s="265"/>
      <c r="AQ667" s="265" t="s">
        <v>138</v>
      </c>
      <c r="AR667" s="266"/>
      <c r="AS667" s="266"/>
      <c r="AT667" s="267"/>
      <c r="AU667" s="283" t="s">
        <v>121</v>
      </c>
      <c r="AV667" s="283"/>
      <c r="AW667" s="283"/>
      <c r="AX667" s="284"/>
      <c r="AY667">
        <f>COUNTA($G$669)</f>
        <v>0</v>
      </c>
    </row>
    <row r="668" spans="1:51" ht="18.75" hidden="1" customHeight="1">
      <c r="A668" s="882"/>
      <c r="B668" s="883"/>
      <c r="C668" s="887"/>
      <c r="D668" s="883"/>
      <c r="E668" s="466"/>
      <c r="F668" s="467"/>
      <c r="G668" s="429"/>
      <c r="H668" s="230"/>
      <c r="I668" s="230"/>
      <c r="J668" s="230"/>
      <c r="K668" s="230"/>
      <c r="L668" s="230"/>
      <c r="M668" s="230"/>
      <c r="N668" s="230"/>
      <c r="O668" s="230"/>
      <c r="P668" s="230"/>
      <c r="Q668" s="230"/>
      <c r="R668" s="230"/>
      <c r="S668" s="230"/>
      <c r="T668" s="230"/>
      <c r="U668" s="230"/>
      <c r="V668" s="230"/>
      <c r="W668" s="230"/>
      <c r="X668" s="231"/>
      <c r="Y668" s="328"/>
      <c r="Z668" s="329"/>
      <c r="AA668" s="330"/>
      <c r="AB668" s="442"/>
      <c r="AC668" s="230"/>
      <c r="AD668" s="231"/>
      <c r="AE668" s="229"/>
      <c r="AF668" s="229"/>
      <c r="AG668" s="230" t="s">
        <v>140</v>
      </c>
      <c r="AH668" s="231"/>
      <c r="AI668" s="470"/>
      <c r="AJ668" s="470"/>
      <c r="AK668" s="470"/>
      <c r="AL668" s="442"/>
      <c r="AM668" s="470"/>
      <c r="AN668" s="470"/>
      <c r="AO668" s="470"/>
      <c r="AP668" s="442"/>
      <c r="AQ668" s="228"/>
      <c r="AR668" s="229"/>
      <c r="AS668" s="230" t="s">
        <v>140</v>
      </c>
      <c r="AT668" s="231"/>
      <c r="AU668" s="229"/>
      <c r="AV668" s="229"/>
      <c r="AW668" s="230" t="s">
        <v>142</v>
      </c>
      <c r="AX668" s="256"/>
      <c r="AY668">
        <f>$AY$667</f>
        <v>0</v>
      </c>
    </row>
    <row r="669" spans="1:51" ht="23.25" hidden="1" customHeight="1">
      <c r="A669" s="882"/>
      <c r="B669" s="883"/>
      <c r="C669" s="887"/>
      <c r="D669" s="883"/>
      <c r="E669" s="466"/>
      <c r="F669" s="467"/>
      <c r="G669" s="437"/>
      <c r="H669" s="411"/>
      <c r="I669" s="411"/>
      <c r="J669" s="411"/>
      <c r="K669" s="411"/>
      <c r="L669" s="411"/>
      <c r="M669" s="411"/>
      <c r="N669" s="411"/>
      <c r="O669" s="411"/>
      <c r="P669" s="411"/>
      <c r="Q669" s="411"/>
      <c r="R669" s="411"/>
      <c r="S669" s="411"/>
      <c r="T669" s="411"/>
      <c r="U669" s="411"/>
      <c r="V669" s="411"/>
      <c r="W669" s="411"/>
      <c r="X669" s="438"/>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39"/>
      <c r="H670" s="414"/>
      <c r="I670" s="414"/>
      <c r="J670" s="414"/>
      <c r="K670" s="414"/>
      <c r="L670" s="414"/>
      <c r="M670" s="414"/>
      <c r="N670" s="414"/>
      <c r="O670" s="414"/>
      <c r="P670" s="414"/>
      <c r="Q670" s="414"/>
      <c r="R670" s="414"/>
      <c r="S670" s="414"/>
      <c r="T670" s="414"/>
      <c r="U670" s="414"/>
      <c r="V670" s="414"/>
      <c r="W670" s="414"/>
      <c r="X670" s="440"/>
      <c r="Y670" s="205" t="s">
        <v>18</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17"/>
      <c r="I671" s="417"/>
      <c r="J671" s="417"/>
      <c r="K671" s="417"/>
      <c r="L671" s="417"/>
      <c r="M671" s="417"/>
      <c r="N671" s="417"/>
      <c r="O671" s="417"/>
      <c r="P671" s="417"/>
      <c r="Q671" s="417"/>
      <c r="R671" s="417"/>
      <c r="S671" s="417"/>
      <c r="T671" s="417"/>
      <c r="U671" s="417"/>
      <c r="V671" s="417"/>
      <c r="W671" s="417"/>
      <c r="X671" s="441"/>
      <c r="Y671" s="205" t="s">
        <v>151</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237</v>
      </c>
      <c r="F672" s="467"/>
      <c r="G672" s="468" t="s">
        <v>238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3" t="s">
        <v>149</v>
      </c>
      <c r="AF672" s="464"/>
      <c r="AG672" s="464"/>
      <c r="AH672" s="465"/>
      <c r="AI672" s="469" t="s">
        <v>235</v>
      </c>
      <c r="AJ672" s="469"/>
      <c r="AK672" s="469"/>
      <c r="AL672" s="265"/>
      <c r="AM672" s="469" t="s">
        <v>150</v>
      </c>
      <c r="AN672" s="469"/>
      <c r="AO672" s="469"/>
      <c r="AP672" s="265"/>
      <c r="AQ672" s="265" t="s">
        <v>138</v>
      </c>
      <c r="AR672" s="266"/>
      <c r="AS672" s="266"/>
      <c r="AT672" s="267"/>
      <c r="AU672" s="283" t="s">
        <v>121</v>
      </c>
      <c r="AV672" s="283"/>
      <c r="AW672" s="283"/>
      <c r="AX672" s="284"/>
      <c r="AY672">
        <f>COUNTA($G$674)</f>
        <v>0</v>
      </c>
    </row>
    <row r="673" spans="1:51" ht="18.75" hidden="1" customHeight="1">
      <c r="A673" s="882"/>
      <c r="B673" s="883"/>
      <c r="C673" s="887"/>
      <c r="D673" s="883"/>
      <c r="E673" s="466"/>
      <c r="F673" s="467"/>
      <c r="G673" s="429"/>
      <c r="H673" s="230"/>
      <c r="I673" s="230"/>
      <c r="J673" s="230"/>
      <c r="K673" s="230"/>
      <c r="L673" s="230"/>
      <c r="M673" s="230"/>
      <c r="N673" s="230"/>
      <c r="O673" s="230"/>
      <c r="P673" s="230"/>
      <c r="Q673" s="230"/>
      <c r="R673" s="230"/>
      <c r="S673" s="230"/>
      <c r="T673" s="230"/>
      <c r="U673" s="230"/>
      <c r="V673" s="230"/>
      <c r="W673" s="230"/>
      <c r="X673" s="231"/>
      <c r="Y673" s="328"/>
      <c r="Z673" s="329"/>
      <c r="AA673" s="330"/>
      <c r="AB673" s="442"/>
      <c r="AC673" s="230"/>
      <c r="AD673" s="231"/>
      <c r="AE673" s="229"/>
      <c r="AF673" s="229"/>
      <c r="AG673" s="230" t="s">
        <v>140</v>
      </c>
      <c r="AH673" s="231"/>
      <c r="AI673" s="470"/>
      <c r="AJ673" s="470"/>
      <c r="AK673" s="470"/>
      <c r="AL673" s="442"/>
      <c r="AM673" s="470"/>
      <c r="AN673" s="470"/>
      <c r="AO673" s="470"/>
      <c r="AP673" s="442"/>
      <c r="AQ673" s="228"/>
      <c r="AR673" s="229"/>
      <c r="AS673" s="230" t="s">
        <v>140</v>
      </c>
      <c r="AT673" s="231"/>
      <c r="AU673" s="229"/>
      <c r="AV673" s="229"/>
      <c r="AW673" s="230" t="s">
        <v>142</v>
      </c>
      <c r="AX673" s="256"/>
      <c r="AY673">
        <f>$AY$672</f>
        <v>0</v>
      </c>
    </row>
    <row r="674" spans="1:51" ht="23.25" hidden="1" customHeight="1">
      <c r="A674" s="882"/>
      <c r="B674" s="883"/>
      <c r="C674" s="887"/>
      <c r="D674" s="883"/>
      <c r="E674" s="466"/>
      <c r="F674" s="467"/>
      <c r="G674" s="437"/>
      <c r="H674" s="411"/>
      <c r="I674" s="411"/>
      <c r="J674" s="411"/>
      <c r="K674" s="411"/>
      <c r="L674" s="411"/>
      <c r="M674" s="411"/>
      <c r="N674" s="411"/>
      <c r="O674" s="411"/>
      <c r="P674" s="411"/>
      <c r="Q674" s="411"/>
      <c r="R674" s="411"/>
      <c r="S674" s="411"/>
      <c r="T674" s="411"/>
      <c r="U674" s="411"/>
      <c r="V674" s="411"/>
      <c r="W674" s="411"/>
      <c r="X674" s="438"/>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39"/>
      <c r="H675" s="414"/>
      <c r="I675" s="414"/>
      <c r="J675" s="414"/>
      <c r="K675" s="414"/>
      <c r="L675" s="414"/>
      <c r="M675" s="414"/>
      <c r="N675" s="414"/>
      <c r="O675" s="414"/>
      <c r="P675" s="414"/>
      <c r="Q675" s="414"/>
      <c r="R675" s="414"/>
      <c r="S675" s="414"/>
      <c r="T675" s="414"/>
      <c r="U675" s="414"/>
      <c r="V675" s="414"/>
      <c r="W675" s="414"/>
      <c r="X675" s="440"/>
      <c r="Y675" s="205" t="s">
        <v>18</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17"/>
      <c r="I676" s="417"/>
      <c r="J676" s="417"/>
      <c r="K676" s="417"/>
      <c r="L676" s="417"/>
      <c r="M676" s="417"/>
      <c r="N676" s="417"/>
      <c r="O676" s="417"/>
      <c r="P676" s="417"/>
      <c r="Q676" s="417"/>
      <c r="R676" s="417"/>
      <c r="S676" s="417"/>
      <c r="T676" s="417"/>
      <c r="U676" s="417"/>
      <c r="V676" s="417"/>
      <c r="W676" s="417"/>
      <c r="X676" s="441"/>
      <c r="Y676" s="205" t="s">
        <v>151</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237</v>
      </c>
      <c r="F677" s="467"/>
      <c r="G677" s="468" t="s">
        <v>238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3" t="s">
        <v>149</v>
      </c>
      <c r="AF677" s="464"/>
      <c r="AG677" s="464"/>
      <c r="AH677" s="465"/>
      <c r="AI677" s="469" t="s">
        <v>235</v>
      </c>
      <c r="AJ677" s="469"/>
      <c r="AK677" s="469"/>
      <c r="AL677" s="265"/>
      <c r="AM677" s="469" t="s">
        <v>150</v>
      </c>
      <c r="AN677" s="469"/>
      <c r="AO677" s="469"/>
      <c r="AP677" s="265"/>
      <c r="AQ677" s="265" t="s">
        <v>138</v>
      </c>
      <c r="AR677" s="266"/>
      <c r="AS677" s="266"/>
      <c r="AT677" s="267"/>
      <c r="AU677" s="283" t="s">
        <v>121</v>
      </c>
      <c r="AV677" s="283"/>
      <c r="AW677" s="283"/>
      <c r="AX677" s="284"/>
      <c r="AY677">
        <f>COUNTA($G$679)</f>
        <v>0</v>
      </c>
    </row>
    <row r="678" spans="1:51" ht="18.75" hidden="1" customHeight="1">
      <c r="A678" s="882"/>
      <c r="B678" s="883"/>
      <c r="C678" s="887"/>
      <c r="D678" s="883"/>
      <c r="E678" s="466"/>
      <c r="F678" s="467"/>
      <c r="G678" s="429"/>
      <c r="H678" s="230"/>
      <c r="I678" s="230"/>
      <c r="J678" s="230"/>
      <c r="K678" s="230"/>
      <c r="L678" s="230"/>
      <c r="M678" s="230"/>
      <c r="N678" s="230"/>
      <c r="O678" s="230"/>
      <c r="P678" s="230"/>
      <c r="Q678" s="230"/>
      <c r="R678" s="230"/>
      <c r="S678" s="230"/>
      <c r="T678" s="230"/>
      <c r="U678" s="230"/>
      <c r="V678" s="230"/>
      <c r="W678" s="230"/>
      <c r="X678" s="231"/>
      <c r="Y678" s="328"/>
      <c r="Z678" s="329"/>
      <c r="AA678" s="330"/>
      <c r="AB678" s="442"/>
      <c r="AC678" s="230"/>
      <c r="AD678" s="231"/>
      <c r="AE678" s="229"/>
      <c r="AF678" s="229"/>
      <c r="AG678" s="230" t="s">
        <v>140</v>
      </c>
      <c r="AH678" s="231"/>
      <c r="AI678" s="470"/>
      <c r="AJ678" s="470"/>
      <c r="AK678" s="470"/>
      <c r="AL678" s="442"/>
      <c r="AM678" s="470"/>
      <c r="AN678" s="470"/>
      <c r="AO678" s="470"/>
      <c r="AP678" s="442"/>
      <c r="AQ678" s="228"/>
      <c r="AR678" s="229"/>
      <c r="AS678" s="230" t="s">
        <v>140</v>
      </c>
      <c r="AT678" s="231"/>
      <c r="AU678" s="229"/>
      <c r="AV678" s="229"/>
      <c r="AW678" s="230" t="s">
        <v>142</v>
      </c>
      <c r="AX678" s="256"/>
      <c r="AY678">
        <f>$AY$677</f>
        <v>0</v>
      </c>
    </row>
    <row r="679" spans="1:51" ht="23.25" hidden="1" customHeight="1">
      <c r="A679" s="882"/>
      <c r="B679" s="883"/>
      <c r="C679" s="887"/>
      <c r="D679" s="883"/>
      <c r="E679" s="466"/>
      <c r="F679" s="467"/>
      <c r="G679" s="437"/>
      <c r="H679" s="411"/>
      <c r="I679" s="411"/>
      <c r="J679" s="411"/>
      <c r="K679" s="411"/>
      <c r="L679" s="411"/>
      <c r="M679" s="411"/>
      <c r="N679" s="411"/>
      <c r="O679" s="411"/>
      <c r="P679" s="411"/>
      <c r="Q679" s="411"/>
      <c r="R679" s="411"/>
      <c r="S679" s="411"/>
      <c r="T679" s="411"/>
      <c r="U679" s="411"/>
      <c r="V679" s="411"/>
      <c r="W679" s="411"/>
      <c r="X679" s="438"/>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39"/>
      <c r="H680" s="414"/>
      <c r="I680" s="414"/>
      <c r="J680" s="414"/>
      <c r="K680" s="414"/>
      <c r="L680" s="414"/>
      <c r="M680" s="414"/>
      <c r="N680" s="414"/>
      <c r="O680" s="414"/>
      <c r="P680" s="414"/>
      <c r="Q680" s="414"/>
      <c r="R680" s="414"/>
      <c r="S680" s="414"/>
      <c r="T680" s="414"/>
      <c r="U680" s="414"/>
      <c r="V680" s="414"/>
      <c r="W680" s="414"/>
      <c r="X680" s="440"/>
      <c r="Y680" s="205" t="s">
        <v>18</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17"/>
      <c r="I681" s="417"/>
      <c r="J681" s="417"/>
      <c r="K681" s="417"/>
      <c r="L681" s="417"/>
      <c r="M681" s="417"/>
      <c r="N681" s="417"/>
      <c r="O681" s="417"/>
      <c r="P681" s="417"/>
      <c r="Q681" s="417"/>
      <c r="R681" s="417"/>
      <c r="S681" s="417"/>
      <c r="T681" s="417"/>
      <c r="U681" s="417"/>
      <c r="V681" s="417"/>
      <c r="W681" s="417"/>
      <c r="X681" s="441"/>
      <c r="Y681" s="205" t="s">
        <v>151</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237</v>
      </c>
      <c r="F682" s="467"/>
      <c r="G682" s="468" t="s">
        <v>238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3" t="s">
        <v>149</v>
      </c>
      <c r="AF682" s="464"/>
      <c r="AG682" s="464"/>
      <c r="AH682" s="465"/>
      <c r="AI682" s="469" t="s">
        <v>235</v>
      </c>
      <c r="AJ682" s="469"/>
      <c r="AK682" s="469"/>
      <c r="AL682" s="265"/>
      <c r="AM682" s="469" t="s">
        <v>150</v>
      </c>
      <c r="AN682" s="469"/>
      <c r="AO682" s="469"/>
      <c r="AP682" s="265"/>
      <c r="AQ682" s="265" t="s">
        <v>138</v>
      </c>
      <c r="AR682" s="266"/>
      <c r="AS682" s="266"/>
      <c r="AT682" s="267"/>
      <c r="AU682" s="283" t="s">
        <v>121</v>
      </c>
      <c r="AV682" s="283"/>
      <c r="AW682" s="283"/>
      <c r="AX682" s="284"/>
      <c r="AY682">
        <f>COUNTA($G$684)</f>
        <v>0</v>
      </c>
    </row>
    <row r="683" spans="1:51" ht="18.75" hidden="1" customHeight="1">
      <c r="A683" s="882"/>
      <c r="B683" s="883"/>
      <c r="C683" s="887"/>
      <c r="D683" s="883"/>
      <c r="E683" s="466"/>
      <c r="F683" s="467"/>
      <c r="G683" s="429"/>
      <c r="H683" s="230"/>
      <c r="I683" s="230"/>
      <c r="J683" s="230"/>
      <c r="K683" s="230"/>
      <c r="L683" s="230"/>
      <c r="M683" s="230"/>
      <c r="N683" s="230"/>
      <c r="O683" s="230"/>
      <c r="P683" s="230"/>
      <c r="Q683" s="230"/>
      <c r="R683" s="230"/>
      <c r="S683" s="230"/>
      <c r="T683" s="230"/>
      <c r="U683" s="230"/>
      <c r="V683" s="230"/>
      <c r="W683" s="230"/>
      <c r="X683" s="231"/>
      <c r="Y683" s="328"/>
      <c r="Z683" s="329"/>
      <c r="AA683" s="330"/>
      <c r="AB683" s="442"/>
      <c r="AC683" s="230"/>
      <c r="AD683" s="231"/>
      <c r="AE683" s="229"/>
      <c r="AF683" s="229"/>
      <c r="AG683" s="230" t="s">
        <v>140</v>
      </c>
      <c r="AH683" s="231"/>
      <c r="AI683" s="470"/>
      <c r="AJ683" s="470"/>
      <c r="AK683" s="470"/>
      <c r="AL683" s="442"/>
      <c r="AM683" s="470"/>
      <c r="AN683" s="470"/>
      <c r="AO683" s="470"/>
      <c r="AP683" s="442"/>
      <c r="AQ683" s="228"/>
      <c r="AR683" s="229"/>
      <c r="AS683" s="230" t="s">
        <v>140</v>
      </c>
      <c r="AT683" s="231"/>
      <c r="AU683" s="229"/>
      <c r="AV683" s="229"/>
      <c r="AW683" s="230" t="s">
        <v>142</v>
      </c>
      <c r="AX683" s="256"/>
      <c r="AY683">
        <f>$AY$682</f>
        <v>0</v>
      </c>
    </row>
    <row r="684" spans="1:51" ht="23.25" hidden="1" customHeight="1">
      <c r="A684" s="882"/>
      <c r="B684" s="883"/>
      <c r="C684" s="887"/>
      <c r="D684" s="883"/>
      <c r="E684" s="466"/>
      <c r="F684" s="467"/>
      <c r="G684" s="437"/>
      <c r="H684" s="411"/>
      <c r="I684" s="411"/>
      <c r="J684" s="411"/>
      <c r="K684" s="411"/>
      <c r="L684" s="411"/>
      <c r="M684" s="411"/>
      <c r="N684" s="411"/>
      <c r="O684" s="411"/>
      <c r="P684" s="411"/>
      <c r="Q684" s="411"/>
      <c r="R684" s="411"/>
      <c r="S684" s="411"/>
      <c r="T684" s="411"/>
      <c r="U684" s="411"/>
      <c r="V684" s="411"/>
      <c r="W684" s="411"/>
      <c r="X684" s="438"/>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39"/>
      <c r="H685" s="414"/>
      <c r="I685" s="414"/>
      <c r="J685" s="414"/>
      <c r="K685" s="414"/>
      <c r="L685" s="414"/>
      <c r="M685" s="414"/>
      <c r="N685" s="414"/>
      <c r="O685" s="414"/>
      <c r="P685" s="414"/>
      <c r="Q685" s="414"/>
      <c r="R685" s="414"/>
      <c r="S685" s="414"/>
      <c r="T685" s="414"/>
      <c r="U685" s="414"/>
      <c r="V685" s="414"/>
      <c r="W685" s="414"/>
      <c r="X685" s="440"/>
      <c r="Y685" s="205" t="s">
        <v>18</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17"/>
      <c r="I686" s="417"/>
      <c r="J686" s="417"/>
      <c r="K686" s="417"/>
      <c r="L686" s="417"/>
      <c r="M686" s="417"/>
      <c r="N686" s="417"/>
      <c r="O686" s="417"/>
      <c r="P686" s="417"/>
      <c r="Q686" s="417"/>
      <c r="R686" s="417"/>
      <c r="S686" s="417"/>
      <c r="T686" s="417"/>
      <c r="U686" s="417"/>
      <c r="V686" s="417"/>
      <c r="W686" s="417"/>
      <c r="X686" s="441"/>
      <c r="Y686" s="205" t="s">
        <v>151</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237</v>
      </c>
      <c r="F687" s="467"/>
      <c r="G687" s="468" t="s">
        <v>238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3" t="s">
        <v>149</v>
      </c>
      <c r="AF687" s="464"/>
      <c r="AG687" s="464"/>
      <c r="AH687" s="465"/>
      <c r="AI687" s="469" t="s">
        <v>235</v>
      </c>
      <c r="AJ687" s="469"/>
      <c r="AK687" s="469"/>
      <c r="AL687" s="265"/>
      <c r="AM687" s="469" t="s">
        <v>150</v>
      </c>
      <c r="AN687" s="469"/>
      <c r="AO687" s="469"/>
      <c r="AP687" s="265"/>
      <c r="AQ687" s="265" t="s">
        <v>138</v>
      </c>
      <c r="AR687" s="266"/>
      <c r="AS687" s="266"/>
      <c r="AT687" s="267"/>
      <c r="AU687" s="283" t="s">
        <v>121</v>
      </c>
      <c r="AV687" s="283"/>
      <c r="AW687" s="283"/>
      <c r="AX687" s="284"/>
      <c r="AY687">
        <f>COUNTA($G$689)</f>
        <v>0</v>
      </c>
    </row>
    <row r="688" spans="1:51" ht="18.75" hidden="1" customHeight="1">
      <c r="A688" s="882"/>
      <c r="B688" s="883"/>
      <c r="C688" s="887"/>
      <c r="D688" s="883"/>
      <c r="E688" s="466"/>
      <c r="F688" s="467"/>
      <c r="G688" s="429"/>
      <c r="H688" s="230"/>
      <c r="I688" s="230"/>
      <c r="J688" s="230"/>
      <c r="K688" s="230"/>
      <c r="L688" s="230"/>
      <c r="M688" s="230"/>
      <c r="N688" s="230"/>
      <c r="O688" s="230"/>
      <c r="P688" s="230"/>
      <c r="Q688" s="230"/>
      <c r="R688" s="230"/>
      <c r="S688" s="230"/>
      <c r="T688" s="230"/>
      <c r="U688" s="230"/>
      <c r="V688" s="230"/>
      <c r="W688" s="230"/>
      <c r="X688" s="231"/>
      <c r="Y688" s="328"/>
      <c r="Z688" s="329"/>
      <c r="AA688" s="330"/>
      <c r="AB688" s="442"/>
      <c r="AC688" s="230"/>
      <c r="AD688" s="231"/>
      <c r="AE688" s="229"/>
      <c r="AF688" s="229"/>
      <c r="AG688" s="230" t="s">
        <v>140</v>
      </c>
      <c r="AH688" s="231"/>
      <c r="AI688" s="470"/>
      <c r="AJ688" s="470"/>
      <c r="AK688" s="470"/>
      <c r="AL688" s="442"/>
      <c r="AM688" s="470"/>
      <c r="AN688" s="470"/>
      <c r="AO688" s="470"/>
      <c r="AP688" s="442"/>
      <c r="AQ688" s="228"/>
      <c r="AR688" s="229"/>
      <c r="AS688" s="230" t="s">
        <v>140</v>
      </c>
      <c r="AT688" s="231"/>
      <c r="AU688" s="229"/>
      <c r="AV688" s="229"/>
      <c r="AW688" s="230" t="s">
        <v>142</v>
      </c>
      <c r="AX688" s="256"/>
      <c r="AY688">
        <f>$AY$687</f>
        <v>0</v>
      </c>
    </row>
    <row r="689" spans="1:51" ht="23.25" hidden="1" customHeight="1">
      <c r="A689" s="882"/>
      <c r="B689" s="883"/>
      <c r="C689" s="887"/>
      <c r="D689" s="883"/>
      <c r="E689" s="466"/>
      <c r="F689" s="467"/>
      <c r="G689" s="437"/>
      <c r="H689" s="411"/>
      <c r="I689" s="411"/>
      <c r="J689" s="411"/>
      <c r="K689" s="411"/>
      <c r="L689" s="411"/>
      <c r="M689" s="411"/>
      <c r="N689" s="411"/>
      <c r="O689" s="411"/>
      <c r="P689" s="411"/>
      <c r="Q689" s="411"/>
      <c r="R689" s="411"/>
      <c r="S689" s="411"/>
      <c r="T689" s="411"/>
      <c r="U689" s="411"/>
      <c r="V689" s="411"/>
      <c r="W689" s="411"/>
      <c r="X689" s="438"/>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39"/>
      <c r="H690" s="414"/>
      <c r="I690" s="414"/>
      <c r="J690" s="414"/>
      <c r="K690" s="414"/>
      <c r="L690" s="414"/>
      <c r="M690" s="414"/>
      <c r="N690" s="414"/>
      <c r="O690" s="414"/>
      <c r="P690" s="414"/>
      <c r="Q690" s="414"/>
      <c r="R690" s="414"/>
      <c r="S690" s="414"/>
      <c r="T690" s="414"/>
      <c r="U690" s="414"/>
      <c r="V690" s="414"/>
      <c r="W690" s="414"/>
      <c r="X690" s="440"/>
      <c r="Y690" s="205" t="s">
        <v>18</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17"/>
      <c r="I691" s="417"/>
      <c r="J691" s="417"/>
      <c r="K691" s="417"/>
      <c r="L691" s="417"/>
      <c r="M691" s="417"/>
      <c r="N691" s="417"/>
      <c r="O691" s="417"/>
      <c r="P691" s="417"/>
      <c r="Q691" s="417"/>
      <c r="R691" s="417"/>
      <c r="S691" s="417"/>
      <c r="T691" s="417"/>
      <c r="U691" s="417"/>
      <c r="V691" s="417"/>
      <c r="W691" s="417"/>
      <c r="X691" s="441"/>
      <c r="Y691" s="205" t="s">
        <v>151</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237</v>
      </c>
      <c r="F692" s="467"/>
      <c r="G692" s="468" t="s">
        <v>238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3" t="s">
        <v>149</v>
      </c>
      <c r="AF692" s="464"/>
      <c r="AG692" s="464"/>
      <c r="AH692" s="465"/>
      <c r="AI692" s="469" t="s">
        <v>235</v>
      </c>
      <c r="AJ692" s="469"/>
      <c r="AK692" s="469"/>
      <c r="AL692" s="265"/>
      <c r="AM692" s="469" t="s">
        <v>150</v>
      </c>
      <c r="AN692" s="469"/>
      <c r="AO692" s="469"/>
      <c r="AP692" s="265"/>
      <c r="AQ692" s="265" t="s">
        <v>138</v>
      </c>
      <c r="AR692" s="266"/>
      <c r="AS692" s="266"/>
      <c r="AT692" s="267"/>
      <c r="AU692" s="283" t="s">
        <v>121</v>
      </c>
      <c r="AV692" s="283"/>
      <c r="AW692" s="283"/>
      <c r="AX692" s="284"/>
      <c r="AY692">
        <f>COUNTA($G$694)</f>
        <v>0</v>
      </c>
    </row>
    <row r="693" spans="1:51" ht="18.75" hidden="1" customHeight="1">
      <c r="A693" s="882"/>
      <c r="B693" s="883"/>
      <c r="C693" s="887"/>
      <c r="D693" s="883"/>
      <c r="E693" s="466"/>
      <c r="F693" s="467"/>
      <c r="G693" s="429"/>
      <c r="H693" s="230"/>
      <c r="I693" s="230"/>
      <c r="J693" s="230"/>
      <c r="K693" s="230"/>
      <c r="L693" s="230"/>
      <c r="M693" s="230"/>
      <c r="N693" s="230"/>
      <c r="O693" s="230"/>
      <c r="P693" s="230"/>
      <c r="Q693" s="230"/>
      <c r="R693" s="230"/>
      <c r="S693" s="230"/>
      <c r="T693" s="230"/>
      <c r="U693" s="230"/>
      <c r="V693" s="230"/>
      <c r="W693" s="230"/>
      <c r="X693" s="231"/>
      <c r="Y693" s="328"/>
      <c r="Z693" s="329"/>
      <c r="AA693" s="330"/>
      <c r="AB693" s="442"/>
      <c r="AC693" s="230"/>
      <c r="AD693" s="231"/>
      <c r="AE693" s="229"/>
      <c r="AF693" s="229"/>
      <c r="AG693" s="230" t="s">
        <v>140</v>
      </c>
      <c r="AH693" s="231"/>
      <c r="AI693" s="470"/>
      <c r="AJ693" s="470"/>
      <c r="AK693" s="470"/>
      <c r="AL693" s="442"/>
      <c r="AM693" s="470"/>
      <c r="AN693" s="470"/>
      <c r="AO693" s="470"/>
      <c r="AP693" s="442"/>
      <c r="AQ693" s="228"/>
      <c r="AR693" s="229"/>
      <c r="AS693" s="230" t="s">
        <v>140</v>
      </c>
      <c r="AT693" s="231"/>
      <c r="AU693" s="229"/>
      <c r="AV693" s="229"/>
      <c r="AW693" s="230" t="s">
        <v>142</v>
      </c>
      <c r="AX693" s="256"/>
      <c r="AY693">
        <f>$AY$692</f>
        <v>0</v>
      </c>
    </row>
    <row r="694" spans="1:51" ht="23.25" hidden="1" customHeight="1">
      <c r="A694" s="882"/>
      <c r="B694" s="883"/>
      <c r="C694" s="887"/>
      <c r="D694" s="883"/>
      <c r="E694" s="466"/>
      <c r="F694" s="467"/>
      <c r="G694" s="437"/>
      <c r="H694" s="411"/>
      <c r="I694" s="411"/>
      <c r="J694" s="411"/>
      <c r="K694" s="411"/>
      <c r="L694" s="411"/>
      <c r="M694" s="411"/>
      <c r="N694" s="411"/>
      <c r="O694" s="411"/>
      <c r="P694" s="411"/>
      <c r="Q694" s="411"/>
      <c r="R694" s="411"/>
      <c r="S694" s="411"/>
      <c r="T694" s="411"/>
      <c r="U694" s="411"/>
      <c r="V694" s="411"/>
      <c r="W694" s="411"/>
      <c r="X694" s="438"/>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39"/>
      <c r="H695" s="414"/>
      <c r="I695" s="414"/>
      <c r="J695" s="414"/>
      <c r="K695" s="414"/>
      <c r="L695" s="414"/>
      <c r="M695" s="414"/>
      <c r="N695" s="414"/>
      <c r="O695" s="414"/>
      <c r="P695" s="414"/>
      <c r="Q695" s="414"/>
      <c r="R695" s="414"/>
      <c r="S695" s="414"/>
      <c r="T695" s="414"/>
      <c r="U695" s="414"/>
      <c r="V695" s="414"/>
      <c r="W695" s="414"/>
      <c r="X695" s="440"/>
      <c r="Y695" s="205" t="s">
        <v>18</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17"/>
      <c r="I696" s="417"/>
      <c r="J696" s="417"/>
      <c r="K696" s="417"/>
      <c r="L696" s="417"/>
      <c r="M696" s="417"/>
      <c r="N696" s="417"/>
      <c r="O696" s="417"/>
      <c r="P696" s="417"/>
      <c r="Q696" s="417"/>
      <c r="R696" s="417"/>
      <c r="S696" s="417"/>
      <c r="T696" s="417"/>
      <c r="U696" s="417"/>
      <c r="V696" s="417"/>
      <c r="W696" s="417"/>
      <c r="X696" s="441"/>
      <c r="Y696" s="205" t="s">
        <v>151</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34" t="s">
        <v>242</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c r="A698" s="882"/>
      <c r="B698" s="883"/>
      <c r="C698" s="887"/>
      <c r="D698" s="883"/>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246</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248</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250</v>
      </c>
      <c r="AE701" s="475"/>
      <c r="AF701" s="475"/>
      <c r="AG701" s="477" t="s">
        <v>254</v>
      </c>
      <c r="AH701" s="475"/>
      <c r="AI701" s="475"/>
      <c r="AJ701" s="475"/>
      <c r="AK701" s="475"/>
      <c r="AL701" s="475"/>
      <c r="AM701" s="475"/>
      <c r="AN701" s="475"/>
      <c r="AO701" s="475"/>
      <c r="AP701" s="475"/>
      <c r="AQ701" s="475"/>
      <c r="AR701" s="475"/>
      <c r="AS701" s="475"/>
      <c r="AT701" s="475"/>
      <c r="AU701" s="475"/>
      <c r="AV701" s="475"/>
      <c r="AW701" s="475"/>
      <c r="AX701" s="478"/>
    </row>
    <row r="702" spans="1:51" ht="40" customHeight="1">
      <c r="A702" s="837" t="s">
        <v>255</v>
      </c>
      <c r="B702" s="838"/>
      <c r="C702" s="482" t="s">
        <v>257</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776</v>
      </c>
      <c r="AE702" s="486"/>
      <c r="AF702" s="486"/>
      <c r="AG702" s="487" t="s">
        <v>795</v>
      </c>
      <c r="AH702" s="488"/>
      <c r="AI702" s="488"/>
      <c r="AJ702" s="488"/>
      <c r="AK702" s="488"/>
      <c r="AL702" s="488"/>
      <c r="AM702" s="488"/>
      <c r="AN702" s="488"/>
      <c r="AO702" s="488"/>
      <c r="AP702" s="488"/>
      <c r="AQ702" s="488"/>
      <c r="AR702" s="488"/>
      <c r="AS702" s="488"/>
      <c r="AT702" s="488"/>
      <c r="AU702" s="488"/>
      <c r="AV702" s="488"/>
      <c r="AW702" s="488"/>
      <c r="AX702" s="489"/>
    </row>
    <row r="703" spans="1:51" ht="50.15" customHeight="1">
      <c r="A703" s="839"/>
      <c r="B703" s="840"/>
      <c r="C703" s="490" t="s">
        <v>260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776</v>
      </c>
      <c r="AE703" s="494"/>
      <c r="AF703" s="494"/>
      <c r="AG703" s="495" t="s">
        <v>358</v>
      </c>
      <c r="AH703" s="496"/>
      <c r="AI703" s="496"/>
      <c r="AJ703" s="496"/>
      <c r="AK703" s="496"/>
      <c r="AL703" s="496"/>
      <c r="AM703" s="496"/>
      <c r="AN703" s="496"/>
      <c r="AO703" s="496"/>
      <c r="AP703" s="496"/>
      <c r="AQ703" s="496"/>
      <c r="AR703" s="496"/>
      <c r="AS703" s="496"/>
      <c r="AT703" s="496"/>
      <c r="AU703" s="496"/>
      <c r="AV703" s="496"/>
      <c r="AW703" s="496"/>
      <c r="AX703" s="497"/>
    </row>
    <row r="704" spans="1:51" ht="40" customHeight="1">
      <c r="A704" s="841"/>
      <c r="B704" s="842"/>
      <c r="C704" s="498" t="s">
        <v>50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776</v>
      </c>
      <c r="AE704" s="502"/>
      <c r="AF704" s="502"/>
      <c r="AG704" s="413" t="s">
        <v>498</v>
      </c>
      <c r="AH704" s="414"/>
      <c r="AI704" s="414"/>
      <c r="AJ704" s="414"/>
      <c r="AK704" s="414"/>
      <c r="AL704" s="414"/>
      <c r="AM704" s="414"/>
      <c r="AN704" s="414"/>
      <c r="AO704" s="414"/>
      <c r="AP704" s="414"/>
      <c r="AQ704" s="414"/>
      <c r="AR704" s="414"/>
      <c r="AS704" s="414"/>
      <c r="AT704" s="414"/>
      <c r="AU704" s="414"/>
      <c r="AV704" s="414"/>
      <c r="AW704" s="414"/>
      <c r="AX704" s="503"/>
    </row>
    <row r="705" spans="1:50" ht="50.15" customHeight="1">
      <c r="A705" s="847" t="s">
        <v>265</v>
      </c>
      <c r="B705" s="896"/>
      <c r="C705" s="504" t="s">
        <v>267</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776</v>
      </c>
      <c r="AE705" s="509"/>
      <c r="AF705" s="509"/>
      <c r="AG705" s="410" t="s">
        <v>781</v>
      </c>
      <c r="AH705" s="411"/>
      <c r="AI705" s="411"/>
      <c r="AJ705" s="411"/>
      <c r="AK705" s="411"/>
      <c r="AL705" s="411"/>
      <c r="AM705" s="411"/>
      <c r="AN705" s="411"/>
      <c r="AO705" s="411"/>
      <c r="AP705" s="411"/>
      <c r="AQ705" s="411"/>
      <c r="AR705" s="411"/>
      <c r="AS705" s="411"/>
      <c r="AT705" s="411"/>
      <c r="AU705" s="411"/>
      <c r="AV705" s="411"/>
      <c r="AW705" s="411"/>
      <c r="AX705" s="426"/>
    </row>
    <row r="706" spans="1:50" ht="115" customHeight="1">
      <c r="A706" s="849"/>
      <c r="B706" s="897"/>
      <c r="C706" s="843"/>
      <c r="D706" s="844"/>
      <c r="E706" s="510" t="s">
        <v>41</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796</v>
      </c>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60" customHeight="1">
      <c r="A707" s="849"/>
      <c r="B707" s="897"/>
      <c r="C707" s="845"/>
      <c r="D707" s="846"/>
      <c r="E707" s="514" t="s">
        <v>270</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796</v>
      </c>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36" customHeight="1">
      <c r="A708" s="849"/>
      <c r="B708" s="850"/>
      <c r="C708" s="519" t="s">
        <v>272</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693</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60" customHeight="1">
      <c r="A709" s="849"/>
      <c r="B709" s="850"/>
      <c r="C709" s="526" t="s">
        <v>276</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776</v>
      </c>
      <c r="AE709" s="494"/>
      <c r="AF709" s="494"/>
      <c r="AG709" s="495" t="s">
        <v>544</v>
      </c>
      <c r="AH709" s="496"/>
      <c r="AI709" s="496"/>
      <c r="AJ709" s="496"/>
      <c r="AK709" s="496"/>
      <c r="AL709" s="496"/>
      <c r="AM709" s="496"/>
      <c r="AN709" s="496"/>
      <c r="AO709" s="496"/>
      <c r="AP709" s="496"/>
      <c r="AQ709" s="496"/>
      <c r="AR709" s="496"/>
      <c r="AS709" s="496"/>
      <c r="AT709" s="496"/>
      <c r="AU709" s="496"/>
      <c r="AV709" s="496"/>
      <c r="AW709" s="496"/>
      <c r="AX709" s="497"/>
    </row>
    <row r="710" spans="1:50" ht="36" customHeight="1">
      <c r="A710" s="849"/>
      <c r="B710" s="850"/>
      <c r="C710" s="526" t="s">
        <v>279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693</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40" customHeight="1">
      <c r="A711" s="849"/>
      <c r="B711" s="850"/>
      <c r="C711" s="526" t="s">
        <v>280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776</v>
      </c>
      <c r="AE711" s="494"/>
      <c r="AF711" s="494"/>
      <c r="AG711" s="495" t="s">
        <v>522</v>
      </c>
      <c r="AH711" s="496"/>
      <c r="AI711" s="496"/>
      <c r="AJ711" s="496"/>
      <c r="AK711" s="496"/>
      <c r="AL711" s="496"/>
      <c r="AM711" s="496"/>
      <c r="AN711" s="496"/>
      <c r="AO711" s="496"/>
      <c r="AP711" s="496"/>
      <c r="AQ711" s="496"/>
      <c r="AR711" s="496"/>
      <c r="AS711" s="496"/>
      <c r="AT711" s="496"/>
      <c r="AU711" s="496"/>
      <c r="AV711" s="496"/>
      <c r="AW711" s="496"/>
      <c r="AX711" s="497"/>
    </row>
    <row r="712" spans="1:50" ht="36" customHeight="1">
      <c r="A712" s="849"/>
      <c r="B712" s="850"/>
      <c r="C712" s="526" t="s">
        <v>62</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693</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36" customHeight="1">
      <c r="A713" s="849"/>
      <c r="B713" s="850"/>
      <c r="C713" s="531" t="s">
        <v>203</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693</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40" customHeight="1">
      <c r="A714" s="851"/>
      <c r="B714" s="852"/>
      <c r="C714" s="534" t="s">
        <v>283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776</v>
      </c>
      <c r="AE714" s="538"/>
      <c r="AF714" s="539"/>
      <c r="AG714" s="540" t="s">
        <v>744</v>
      </c>
      <c r="AH714" s="541"/>
      <c r="AI714" s="541"/>
      <c r="AJ714" s="541"/>
      <c r="AK714" s="541"/>
      <c r="AL714" s="541"/>
      <c r="AM714" s="541"/>
      <c r="AN714" s="541"/>
      <c r="AO714" s="541"/>
      <c r="AP714" s="541"/>
      <c r="AQ714" s="541"/>
      <c r="AR714" s="541"/>
      <c r="AS714" s="541"/>
      <c r="AT714" s="541"/>
      <c r="AU714" s="541"/>
      <c r="AV714" s="541"/>
      <c r="AW714" s="541"/>
      <c r="AX714" s="542"/>
    </row>
    <row r="715" spans="1:50" ht="36" customHeight="1">
      <c r="A715" s="847" t="s">
        <v>284</v>
      </c>
      <c r="B715" s="848"/>
      <c r="C715" s="543" t="s">
        <v>286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776</v>
      </c>
      <c r="AE715" s="522"/>
      <c r="AF715" s="546"/>
      <c r="AG715" s="523" t="s">
        <v>798</v>
      </c>
      <c r="AH715" s="524"/>
      <c r="AI715" s="524"/>
      <c r="AJ715" s="524"/>
      <c r="AK715" s="524"/>
      <c r="AL715" s="524"/>
      <c r="AM715" s="524"/>
      <c r="AN715" s="524"/>
      <c r="AO715" s="524"/>
      <c r="AP715" s="524"/>
      <c r="AQ715" s="524"/>
      <c r="AR715" s="524"/>
      <c r="AS715" s="524"/>
      <c r="AT715" s="524"/>
      <c r="AU715" s="524"/>
      <c r="AV715" s="524"/>
      <c r="AW715" s="524"/>
      <c r="AX715" s="525"/>
    </row>
    <row r="716" spans="1:50" ht="40" customHeight="1">
      <c r="A716" s="849"/>
      <c r="B716" s="850"/>
      <c r="C716" s="547" t="s">
        <v>288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693</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36" customHeight="1">
      <c r="A717" s="849"/>
      <c r="B717" s="850"/>
      <c r="C717" s="526" t="s">
        <v>291</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776</v>
      </c>
      <c r="AE717" s="494"/>
      <c r="AF717" s="494"/>
      <c r="AG717" s="495" t="s">
        <v>798</v>
      </c>
      <c r="AH717" s="496"/>
      <c r="AI717" s="496"/>
      <c r="AJ717" s="496"/>
      <c r="AK717" s="496"/>
      <c r="AL717" s="496"/>
      <c r="AM717" s="496"/>
      <c r="AN717" s="496"/>
      <c r="AO717" s="496"/>
      <c r="AP717" s="496"/>
      <c r="AQ717" s="496"/>
      <c r="AR717" s="496"/>
      <c r="AS717" s="496"/>
      <c r="AT717" s="496"/>
      <c r="AU717" s="496"/>
      <c r="AV717" s="496"/>
      <c r="AW717" s="496"/>
      <c r="AX717" s="497"/>
    </row>
    <row r="718" spans="1:50" ht="60" customHeight="1">
      <c r="A718" s="851"/>
      <c r="B718" s="852"/>
      <c r="C718" s="526" t="s">
        <v>292</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776</v>
      </c>
      <c r="AE718" s="494"/>
      <c r="AF718" s="494"/>
      <c r="AG718" s="416" t="s">
        <v>23</v>
      </c>
      <c r="AH718" s="417"/>
      <c r="AI718" s="417"/>
      <c r="AJ718" s="417"/>
      <c r="AK718" s="417"/>
      <c r="AL718" s="417"/>
      <c r="AM718" s="417"/>
      <c r="AN718" s="417"/>
      <c r="AO718" s="417"/>
      <c r="AP718" s="417"/>
      <c r="AQ718" s="417"/>
      <c r="AR718" s="417"/>
      <c r="AS718" s="417"/>
      <c r="AT718" s="417"/>
      <c r="AU718" s="417"/>
      <c r="AV718" s="417"/>
      <c r="AW718" s="417"/>
      <c r="AX718" s="427"/>
    </row>
    <row r="719" spans="1:50" ht="40" customHeight="1">
      <c r="A719" s="898" t="s">
        <v>294</v>
      </c>
      <c r="B719" s="899"/>
      <c r="C719" s="552" t="s">
        <v>295</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693</v>
      </c>
      <c r="AE719" s="522"/>
      <c r="AF719" s="522"/>
      <c r="AG719" s="410"/>
      <c r="AH719" s="411"/>
      <c r="AI719" s="411"/>
      <c r="AJ719" s="411"/>
      <c r="AK719" s="411"/>
      <c r="AL719" s="411"/>
      <c r="AM719" s="411"/>
      <c r="AN719" s="411"/>
      <c r="AO719" s="411"/>
      <c r="AP719" s="411"/>
      <c r="AQ719" s="411"/>
      <c r="AR719" s="411"/>
      <c r="AS719" s="411"/>
      <c r="AT719" s="411"/>
      <c r="AU719" s="411"/>
      <c r="AV719" s="411"/>
      <c r="AW719" s="411"/>
      <c r="AX719" s="426"/>
    </row>
    <row r="720" spans="1:50" ht="19.75" hidden="1" customHeight="1">
      <c r="A720" s="900"/>
      <c r="B720" s="901"/>
      <c r="C720" s="554" t="s">
        <v>296</v>
      </c>
      <c r="D720" s="555"/>
      <c r="E720" s="555"/>
      <c r="F720" s="556"/>
      <c r="G720" s="557" t="s">
        <v>253</v>
      </c>
      <c r="H720" s="555"/>
      <c r="I720" s="555"/>
      <c r="J720" s="555"/>
      <c r="K720" s="555"/>
      <c r="L720" s="555"/>
      <c r="M720" s="555"/>
      <c r="N720" s="557" t="s">
        <v>299</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24.75" hidden="1"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24.75" hidden="1"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24.75" hidden="1"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24.75" hidden="1"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24.75" hidden="1"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100" customHeight="1">
      <c r="A726" s="847" t="s">
        <v>301</v>
      </c>
      <c r="B726" s="853"/>
      <c r="C726" s="574" t="s">
        <v>302</v>
      </c>
      <c r="D726" s="575"/>
      <c r="E726" s="575"/>
      <c r="F726" s="576"/>
      <c r="G726" s="577" t="s">
        <v>482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0" customHeight="1">
      <c r="A727" s="854"/>
      <c r="B727" s="855"/>
      <c r="C727" s="579" t="s">
        <v>303</v>
      </c>
      <c r="D727" s="580"/>
      <c r="E727" s="580"/>
      <c r="F727" s="581"/>
      <c r="G727" s="582" t="s">
        <v>228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309</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125</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435</v>
      </c>
      <c r="B731" s="594"/>
      <c r="C731" s="594"/>
      <c r="D731" s="594"/>
      <c r="E731" s="595"/>
      <c r="F731" s="596" t="s">
        <v>848</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157</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426</v>
      </c>
      <c r="B733" s="594"/>
      <c r="C733" s="594"/>
      <c r="D733" s="594"/>
      <c r="E733" s="595"/>
      <c r="F733" s="596" t="s">
        <v>849</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310</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409" customHeight="1">
      <c r="A735" s="600" t="s">
        <v>452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311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312</v>
      </c>
      <c r="B737" s="203"/>
      <c r="C737" s="203"/>
      <c r="D737" s="204"/>
      <c r="E737" s="607" t="s">
        <v>440</v>
      </c>
      <c r="F737" s="608"/>
      <c r="G737" s="608"/>
      <c r="H737" s="608"/>
      <c r="I737" s="608"/>
      <c r="J737" s="608"/>
      <c r="K737" s="608"/>
      <c r="L737" s="608"/>
      <c r="M737" s="608"/>
      <c r="N737" s="608"/>
      <c r="O737" s="608"/>
      <c r="P737" s="609"/>
      <c r="Q737" s="607" t="s">
        <v>805</v>
      </c>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313</v>
      </c>
      <c r="B738" s="611"/>
      <c r="C738" s="611"/>
      <c r="D738" s="611"/>
      <c r="E738" s="607" t="s">
        <v>814</v>
      </c>
      <c r="F738" s="608"/>
      <c r="G738" s="608"/>
      <c r="H738" s="608"/>
      <c r="I738" s="608"/>
      <c r="J738" s="608"/>
      <c r="K738" s="608"/>
      <c r="L738" s="608"/>
      <c r="M738" s="608"/>
      <c r="N738" s="608"/>
      <c r="O738" s="608"/>
      <c r="P738" s="609"/>
      <c r="Q738" s="607" t="s">
        <v>813</v>
      </c>
      <c r="R738" s="608"/>
      <c r="S738" s="608"/>
      <c r="T738" s="608"/>
      <c r="U738" s="608"/>
      <c r="V738" s="608"/>
      <c r="W738" s="608"/>
      <c r="X738" s="608"/>
      <c r="Y738" s="608"/>
      <c r="Z738" s="608"/>
      <c r="AA738" s="608"/>
      <c r="AB738" s="609"/>
      <c r="AC738" s="607" t="s">
        <v>632</v>
      </c>
      <c r="AD738" s="608"/>
      <c r="AE738" s="608"/>
      <c r="AF738" s="608"/>
      <c r="AG738" s="608"/>
      <c r="AH738" s="608"/>
      <c r="AI738" s="608"/>
      <c r="AJ738" s="608"/>
      <c r="AK738" s="608"/>
      <c r="AL738" s="608"/>
      <c r="AM738" s="608"/>
      <c r="AN738" s="609"/>
      <c r="AO738" s="607" t="s">
        <v>368</v>
      </c>
      <c r="AP738" s="608"/>
      <c r="AQ738" s="608"/>
      <c r="AR738" s="608"/>
      <c r="AS738" s="608"/>
      <c r="AT738" s="608"/>
      <c r="AU738" s="608"/>
      <c r="AV738" s="608"/>
      <c r="AW738" s="608"/>
      <c r="AX738" s="610"/>
    </row>
    <row r="739" spans="1:51" ht="24.75" customHeight="1">
      <c r="A739" s="611" t="s">
        <v>318</v>
      </c>
      <c r="B739" s="611"/>
      <c r="C739" s="611"/>
      <c r="D739" s="611"/>
      <c r="E739" s="607" t="s">
        <v>812</v>
      </c>
      <c r="F739" s="608"/>
      <c r="G739" s="608"/>
      <c r="H739" s="608"/>
      <c r="I739" s="608"/>
      <c r="J739" s="608"/>
      <c r="K739" s="608"/>
      <c r="L739" s="608"/>
      <c r="M739" s="608"/>
      <c r="N739" s="608"/>
      <c r="O739" s="608"/>
      <c r="P739" s="609"/>
      <c r="Q739" s="607" t="s">
        <v>800</v>
      </c>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321</v>
      </c>
      <c r="B740" s="611"/>
      <c r="C740" s="611"/>
      <c r="D740" s="611"/>
      <c r="E740" s="607" t="s">
        <v>801</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96</v>
      </c>
      <c r="B741" s="611"/>
      <c r="C741" s="611"/>
      <c r="D741" s="611"/>
      <c r="E741" s="607" t="s">
        <v>802</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322</v>
      </c>
      <c r="B742" s="611"/>
      <c r="C742" s="611"/>
      <c r="D742" s="611"/>
      <c r="E742" s="607" t="s">
        <v>639</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193</v>
      </c>
      <c r="B743" s="611"/>
      <c r="C743" s="611"/>
      <c r="D743" s="611"/>
      <c r="E743" s="607" t="s">
        <v>350</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323</v>
      </c>
      <c r="B744" s="611"/>
      <c r="C744" s="611"/>
      <c r="D744" s="611"/>
      <c r="E744" s="607" t="s">
        <v>803</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78</v>
      </c>
      <c r="B745" s="611"/>
      <c r="C745" s="611"/>
      <c r="D745" s="611"/>
      <c r="E745" s="612" t="s">
        <v>804</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316</v>
      </c>
      <c r="B746" s="611"/>
      <c r="C746" s="611"/>
      <c r="D746" s="611"/>
      <c r="E746" s="615" t="s">
        <v>444</v>
      </c>
      <c r="F746" s="616"/>
      <c r="G746" s="616"/>
      <c r="H746" s="18" t="str">
        <f>IF(E746="","","-")</f>
        <v>-</v>
      </c>
      <c r="I746" s="616"/>
      <c r="J746" s="616"/>
      <c r="K746" s="18" t="str">
        <f>IF(I746="","","-")</f>
        <v/>
      </c>
      <c r="L746" s="617">
        <v>121</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136</v>
      </c>
      <c r="B747" s="611"/>
      <c r="C747" s="611"/>
      <c r="D747" s="611"/>
      <c r="E747" s="615" t="s">
        <v>444</v>
      </c>
      <c r="F747" s="616"/>
      <c r="G747" s="616"/>
      <c r="H747" s="18" t="str">
        <f>IF(E747="","","-")</f>
        <v>-</v>
      </c>
      <c r="I747" s="616"/>
      <c r="J747" s="616"/>
      <c r="K747" s="18" t="str">
        <f>IF(I747="","","-")</f>
        <v/>
      </c>
      <c r="L747" s="617">
        <v>126</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 customHeight="1">
      <c r="A748" s="826" t="s">
        <v>329</v>
      </c>
      <c r="B748" s="827"/>
      <c r="C748" s="827"/>
      <c r="D748" s="827"/>
      <c r="E748" s="827"/>
      <c r="F748" s="828"/>
      <c r="G748" s="15" t="s">
        <v>331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8" customHeight="1">
      <c r="A752" s="826"/>
      <c r="B752" s="827"/>
      <c r="C752" s="827"/>
      <c r="D752" s="827"/>
      <c r="E752" s="827"/>
      <c r="F752" s="828"/>
      <c r="G752" s="16"/>
      <c r="H752" s="19"/>
      <c r="I752" s="19"/>
      <c r="J752" s="19"/>
      <c r="K752" s="19"/>
      <c r="L752" s="19"/>
      <c r="M752" s="19" t="s">
        <v>372</v>
      </c>
      <c r="N752" s="19"/>
      <c r="O752" s="19"/>
      <c r="P752" s="19"/>
      <c r="Q752" s="19"/>
      <c r="R752" s="19"/>
      <c r="S752" s="19"/>
      <c r="T752" s="19"/>
      <c r="U752" s="19"/>
      <c r="V752" s="19"/>
      <c r="W752" s="19"/>
      <c r="X752" s="19"/>
      <c r="Y752" s="19"/>
      <c r="Z752" s="11"/>
      <c r="AA752" s="11"/>
      <c r="AB752" s="11"/>
      <c r="AC752" s="19" t="s">
        <v>806</v>
      </c>
      <c r="AD752" s="19"/>
      <c r="AE752" s="19"/>
      <c r="AF752" s="19"/>
      <c r="AG752" s="19"/>
      <c r="AH752" s="19"/>
      <c r="AI752" s="19"/>
      <c r="AJ752" s="19"/>
      <c r="AK752" s="19"/>
      <c r="AL752" s="19"/>
      <c r="AM752" s="19"/>
      <c r="AN752" s="19"/>
      <c r="AO752" s="19"/>
      <c r="AP752" s="19"/>
      <c r="AQ752" s="19"/>
      <c r="AR752" s="11"/>
      <c r="AS752" s="19"/>
      <c r="AT752" s="19"/>
      <c r="AU752" s="19"/>
      <c r="AV752" s="19"/>
      <c r="AW752" s="19"/>
      <c r="AX752" s="44"/>
    </row>
    <row r="753" spans="1:50" ht="28" customHeight="1">
      <c r="A753" s="826"/>
      <c r="B753" s="827"/>
      <c r="C753" s="827"/>
      <c r="D753" s="827"/>
      <c r="E753" s="827"/>
      <c r="F753" s="828"/>
      <c r="G753" s="16"/>
      <c r="H753" s="19"/>
      <c r="I753" s="19"/>
      <c r="J753" s="19" t="s">
        <v>778</v>
      </c>
      <c r="K753" s="19"/>
      <c r="L753" s="19"/>
      <c r="M753" s="19"/>
      <c r="N753" s="19"/>
      <c r="O753" s="19"/>
      <c r="P753" s="19"/>
      <c r="Q753" s="19"/>
      <c r="R753" s="19"/>
      <c r="S753" s="19"/>
      <c r="T753" s="19"/>
      <c r="U753" s="19"/>
      <c r="V753" s="19"/>
      <c r="W753" s="19"/>
      <c r="X753" s="19"/>
      <c r="Y753" s="19"/>
      <c r="Z753" s="11"/>
      <c r="AA753" s="11"/>
      <c r="AB753" s="11"/>
      <c r="AC753" s="19" t="s">
        <v>486</v>
      </c>
      <c r="AD753" s="19"/>
      <c r="AE753" s="19"/>
      <c r="AF753" s="19"/>
      <c r="AG753" s="19"/>
      <c r="AH753" s="19"/>
      <c r="AI753" s="19"/>
      <c r="AJ753" s="19"/>
      <c r="AK753" s="19"/>
      <c r="AL753" s="19"/>
      <c r="AM753" s="19"/>
      <c r="AN753" s="19"/>
      <c r="AO753" s="19"/>
      <c r="AP753" s="19"/>
      <c r="AQ753" s="19"/>
      <c r="AR753" s="11"/>
      <c r="AS753" s="19"/>
      <c r="AT753" s="19"/>
      <c r="AU753" s="19"/>
      <c r="AV753" s="19"/>
      <c r="AW753" s="19"/>
      <c r="AX753" s="44"/>
    </row>
    <row r="754" spans="1:50" ht="28"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1"/>
      <c r="AA754" s="11"/>
      <c r="AB754" s="11"/>
      <c r="AC754" s="19"/>
      <c r="AD754" s="19"/>
      <c r="AE754" s="19"/>
      <c r="AF754" s="19"/>
      <c r="AG754" s="19"/>
      <c r="AH754" s="19"/>
      <c r="AI754" s="19"/>
      <c r="AJ754" s="19"/>
      <c r="AK754" s="19"/>
      <c r="AL754" s="19"/>
      <c r="AM754" s="19"/>
      <c r="AN754" s="19"/>
      <c r="AO754" s="19"/>
      <c r="AP754" s="19"/>
      <c r="AQ754" s="19"/>
      <c r="AR754" s="11"/>
      <c r="AS754" s="19"/>
      <c r="AT754" s="19"/>
      <c r="AU754" s="19"/>
      <c r="AV754" s="19"/>
      <c r="AW754" s="19"/>
      <c r="AX754" s="44"/>
    </row>
    <row r="755" spans="1:50" ht="28" customHeight="1">
      <c r="A755" s="826"/>
      <c r="B755" s="827"/>
      <c r="C755" s="827"/>
      <c r="D755" s="827"/>
      <c r="E755" s="827"/>
      <c r="F755" s="828"/>
      <c r="G755" s="16"/>
      <c r="H755" s="19"/>
      <c r="I755" s="19"/>
      <c r="J755" s="19"/>
      <c r="K755" s="19"/>
      <c r="L755" s="19"/>
      <c r="M755" s="19" t="s">
        <v>372</v>
      </c>
      <c r="N755" s="19"/>
      <c r="O755" s="19"/>
      <c r="P755" s="19"/>
      <c r="Q755" s="19"/>
      <c r="R755" s="19"/>
      <c r="S755" s="19"/>
      <c r="T755" s="19"/>
      <c r="U755" s="19"/>
      <c r="V755" s="19"/>
      <c r="W755" s="19"/>
      <c r="X755" s="19"/>
      <c r="Y755" s="19"/>
      <c r="Z755" s="11"/>
      <c r="AA755" s="11"/>
      <c r="AB755" s="11"/>
      <c r="AC755" s="19" t="s">
        <v>807</v>
      </c>
      <c r="AD755" s="19"/>
      <c r="AE755" s="19"/>
      <c r="AF755" s="19"/>
      <c r="AG755" s="19"/>
      <c r="AH755" s="19"/>
      <c r="AI755" s="19"/>
      <c r="AJ755" s="19"/>
      <c r="AK755" s="19"/>
      <c r="AL755" s="19"/>
      <c r="AM755" s="19"/>
      <c r="AN755" s="19"/>
      <c r="AO755" s="19"/>
      <c r="AP755" s="19"/>
      <c r="AQ755" s="19"/>
      <c r="AR755" s="11"/>
      <c r="AS755" s="19"/>
      <c r="AT755" s="19"/>
      <c r="AU755" s="19"/>
      <c r="AV755" s="19"/>
      <c r="AW755" s="19"/>
      <c r="AX755" s="44"/>
    </row>
    <row r="756" spans="1:50" ht="28" customHeight="1">
      <c r="A756" s="826"/>
      <c r="B756" s="827"/>
      <c r="C756" s="827"/>
      <c r="D756" s="827"/>
      <c r="E756" s="827"/>
      <c r="F756" s="828"/>
      <c r="G756" s="16"/>
      <c r="H756" s="19"/>
      <c r="I756" s="19"/>
      <c r="J756" s="19" t="s">
        <v>778</v>
      </c>
      <c r="K756" s="19"/>
      <c r="L756" s="19"/>
      <c r="M756" s="19"/>
      <c r="N756" s="19"/>
      <c r="O756" s="19"/>
      <c r="P756" s="19"/>
      <c r="Q756" s="19"/>
      <c r="R756" s="19"/>
      <c r="S756" s="19"/>
      <c r="T756" s="19"/>
      <c r="U756" s="19"/>
      <c r="V756" s="19"/>
      <c r="W756" s="19"/>
      <c r="X756" s="19"/>
      <c r="Y756" s="19"/>
      <c r="Z756" s="11"/>
      <c r="AA756" s="11"/>
      <c r="AB756" s="11"/>
      <c r="AC756" s="19" t="s">
        <v>808</v>
      </c>
      <c r="AD756" s="19"/>
      <c r="AE756" s="19"/>
      <c r="AF756" s="19"/>
      <c r="AG756" s="19"/>
      <c r="AH756" s="19"/>
      <c r="AI756" s="19"/>
      <c r="AJ756" s="19"/>
      <c r="AK756" s="19"/>
      <c r="AL756" s="19"/>
      <c r="AM756" s="19"/>
      <c r="AN756" s="19"/>
      <c r="AO756" s="19"/>
      <c r="AP756" s="19"/>
      <c r="AQ756" s="19"/>
      <c r="AR756" s="11"/>
      <c r="AS756" s="19"/>
      <c r="AT756" s="19"/>
      <c r="AU756" s="19"/>
      <c r="AV756" s="19"/>
      <c r="AW756" s="19"/>
      <c r="AX756" s="44"/>
    </row>
    <row r="757" spans="1:50" ht="28"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1"/>
      <c r="AA757" s="11"/>
      <c r="AB757" s="11"/>
      <c r="AC757" s="19"/>
      <c r="AD757" s="19"/>
      <c r="AE757" s="19"/>
      <c r="AF757" s="19"/>
      <c r="AG757" s="19"/>
      <c r="AH757" s="19"/>
      <c r="AI757" s="19"/>
      <c r="AJ757" s="19"/>
      <c r="AK757" s="19"/>
      <c r="AL757" s="19"/>
      <c r="AM757" s="19"/>
      <c r="AN757" s="19"/>
      <c r="AO757" s="19"/>
      <c r="AP757" s="19"/>
      <c r="AQ757" s="19"/>
      <c r="AR757" s="11"/>
      <c r="AS757" s="19"/>
      <c r="AT757" s="19"/>
      <c r="AU757" s="19"/>
      <c r="AV757" s="19"/>
      <c r="AW757" s="19"/>
      <c r="AX757" s="44"/>
    </row>
    <row r="758" spans="1:50" ht="28" customHeight="1">
      <c r="A758" s="826"/>
      <c r="B758" s="827"/>
      <c r="C758" s="827"/>
      <c r="D758" s="827"/>
      <c r="E758" s="827"/>
      <c r="F758" s="828"/>
      <c r="G758" s="16"/>
      <c r="H758" s="19"/>
      <c r="I758" s="19"/>
      <c r="J758" s="19"/>
      <c r="K758" s="19"/>
      <c r="L758" s="19"/>
      <c r="M758" s="19" t="s">
        <v>747</v>
      </c>
      <c r="N758" s="19"/>
      <c r="O758" s="19"/>
      <c r="P758" s="19"/>
      <c r="Q758" s="19"/>
      <c r="R758" s="19"/>
      <c r="S758" s="19"/>
      <c r="T758" s="19"/>
      <c r="U758" s="19"/>
      <c r="V758" s="19"/>
      <c r="W758" s="19"/>
      <c r="X758" s="19"/>
      <c r="Y758" s="19"/>
      <c r="Z758" s="11"/>
      <c r="AA758" s="11"/>
      <c r="AB758" s="11"/>
      <c r="AC758" s="19" t="s">
        <v>809</v>
      </c>
      <c r="AD758" s="19"/>
      <c r="AE758" s="19"/>
      <c r="AF758" s="19"/>
      <c r="AG758" s="19"/>
      <c r="AH758" s="19"/>
      <c r="AI758" s="19"/>
      <c r="AJ758" s="19"/>
      <c r="AK758" s="19"/>
      <c r="AL758" s="19"/>
      <c r="AM758" s="19"/>
      <c r="AN758" s="19"/>
      <c r="AO758" s="19"/>
      <c r="AP758" s="19"/>
      <c r="AQ758" s="19"/>
      <c r="AR758" s="11"/>
      <c r="AS758" s="19"/>
      <c r="AT758" s="19"/>
      <c r="AU758" s="19"/>
      <c r="AV758" s="19"/>
      <c r="AW758" s="19"/>
      <c r="AX758" s="44"/>
    </row>
    <row r="759" spans="1:50" ht="28" customHeight="1">
      <c r="A759" s="826"/>
      <c r="B759" s="827"/>
      <c r="C759" s="827"/>
      <c r="D759" s="827"/>
      <c r="E759" s="827"/>
      <c r="F759" s="828"/>
      <c r="G759" s="16"/>
      <c r="H759" s="19"/>
      <c r="I759" s="19"/>
      <c r="J759" s="19" t="s">
        <v>778</v>
      </c>
      <c r="K759" s="19"/>
      <c r="L759" s="19"/>
      <c r="M759" s="19"/>
      <c r="N759" s="19"/>
      <c r="O759" s="19"/>
      <c r="P759" s="19"/>
      <c r="Q759" s="19"/>
      <c r="R759" s="19"/>
      <c r="S759" s="19"/>
      <c r="T759" s="19"/>
      <c r="U759" s="19"/>
      <c r="V759" s="19"/>
      <c r="W759" s="19"/>
      <c r="X759" s="19"/>
      <c r="Y759" s="19"/>
      <c r="Z759" s="11"/>
      <c r="AA759" s="11"/>
      <c r="AB759" s="11"/>
      <c r="AC759" s="19" t="s">
        <v>393</v>
      </c>
      <c r="AD759" s="19"/>
      <c r="AE759" s="19"/>
      <c r="AF759" s="19"/>
      <c r="AG759" s="19"/>
      <c r="AH759" s="19"/>
      <c r="AI759" s="19"/>
      <c r="AJ759" s="19"/>
      <c r="AK759" s="19"/>
      <c r="AL759" s="19"/>
      <c r="AM759" s="19"/>
      <c r="AN759" s="19"/>
      <c r="AO759" s="19"/>
      <c r="AP759" s="19"/>
      <c r="AQ759" s="19"/>
      <c r="AR759" s="11"/>
      <c r="AS759" s="19"/>
      <c r="AT759" s="19"/>
      <c r="AU759" s="19"/>
      <c r="AV759" s="19"/>
      <c r="AW759" s="19"/>
      <c r="AX759" s="44"/>
    </row>
    <row r="760" spans="1:50" ht="28"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1"/>
      <c r="AA760" s="11"/>
      <c r="AB760" s="11"/>
      <c r="AC760" s="19"/>
      <c r="AD760" s="19"/>
      <c r="AE760" s="19"/>
      <c r="AF760" s="19"/>
      <c r="AG760" s="19"/>
      <c r="AH760" s="19"/>
      <c r="AI760" s="19"/>
      <c r="AJ760" s="19"/>
      <c r="AK760" s="19"/>
      <c r="AL760" s="19"/>
      <c r="AM760" s="19"/>
      <c r="AN760" s="19"/>
      <c r="AO760" s="19"/>
      <c r="AP760" s="19"/>
      <c r="AQ760" s="19"/>
      <c r="AR760" s="11"/>
      <c r="AS760" s="19"/>
      <c r="AT760" s="19"/>
      <c r="AU760" s="19"/>
      <c r="AV760" s="19"/>
      <c r="AW760" s="19"/>
      <c r="AX760" s="44"/>
    </row>
    <row r="761" spans="1:50" ht="28" customHeight="1">
      <c r="A761" s="826"/>
      <c r="B761" s="827"/>
      <c r="C761" s="827"/>
      <c r="D761" s="827"/>
      <c r="E761" s="827"/>
      <c r="F761" s="828"/>
      <c r="G761" s="16"/>
      <c r="H761" s="19"/>
      <c r="I761" s="19"/>
      <c r="J761" s="19"/>
      <c r="K761" s="19"/>
      <c r="L761" s="19"/>
      <c r="M761" s="19" t="s">
        <v>372</v>
      </c>
      <c r="N761" s="19"/>
      <c r="O761" s="19"/>
      <c r="P761" s="19"/>
      <c r="Q761" s="19"/>
      <c r="R761" s="19"/>
      <c r="S761" s="19"/>
      <c r="T761" s="19"/>
      <c r="U761" s="19"/>
      <c r="V761" s="19"/>
      <c r="W761" s="19"/>
      <c r="X761" s="19"/>
      <c r="Y761" s="19"/>
      <c r="Z761" s="11"/>
      <c r="AA761" s="11"/>
      <c r="AB761" s="11"/>
      <c r="AC761" s="19" t="s">
        <v>42</v>
      </c>
      <c r="AD761" s="19"/>
      <c r="AE761" s="19"/>
      <c r="AF761" s="19"/>
      <c r="AG761" s="19"/>
      <c r="AH761" s="19"/>
      <c r="AI761" s="19"/>
      <c r="AJ761" s="19"/>
      <c r="AK761" s="19"/>
      <c r="AL761" s="19"/>
      <c r="AM761" s="19"/>
      <c r="AN761" s="19"/>
      <c r="AO761" s="19"/>
      <c r="AP761" s="19"/>
      <c r="AQ761" s="19"/>
      <c r="AR761" s="11"/>
      <c r="AS761" s="19"/>
      <c r="AT761" s="19"/>
      <c r="AU761" s="19"/>
      <c r="AV761" s="19"/>
      <c r="AW761" s="19"/>
      <c r="AX761" s="44"/>
    </row>
    <row r="762" spans="1:50" ht="28" customHeight="1">
      <c r="A762" s="826"/>
      <c r="B762" s="827"/>
      <c r="C762" s="827"/>
      <c r="D762" s="827"/>
      <c r="E762" s="827"/>
      <c r="F762" s="828"/>
      <c r="G762" s="16"/>
      <c r="H762" s="19"/>
      <c r="I762" s="19"/>
      <c r="J762" s="19" t="s">
        <v>778</v>
      </c>
      <c r="K762" s="19"/>
      <c r="L762" s="19"/>
      <c r="M762" s="19"/>
      <c r="N762" s="19"/>
      <c r="O762" s="19"/>
      <c r="P762" s="19"/>
      <c r="Q762" s="19"/>
      <c r="R762" s="19"/>
      <c r="S762" s="19"/>
      <c r="T762" s="19"/>
      <c r="U762" s="19"/>
      <c r="V762" s="19"/>
      <c r="W762" s="19"/>
      <c r="X762" s="19"/>
      <c r="Y762" s="19"/>
      <c r="Z762" s="11"/>
      <c r="AA762" s="11"/>
      <c r="AB762" s="11"/>
      <c r="AC762" s="19" t="s">
        <v>811</v>
      </c>
      <c r="AD762" s="19"/>
      <c r="AE762" s="19"/>
      <c r="AF762" s="19"/>
      <c r="AG762" s="19"/>
      <c r="AH762" s="19"/>
      <c r="AI762" s="19"/>
      <c r="AJ762" s="19"/>
      <c r="AK762" s="19"/>
      <c r="AL762" s="19"/>
      <c r="AM762" s="19"/>
      <c r="AN762" s="19"/>
      <c r="AO762" s="19"/>
      <c r="AP762" s="19"/>
      <c r="AQ762" s="19"/>
      <c r="AR762" s="11"/>
      <c r="AS762" s="19"/>
      <c r="AT762" s="19"/>
      <c r="AU762" s="19"/>
      <c r="AV762" s="19"/>
      <c r="AW762" s="19"/>
      <c r="AX762" s="44"/>
    </row>
    <row r="763" spans="1:50" ht="28" customHeight="1">
      <c r="A763" s="826"/>
      <c r="B763" s="827"/>
      <c r="C763" s="827"/>
      <c r="D763" s="827"/>
      <c r="E763" s="827"/>
      <c r="F763" s="828"/>
      <c r="G763" s="16"/>
      <c r="H763" s="19"/>
      <c r="I763" s="19"/>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44"/>
    </row>
    <row r="764" spans="1:50" ht="28" customHeight="1">
      <c r="A764" s="826"/>
      <c r="B764" s="827"/>
      <c r="C764" s="827"/>
      <c r="D764" s="827"/>
      <c r="E764" s="827"/>
      <c r="F764" s="828"/>
      <c r="G764" s="16"/>
      <c r="H764" s="19"/>
      <c r="I764" s="19"/>
      <c r="J764" s="19"/>
      <c r="K764" s="19"/>
      <c r="L764" s="19"/>
      <c r="M764" s="19" t="s">
        <v>144</v>
      </c>
      <c r="N764" s="19"/>
      <c r="O764" s="19"/>
      <c r="P764" s="19"/>
      <c r="Q764" s="19"/>
      <c r="R764" s="19"/>
      <c r="S764" s="19"/>
      <c r="T764" s="19"/>
      <c r="U764" s="19"/>
      <c r="V764" s="19"/>
      <c r="W764" s="19"/>
      <c r="X764" s="19"/>
      <c r="Y764" s="19"/>
      <c r="Z764" s="11"/>
      <c r="AA764" s="11"/>
      <c r="AB764" s="11"/>
      <c r="AC764" s="19" t="s">
        <v>414</v>
      </c>
      <c r="AD764" s="19"/>
      <c r="AE764" s="19"/>
      <c r="AF764" s="19"/>
      <c r="AG764" s="19"/>
      <c r="AH764" s="19"/>
      <c r="AI764" s="19"/>
      <c r="AJ764" s="19"/>
      <c r="AK764" s="19"/>
      <c r="AL764" s="19"/>
      <c r="AM764" s="19"/>
      <c r="AN764" s="19"/>
      <c r="AO764" s="19"/>
      <c r="AP764" s="19"/>
      <c r="AQ764" s="19"/>
      <c r="AR764" s="11"/>
      <c r="AS764" s="19"/>
      <c r="AT764" s="19"/>
      <c r="AU764" s="19"/>
      <c r="AV764" s="19"/>
      <c r="AW764" s="19"/>
      <c r="AX764" s="44"/>
    </row>
    <row r="765" spans="1:50" ht="28" customHeight="1">
      <c r="A765" s="826"/>
      <c r="B765" s="827"/>
      <c r="C765" s="827"/>
      <c r="D765" s="827"/>
      <c r="E765" s="827"/>
      <c r="F765" s="828"/>
      <c r="G765" s="16"/>
      <c r="H765" s="19"/>
      <c r="I765" s="19"/>
      <c r="J765" s="19" t="s">
        <v>778</v>
      </c>
      <c r="K765" s="19"/>
      <c r="L765" s="19"/>
      <c r="M765" s="19"/>
      <c r="N765" s="19"/>
      <c r="O765" s="19"/>
      <c r="P765" s="19"/>
      <c r="Q765" s="19"/>
      <c r="R765" s="19"/>
      <c r="S765" s="19"/>
      <c r="T765" s="19"/>
      <c r="U765" s="19"/>
      <c r="V765" s="19"/>
      <c r="W765" s="19"/>
      <c r="X765" s="19"/>
      <c r="Y765" s="19"/>
      <c r="Z765" s="11"/>
      <c r="AA765" s="11"/>
      <c r="AB765" s="11"/>
      <c r="AC765" s="19" t="s">
        <v>454</v>
      </c>
      <c r="AD765" s="19"/>
      <c r="AE765" s="19"/>
      <c r="AF765" s="19"/>
      <c r="AG765" s="19"/>
      <c r="AH765" s="19"/>
      <c r="AI765" s="19"/>
      <c r="AJ765" s="19"/>
      <c r="AK765" s="19"/>
      <c r="AL765" s="19"/>
      <c r="AM765" s="19"/>
      <c r="AN765" s="19"/>
      <c r="AO765" s="19"/>
      <c r="AP765" s="19"/>
      <c r="AQ765" s="19"/>
      <c r="AR765" s="11"/>
      <c r="AS765" s="19"/>
      <c r="AT765" s="19"/>
      <c r="AU765" s="19"/>
      <c r="AV765" s="19"/>
      <c r="AW765" s="19"/>
      <c r="AX765" s="44"/>
    </row>
    <row r="766" spans="1:50" ht="28"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1"/>
      <c r="AA766" s="11"/>
      <c r="AB766" s="11"/>
      <c r="AC766" s="19"/>
      <c r="AD766" s="19"/>
      <c r="AE766" s="19"/>
      <c r="AF766" s="19"/>
      <c r="AG766" s="19"/>
      <c r="AH766" s="19"/>
      <c r="AI766" s="19"/>
      <c r="AJ766" s="19"/>
      <c r="AK766" s="19"/>
      <c r="AL766" s="19"/>
      <c r="AM766" s="19"/>
      <c r="AN766" s="19"/>
      <c r="AO766" s="19"/>
      <c r="AP766" s="19"/>
      <c r="AQ766" s="19"/>
      <c r="AR766" s="11"/>
      <c r="AS766" s="19"/>
      <c r="AT766" s="19"/>
      <c r="AU766" s="19"/>
      <c r="AV766" s="19"/>
      <c r="AW766" s="19"/>
      <c r="AX766" s="44"/>
    </row>
    <row r="767" spans="1:50" ht="28" customHeight="1">
      <c r="A767" s="826"/>
      <c r="B767" s="827"/>
      <c r="C767" s="827"/>
      <c r="D767" s="827"/>
      <c r="E767" s="827"/>
      <c r="F767" s="828"/>
      <c r="G767" s="16"/>
      <c r="H767" s="19"/>
      <c r="I767" s="19"/>
      <c r="J767" s="19"/>
      <c r="K767" s="19"/>
      <c r="L767" s="19"/>
      <c r="M767" s="19" t="s">
        <v>144</v>
      </c>
      <c r="N767" s="19"/>
      <c r="O767" s="19"/>
      <c r="P767" s="19"/>
      <c r="Q767" s="19"/>
      <c r="R767" s="19"/>
      <c r="S767" s="19"/>
      <c r="T767" s="19"/>
      <c r="U767" s="19"/>
      <c r="V767" s="19"/>
      <c r="W767" s="19"/>
      <c r="X767" s="19"/>
      <c r="Y767" s="19"/>
      <c r="Z767" s="11"/>
      <c r="AA767" s="11"/>
      <c r="AB767" s="11"/>
      <c r="AC767" s="19" t="s">
        <v>810</v>
      </c>
      <c r="AD767" s="19"/>
      <c r="AE767" s="19"/>
      <c r="AF767" s="19"/>
      <c r="AG767" s="19"/>
      <c r="AH767" s="19"/>
      <c r="AI767" s="19"/>
      <c r="AJ767" s="19"/>
      <c r="AK767" s="19"/>
      <c r="AL767" s="19"/>
      <c r="AM767" s="19"/>
      <c r="AN767" s="19"/>
      <c r="AO767" s="19"/>
      <c r="AP767" s="19"/>
      <c r="AQ767" s="19"/>
      <c r="AR767" s="11"/>
      <c r="AS767" s="19"/>
      <c r="AT767" s="19"/>
      <c r="AU767" s="19"/>
      <c r="AV767" s="19"/>
      <c r="AW767" s="19"/>
      <c r="AX767" s="44"/>
    </row>
    <row r="768" spans="1:50" ht="28" customHeight="1">
      <c r="A768" s="826"/>
      <c r="B768" s="827"/>
      <c r="C768" s="827"/>
      <c r="D768" s="827"/>
      <c r="E768" s="827"/>
      <c r="F768" s="828"/>
      <c r="G768" s="16"/>
      <c r="H768" s="19"/>
      <c r="I768" s="19"/>
      <c r="J768" s="19" t="s">
        <v>778</v>
      </c>
      <c r="K768" s="19"/>
      <c r="L768" s="19"/>
      <c r="M768" s="19"/>
      <c r="N768" s="19"/>
      <c r="O768" s="19"/>
      <c r="P768" s="19"/>
      <c r="Q768" s="19"/>
      <c r="R768" s="19"/>
      <c r="S768" s="19"/>
      <c r="T768" s="19"/>
      <c r="U768" s="19"/>
      <c r="V768" s="19"/>
      <c r="W768" s="19"/>
      <c r="X768" s="19"/>
      <c r="Y768" s="19"/>
      <c r="Z768" s="11"/>
      <c r="AA768" s="11"/>
      <c r="AB768" s="11"/>
      <c r="AC768" s="19" t="s">
        <v>327</v>
      </c>
      <c r="AD768" s="19"/>
      <c r="AE768" s="19"/>
      <c r="AF768" s="19"/>
      <c r="AG768" s="19"/>
      <c r="AH768" s="19"/>
      <c r="AI768" s="19"/>
      <c r="AJ768" s="19"/>
      <c r="AK768" s="19"/>
      <c r="AL768" s="19"/>
      <c r="AM768" s="19"/>
      <c r="AN768" s="19"/>
      <c r="AO768" s="19"/>
      <c r="AP768" s="19"/>
      <c r="AQ768" s="19"/>
      <c r="AR768" s="11"/>
      <c r="AS768" s="19"/>
      <c r="AT768" s="19"/>
      <c r="AU768" s="19"/>
      <c r="AV768" s="19"/>
      <c r="AW768" s="19"/>
      <c r="AX768" s="44"/>
    </row>
    <row r="769" spans="1:50" ht="28"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1"/>
      <c r="AA769" s="11"/>
      <c r="AB769" s="11"/>
      <c r="AC769" s="19"/>
      <c r="AD769" s="19"/>
      <c r="AE769" s="19"/>
      <c r="AF769" s="19"/>
      <c r="AG769" s="19"/>
      <c r="AH769" s="19"/>
      <c r="AI769" s="19"/>
      <c r="AJ769" s="19"/>
      <c r="AK769" s="19"/>
      <c r="AL769" s="19"/>
      <c r="AM769" s="19"/>
      <c r="AN769" s="19"/>
      <c r="AO769" s="19"/>
      <c r="AP769" s="19"/>
      <c r="AQ769" s="19"/>
      <c r="AR769" s="11"/>
      <c r="AS769" s="19"/>
      <c r="AT769" s="19"/>
      <c r="AU769" s="19"/>
      <c r="AV769" s="19"/>
      <c r="AW769" s="19"/>
      <c r="AX769" s="44"/>
    </row>
    <row r="770" spans="1:50" ht="28" customHeight="1">
      <c r="A770" s="826"/>
      <c r="B770" s="827"/>
      <c r="C770" s="827"/>
      <c r="D770" s="827"/>
      <c r="E770" s="827"/>
      <c r="F770" s="828"/>
      <c r="G770" s="16"/>
      <c r="H770" s="19"/>
      <c r="I770" s="19"/>
      <c r="J770" s="19"/>
      <c r="K770" s="19"/>
      <c r="L770" s="19"/>
      <c r="M770" s="19" t="s">
        <v>144</v>
      </c>
      <c r="N770" s="19"/>
      <c r="O770" s="19"/>
      <c r="P770" s="19"/>
      <c r="Q770" s="19"/>
      <c r="R770" s="19"/>
      <c r="S770" s="19"/>
      <c r="T770" s="19"/>
      <c r="U770" s="19"/>
      <c r="V770" s="19"/>
      <c r="W770" s="19"/>
      <c r="X770" s="19"/>
      <c r="Y770" s="19"/>
      <c r="Z770" s="11"/>
      <c r="AA770" s="11"/>
      <c r="AB770" s="11"/>
      <c r="AC770" s="19" t="s">
        <v>815</v>
      </c>
      <c r="AD770" s="19"/>
      <c r="AE770" s="19"/>
      <c r="AF770" s="19"/>
      <c r="AG770" s="19"/>
      <c r="AH770" s="19"/>
      <c r="AI770" s="19"/>
      <c r="AJ770" s="19"/>
      <c r="AK770" s="19"/>
      <c r="AL770" s="19"/>
      <c r="AM770" s="19"/>
      <c r="AN770" s="19"/>
      <c r="AO770" s="19"/>
      <c r="AP770" s="19"/>
      <c r="AQ770" s="19"/>
      <c r="AR770" s="11"/>
      <c r="AS770" s="19"/>
      <c r="AT770" s="19"/>
      <c r="AU770" s="19"/>
      <c r="AV770" s="19"/>
      <c r="AW770" s="19"/>
      <c r="AX770" s="44"/>
    </row>
    <row r="771" spans="1:50" ht="28" customHeight="1">
      <c r="A771" s="826"/>
      <c r="B771" s="827"/>
      <c r="C771" s="827"/>
      <c r="D771" s="827"/>
      <c r="E771" s="827"/>
      <c r="F771" s="828"/>
      <c r="G771" s="16"/>
      <c r="H771" s="19"/>
      <c r="I771" s="19"/>
      <c r="J771" s="19" t="s">
        <v>778</v>
      </c>
      <c r="K771" s="19"/>
      <c r="L771" s="19"/>
      <c r="M771" s="19"/>
      <c r="N771" s="19"/>
      <c r="O771" s="19"/>
      <c r="P771" s="19"/>
      <c r="Q771" s="19"/>
      <c r="R771" s="19"/>
      <c r="S771" s="19"/>
      <c r="T771" s="19"/>
      <c r="U771" s="19"/>
      <c r="V771" s="19"/>
      <c r="W771" s="19"/>
      <c r="X771" s="19"/>
      <c r="Y771" s="19"/>
      <c r="Z771" s="11"/>
      <c r="AA771" s="11"/>
      <c r="AB771" s="11"/>
      <c r="AC771" s="19" t="s">
        <v>816</v>
      </c>
      <c r="AD771" s="19"/>
      <c r="AE771" s="19"/>
      <c r="AF771" s="19"/>
      <c r="AG771" s="19"/>
      <c r="AH771" s="19"/>
      <c r="AI771" s="19"/>
      <c r="AJ771" s="19"/>
      <c r="AK771" s="19"/>
      <c r="AL771" s="19"/>
      <c r="AM771" s="19"/>
      <c r="AN771" s="19"/>
      <c r="AO771" s="19"/>
      <c r="AP771" s="19"/>
      <c r="AQ771" s="19"/>
      <c r="AR771" s="11"/>
      <c r="AS771" s="19"/>
      <c r="AT771" s="19"/>
      <c r="AU771" s="19"/>
      <c r="AV771" s="19"/>
      <c r="AW771" s="19"/>
      <c r="AX771" s="44"/>
    </row>
    <row r="772" spans="1:50" ht="28"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1"/>
      <c r="AA772" s="11"/>
      <c r="AB772" s="11"/>
      <c r="AC772" s="19"/>
      <c r="AD772" s="19"/>
      <c r="AE772" s="19"/>
      <c r="AF772" s="19"/>
      <c r="AG772" s="19"/>
      <c r="AH772" s="19"/>
      <c r="AI772" s="19"/>
      <c r="AJ772" s="19"/>
      <c r="AK772" s="19"/>
      <c r="AL772" s="19"/>
      <c r="AM772" s="19"/>
      <c r="AN772" s="19"/>
      <c r="AO772" s="19"/>
      <c r="AP772" s="19"/>
      <c r="AQ772" s="19"/>
      <c r="AR772" s="11"/>
      <c r="AS772" s="19"/>
      <c r="AT772" s="19"/>
      <c r="AU772" s="19"/>
      <c r="AV772" s="19"/>
      <c r="AW772" s="19"/>
      <c r="AX772" s="44"/>
    </row>
    <row r="773" spans="1:50" ht="28" customHeight="1">
      <c r="A773" s="826"/>
      <c r="B773" s="827"/>
      <c r="C773" s="827"/>
      <c r="D773" s="827"/>
      <c r="E773" s="827"/>
      <c r="F773" s="828"/>
      <c r="G773" s="16"/>
      <c r="H773" s="19"/>
      <c r="I773" s="19"/>
      <c r="J773" s="19"/>
      <c r="K773" s="19"/>
      <c r="L773" s="19"/>
      <c r="M773" s="19" t="s">
        <v>747</v>
      </c>
      <c r="N773" s="19"/>
      <c r="O773" s="19"/>
      <c r="P773" s="19"/>
      <c r="Q773" s="19"/>
      <c r="R773" s="19"/>
      <c r="S773" s="19"/>
      <c r="T773" s="19"/>
      <c r="U773" s="19"/>
      <c r="V773" s="19"/>
      <c r="W773" s="19"/>
      <c r="X773" s="19"/>
      <c r="Y773" s="19"/>
      <c r="Z773" s="11"/>
      <c r="AA773" s="11"/>
      <c r="AB773" s="11"/>
      <c r="AC773" s="19" t="s">
        <v>434</v>
      </c>
      <c r="AD773" s="19"/>
      <c r="AE773" s="19"/>
      <c r="AF773" s="19"/>
      <c r="AG773" s="19"/>
      <c r="AH773" s="19"/>
      <c r="AI773" s="19"/>
      <c r="AJ773" s="19"/>
      <c r="AK773" s="19"/>
      <c r="AL773" s="19"/>
      <c r="AM773" s="19"/>
      <c r="AN773" s="19"/>
      <c r="AO773" s="19"/>
      <c r="AP773" s="19"/>
      <c r="AQ773" s="19"/>
      <c r="AR773" s="11"/>
      <c r="AS773" s="19"/>
      <c r="AT773" s="19"/>
      <c r="AU773" s="19"/>
      <c r="AV773" s="19"/>
      <c r="AW773" s="19"/>
      <c r="AX773" s="44"/>
    </row>
    <row r="774" spans="1:50" ht="28" customHeight="1">
      <c r="A774" s="826"/>
      <c r="B774" s="827"/>
      <c r="C774" s="827"/>
      <c r="D774" s="827"/>
      <c r="E774" s="827"/>
      <c r="F774" s="828"/>
      <c r="G774" s="16"/>
      <c r="H774" s="19"/>
      <c r="I774" s="19"/>
      <c r="J774" s="19" t="s">
        <v>778</v>
      </c>
      <c r="K774" s="19"/>
      <c r="L774" s="19"/>
      <c r="M774" s="19"/>
      <c r="N774" s="19"/>
      <c r="O774" s="19"/>
      <c r="P774" s="19"/>
      <c r="Q774" s="19"/>
      <c r="R774" s="19"/>
      <c r="S774" s="19"/>
      <c r="T774" s="19"/>
      <c r="U774" s="19"/>
      <c r="V774" s="19"/>
      <c r="W774" s="19"/>
      <c r="X774" s="19"/>
      <c r="Y774" s="19"/>
      <c r="Z774" s="11"/>
      <c r="AA774" s="11"/>
      <c r="AB774" s="11"/>
      <c r="AC774" s="19" t="s">
        <v>817</v>
      </c>
      <c r="AD774" s="19"/>
      <c r="AE774" s="19"/>
      <c r="AF774" s="19"/>
      <c r="AG774" s="19"/>
      <c r="AH774" s="19"/>
      <c r="AI774" s="19"/>
      <c r="AJ774" s="19"/>
      <c r="AK774" s="19"/>
      <c r="AL774" s="19"/>
      <c r="AM774" s="19"/>
      <c r="AN774" s="19"/>
      <c r="AO774" s="19"/>
      <c r="AP774" s="19"/>
      <c r="AQ774" s="19"/>
      <c r="AR774" s="11"/>
      <c r="AS774" s="19"/>
      <c r="AT774" s="19"/>
      <c r="AU774" s="19"/>
      <c r="AV774" s="19"/>
      <c r="AW774" s="19"/>
      <c r="AX774" s="44"/>
    </row>
    <row r="775" spans="1:50" ht="28"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1"/>
      <c r="AA775" s="11"/>
      <c r="AB775" s="11"/>
      <c r="AC775" s="19"/>
      <c r="AD775" s="19"/>
      <c r="AE775" s="19"/>
      <c r="AF775" s="19"/>
      <c r="AG775" s="19"/>
      <c r="AH775" s="19"/>
      <c r="AI775" s="19"/>
      <c r="AJ775" s="19"/>
      <c r="AK775" s="19"/>
      <c r="AL775" s="19"/>
      <c r="AM775" s="19"/>
      <c r="AN775" s="19"/>
      <c r="AO775" s="19"/>
      <c r="AP775" s="19"/>
      <c r="AQ775" s="19"/>
      <c r="AR775" s="11"/>
      <c r="AS775" s="19"/>
      <c r="AT775" s="19"/>
      <c r="AU775" s="19"/>
      <c r="AV775" s="19"/>
      <c r="AW775" s="19"/>
      <c r="AX775" s="44"/>
    </row>
    <row r="776" spans="1:50" ht="28" customHeight="1">
      <c r="A776" s="826"/>
      <c r="B776" s="827"/>
      <c r="C776" s="827"/>
      <c r="D776" s="827"/>
      <c r="E776" s="827"/>
      <c r="F776" s="828"/>
      <c r="G776" s="16"/>
      <c r="H776" s="19"/>
      <c r="I776" s="19"/>
      <c r="J776" s="19"/>
      <c r="K776" s="19"/>
      <c r="L776" s="19"/>
      <c r="M776" s="19" t="s">
        <v>747</v>
      </c>
      <c r="N776" s="19"/>
      <c r="O776" s="19"/>
      <c r="P776" s="19"/>
      <c r="Q776" s="19"/>
      <c r="R776" s="19"/>
      <c r="S776" s="19"/>
      <c r="T776" s="19"/>
      <c r="U776" s="19"/>
      <c r="V776" s="19"/>
      <c r="W776" s="19"/>
      <c r="X776" s="19"/>
      <c r="Y776" s="19"/>
      <c r="Z776" s="11"/>
      <c r="AA776" s="11"/>
      <c r="AB776" s="11"/>
      <c r="AC776" s="19" t="s">
        <v>539</v>
      </c>
      <c r="AD776" s="19"/>
      <c r="AE776" s="19"/>
      <c r="AF776" s="19"/>
      <c r="AG776" s="19"/>
      <c r="AH776" s="19"/>
      <c r="AI776" s="19"/>
      <c r="AJ776" s="19"/>
      <c r="AK776" s="19"/>
      <c r="AL776" s="19"/>
      <c r="AM776" s="19"/>
      <c r="AN776" s="19"/>
      <c r="AO776" s="19"/>
      <c r="AP776" s="19"/>
      <c r="AQ776" s="19"/>
      <c r="AR776" s="11"/>
      <c r="AS776" s="19"/>
      <c r="AT776" s="19"/>
      <c r="AU776" s="19"/>
      <c r="AV776" s="19"/>
      <c r="AW776" s="19"/>
      <c r="AX776" s="44"/>
    </row>
    <row r="777" spans="1:50" ht="28" customHeight="1">
      <c r="A777" s="826"/>
      <c r="B777" s="827"/>
      <c r="C777" s="827"/>
      <c r="D777" s="827"/>
      <c r="E777" s="827"/>
      <c r="F777" s="828"/>
      <c r="G777" s="16"/>
      <c r="H777" s="19"/>
      <c r="I777" s="19"/>
      <c r="J777" s="19" t="s">
        <v>778</v>
      </c>
      <c r="K777" s="19"/>
      <c r="L777" s="19"/>
      <c r="M777" s="19"/>
      <c r="N777" s="19"/>
      <c r="O777" s="19"/>
      <c r="P777" s="19"/>
      <c r="Q777" s="19"/>
      <c r="R777" s="19"/>
      <c r="S777" s="19"/>
      <c r="T777" s="19"/>
      <c r="U777" s="19"/>
      <c r="V777" s="19"/>
      <c r="W777" s="19"/>
      <c r="X777" s="19"/>
      <c r="Y777" s="19"/>
      <c r="Z777" s="11"/>
      <c r="AA777" s="11"/>
      <c r="AB777" s="11"/>
      <c r="AC777" s="19" t="s">
        <v>418</v>
      </c>
      <c r="AD777" s="19"/>
      <c r="AE777" s="19"/>
      <c r="AF777" s="19"/>
      <c r="AG777" s="19"/>
      <c r="AH777" s="19"/>
      <c r="AI777" s="19"/>
      <c r="AJ777" s="19"/>
      <c r="AK777" s="19"/>
      <c r="AL777" s="19"/>
      <c r="AM777" s="19"/>
      <c r="AN777" s="19"/>
      <c r="AO777" s="19"/>
      <c r="AP777" s="19"/>
      <c r="AQ777" s="19"/>
      <c r="AR777" s="11"/>
      <c r="AS777" s="19"/>
      <c r="AT777" s="19"/>
      <c r="AU777" s="19"/>
      <c r="AV777" s="19"/>
      <c r="AW777" s="19"/>
      <c r="AX777" s="44"/>
    </row>
    <row r="778" spans="1:50" ht="28" customHeight="1">
      <c r="A778" s="826"/>
      <c r="B778" s="827"/>
      <c r="C778" s="827"/>
      <c r="D778" s="827"/>
      <c r="E778" s="827"/>
      <c r="F778" s="828"/>
      <c r="G778" s="16"/>
      <c r="H778" s="19"/>
      <c r="I778" s="19"/>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44"/>
    </row>
    <row r="779" spans="1:50" ht="28" customHeight="1">
      <c r="A779" s="826"/>
      <c r="B779" s="827"/>
      <c r="C779" s="827"/>
      <c r="D779" s="827"/>
      <c r="E779" s="827"/>
      <c r="F779" s="828"/>
      <c r="G779" s="16"/>
      <c r="H779" s="19"/>
      <c r="I779" s="19"/>
      <c r="J779" s="19"/>
      <c r="K779" s="19"/>
      <c r="L779" s="19"/>
      <c r="M779" s="19" t="s">
        <v>411</v>
      </c>
      <c r="N779" s="19"/>
      <c r="O779" s="19"/>
      <c r="P779" s="19"/>
      <c r="Q779" s="19"/>
      <c r="R779" s="19"/>
      <c r="S779" s="19"/>
      <c r="T779" s="19"/>
      <c r="U779" s="19"/>
      <c r="V779" s="19"/>
      <c r="W779" s="19"/>
      <c r="X779" s="19"/>
      <c r="Y779" s="19"/>
      <c r="Z779" s="11"/>
      <c r="AA779" s="11"/>
      <c r="AB779" s="11"/>
      <c r="AC779" s="19" t="s">
        <v>289</v>
      </c>
      <c r="AD779" s="19"/>
      <c r="AE779" s="19"/>
      <c r="AF779" s="19"/>
      <c r="AG779" s="19"/>
      <c r="AH779" s="19"/>
      <c r="AI779" s="19"/>
      <c r="AJ779" s="19"/>
      <c r="AK779" s="19"/>
      <c r="AL779" s="19"/>
      <c r="AM779" s="19"/>
      <c r="AN779" s="19"/>
      <c r="AO779" s="19"/>
      <c r="AP779" s="19"/>
      <c r="AQ779" s="19"/>
      <c r="AR779" s="11"/>
      <c r="AS779" s="19"/>
      <c r="AT779" s="19"/>
      <c r="AU779" s="19"/>
      <c r="AV779" s="19"/>
      <c r="AW779" s="19"/>
      <c r="AX779" s="44"/>
    </row>
    <row r="780" spans="1:50" ht="28" customHeight="1">
      <c r="A780" s="826"/>
      <c r="B780" s="827"/>
      <c r="C780" s="827"/>
      <c r="D780" s="827"/>
      <c r="E780" s="827"/>
      <c r="F780" s="828"/>
      <c r="G780" s="16"/>
      <c r="H780" s="19"/>
      <c r="I780" s="19"/>
      <c r="J780" s="19" t="s">
        <v>778</v>
      </c>
      <c r="K780" s="19"/>
      <c r="L780" s="19"/>
      <c r="M780" s="19"/>
      <c r="N780" s="19"/>
      <c r="O780" s="19"/>
      <c r="P780" s="19"/>
      <c r="Q780" s="19"/>
      <c r="R780" s="19"/>
      <c r="S780" s="19"/>
      <c r="T780" s="19"/>
      <c r="U780" s="19"/>
      <c r="V780" s="19"/>
      <c r="W780" s="19"/>
      <c r="X780" s="19"/>
      <c r="Y780" s="19"/>
      <c r="Z780" s="11"/>
      <c r="AA780" s="11"/>
      <c r="AB780" s="11"/>
      <c r="AC780" s="19" t="s">
        <v>10</v>
      </c>
      <c r="AD780" s="19"/>
      <c r="AE780" s="19"/>
      <c r="AF780" s="19"/>
      <c r="AG780" s="19"/>
      <c r="AH780" s="19"/>
      <c r="AI780" s="19"/>
      <c r="AJ780" s="19"/>
      <c r="AK780" s="19"/>
      <c r="AL780" s="19"/>
      <c r="AM780" s="19"/>
      <c r="AN780" s="19"/>
      <c r="AO780" s="19"/>
      <c r="AP780" s="19"/>
      <c r="AQ780" s="19"/>
      <c r="AR780" s="11"/>
      <c r="AS780" s="19"/>
      <c r="AT780" s="19"/>
      <c r="AU780" s="19"/>
      <c r="AV780" s="19"/>
      <c r="AW780" s="19"/>
      <c r="AX780" s="44"/>
    </row>
    <row r="781" spans="1:50" ht="28"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1"/>
      <c r="AA781" s="11"/>
      <c r="AB781" s="11"/>
      <c r="AC781" s="19"/>
      <c r="AD781" s="19"/>
      <c r="AE781" s="19"/>
      <c r="AF781" s="19"/>
      <c r="AG781" s="19"/>
      <c r="AH781" s="19"/>
      <c r="AI781" s="19"/>
      <c r="AJ781" s="19"/>
      <c r="AK781" s="19"/>
      <c r="AL781" s="19"/>
      <c r="AM781" s="19"/>
      <c r="AN781" s="19"/>
      <c r="AO781" s="19"/>
      <c r="AP781" s="19"/>
      <c r="AQ781" s="19"/>
      <c r="AR781" s="11"/>
      <c r="AS781" s="19"/>
      <c r="AT781" s="19"/>
      <c r="AU781" s="19"/>
      <c r="AV781" s="19"/>
      <c r="AW781" s="19"/>
      <c r="AX781" s="44"/>
    </row>
    <row r="782" spans="1:50" ht="28" customHeight="1">
      <c r="A782" s="826"/>
      <c r="B782" s="827"/>
      <c r="C782" s="827"/>
      <c r="D782" s="827"/>
      <c r="E782" s="827"/>
      <c r="F782" s="828"/>
      <c r="G782" s="16"/>
      <c r="H782" s="19"/>
      <c r="I782" s="19"/>
      <c r="J782" s="19"/>
      <c r="K782" s="19"/>
      <c r="L782" s="19"/>
      <c r="M782" s="19" t="s">
        <v>411</v>
      </c>
      <c r="N782" s="19"/>
      <c r="O782" s="19"/>
      <c r="P782" s="19"/>
      <c r="Q782" s="19"/>
      <c r="R782" s="19"/>
      <c r="S782" s="19"/>
      <c r="T782" s="19"/>
      <c r="U782" s="19"/>
      <c r="V782" s="19"/>
      <c r="W782" s="19"/>
      <c r="X782" s="19"/>
      <c r="Y782" s="19"/>
      <c r="Z782" s="11"/>
      <c r="AA782" s="11"/>
      <c r="AB782" s="11"/>
      <c r="AC782" s="19" t="s">
        <v>425</v>
      </c>
      <c r="AD782" s="19"/>
      <c r="AE782" s="19"/>
      <c r="AF782" s="19"/>
      <c r="AG782" s="19"/>
      <c r="AH782" s="19"/>
      <c r="AI782" s="19"/>
      <c r="AJ782" s="19"/>
      <c r="AK782" s="19"/>
      <c r="AL782" s="19"/>
      <c r="AM782" s="19"/>
      <c r="AN782" s="19"/>
      <c r="AO782" s="19"/>
      <c r="AP782" s="19"/>
      <c r="AQ782" s="19"/>
      <c r="AR782" s="11"/>
      <c r="AS782" s="19"/>
      <c r="AT782" s="19"/>
      <c r="AU782" s="19"/>
      <c r="AV782" s="19"/>
      <c r="AW782" s="19"/>
      <c r="AX782" s="44"/>
    </row>
    <row r="783" spans="1:50" ht="28" customHeight="1">
      <c r="A783" s="826"/>
      <c r="B783" s="827"/>
      <c r="C783" s="827"/>
      <c r="D783" s="827"/>
      <c r="E783" s="827"/>
      <c r="F783" s="828"/>
      <c r="G783" s="16"/>
      <c r="H783" s="19"/>
      <c r="I783" s="19"/>
      <c r="J783" s="19" t="s">
        <v>778</v>
      </c>
      <c r="K783" s="19"/>
      <c r="L783" s="19"/>
      <c r="M783" s="19"/>
      <c r="N783" s="19"/>
      <c r="O783" s="19"/>
      <c r="P783" s="19"/>
      <c r="Q783" s="19"/>
      <c r="R783" s="19"/>
      <c r="S783" s="19"/>
      <c r="T783" s="19"/>
      <c r="U783" s="19"/>
      <c r="V783" s="19"/>
      <c r="W783" s="19"/>
      <c r="X783" s="19"/>
      <c r="Y783" s="19"/>
      <c r="Z783" s="11"/>
      <c r="AA783" s="11"/>
      <c r="AB783" s="11"/>
      <c r="AC783" s="19" t="s">
        <v>547</v>
      </c>
      <c r="AD783" s="19"/>
      <c r="AE783" s="19"/>
      <c r="AF783" s="19"/>
      <c r="AG783" s="19"/>
      <c r="AH783" s="19"/>
      <c r="AI783" s="19"/>
      <c r="AJ783" s="19"/>
      <c r="AK783" s="19"/>
      <c r="AL783" s="19"/>
      <c r="AM783" s="19"/>
      <c r="AN783" s="19"/>
      <c r="AO783" s="19"/>
      <c r="AP783" s="19"/>
      <c r="AQ783" s="19"/>
      <c r="AR783" s="11"/>
      <c r="AS783" s="19"/>
      <c r="AT783" s="19"/>
      <c r="AU783" s="19"/>
      <c r="AV783" s="19"/>
      <c r="AW783" s="19"/>
      <c r="AX783" s="44"/>
    </row>
    <row r="784" spans="1:50" ht="28"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8"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8"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324</v>
      </c>
      <c r="B787" s="833"/>
      <c r="C787" s="833"/>
      <c r="D787" s="833"/>
      <c r="E787" s="833"/>
      <c r="F787" s="834"/>
      <c r="G787" s="620" t="s">
        <v>715</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797</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332</v>
      </c>
      <c r="H788" s="575"/>
      <c r="I788" s="575"/>
      <c r="J788" s="575"/>
      <c r="K788" s="575"/>
      <c r="L788" s="624" t="s">
        <v>336</v>
      </c>
      <c r="M788" s="575"/>
      <c r="N788" s="575"/>
      <c r="O788" s="575"/>
      <c r="P788" s="575"/>
      <c r="Q788" s="575"/>
      <c r="R788" s="575"/>
      <c r="S788" s="575"/>
      <c r="T788" s="575"/>
      <c r="U788" s="575"/>
      <c r="V788" s="575"/>
      <c r="W788" s="575"/>
      <c r="X788" s="576"/>
      <c r="Y788" s="625" t="s">
        <v>337</v>
      </c>
      <c r="Z788" s="626"/>
      <c r="AA788" s="626"/>
      <c r="AB788" s="627"/>
      <c r="AC788" s="574" t="s">
        <v>332</v>
      </c>
      <c r="AD788" s="575"/>
      <c r="AE788" s="575"/>
      <c r="AF788" s="575"/>
      <c r="AG788" s="575"/>
      <c r="AH788" s="624" t="s">
        <v>336</v>
      </c>
      <c r="AI788" s="575"/>
      <c r="AJ788" s="575"/>
      <c r="AK788" s="575"/>
      <c r="AL788" s="575"/>
      <c r="AM788" s="575"/>
      <c r="AN788" s="575"/>
      <c r="AO788" s="575"/>
      <c r="AP788" s="575"/>
      <c r="AQ788" s="575"/>
      <c r="AR788" s="575"/>
      <c r="AS788" s="575"/>
      <c r="AT788" s="576"/>
      <c r="AU788" s="625" t="s">
        <v>337</v>
      </c>
      <c r="AV788" s="626"/>
      <c r="AW788" s="626"/>
      <c r="AX788" s="628"/>
    </row>
    <row r="789" spans="1:51" ht="24.75" customHeight="1">
      <c r="A789" s="820"/>
      <c r="B789" s="835"/>
      <c r="C789" s="835"/>
      <c r="D789" s="835"/>
      <c r="E789" s="835"/>
      <c r="F789" s="836"/>
      <c r="G789" s="629" t="s">
        <v>821</v>
      </c>
      <c r="H789" s="630"/>
      <c r="I789" s="630"/>
      <c r="J789" s="630"/>
      <c r="K789" s="631"/>
      <c r="L789" s="632" t="s">
        <v>824</v>
      </c>
      <c r="M789" s="633"/>
      <c r="N789" s="633"/>
      <c r="O789" s="633"/>
      <c r="P789" s="633"/>
      <c r="Q789" s="633"/>
      <c r="R789" s="633"/>
      <c r="S789" s="633"/>
      <c r="T789" s="633"/>
      <c r="U789" s="633"/>
      <c r="V789" s="633"/>
      <c r="W789" s="633"/>
      <c r="X789" s="634"/>
      <c r="Y789" s="635">
        <v>160</v>
      </c>
      <c r="Z789" s="636"/>
      <c r="AA789" s="636"/>
      <c r="AB789" s="637"/>
      <c r="AC789" s="629" t="s">
        <v>821</v>
      </c>
      <c r="AD789" s="630"/>
      <c r="AE789" s="630"/>
      <c r="AF789" s="630"/>
      <c r="AG789" s="631"/>
      <c r="AH789" s="632" t="s">
        <v>824</v>
      </c>
      <c r="AI789" s="633"/>
      <c r="AJ789" s="633"/>
      <c r="AK789" s="633"/>
      <c r="AL789" s="633"/>
      <c r="AM789" s="633"/>
      <c r="AN789" s="633"/>
      <c r="AO789" s="633"/>
      <c r="AP789" s="633"/>
      <c r="AQ789" s="633"/>
      <c r="AR789" s="633"/>
      <c r="AS789" s="633"/>
      <c r="AT789" s="634"/>
      <c r="AU789" s="635">
        <v>123</v>
      </c>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111</v>
      </c>
      <c r="H799" s="650"/>
      <c r="I799" s="650"/>
      <c r="J799" s="650"/>
      <c r="K799" s="650"/>
      <c r="L799" s="651"/>
      <c r="M799" s="362"/>
      <c r="N799" s="362"/>
      <c r="O799" s="362"/>
      <c r="P799" s="362"/>
      <c r="Q799" s="362"/>
      <c r="R799" s="362"/>
      <c r="S799" s="362"/>
      <c r="T799" s="362"/>
      <c r="U799" s="362"/>
      <c r="V799" s="362"/>
      <c r="W799" s="362"/>
      <c r="X799" s="363"/>
      <c r="Y799" s="652">
        <f>SUM(Y789:AB798)</f>
        <v>160</v>
      </c>
      <c r="Z799" s="653"/>
      <c r="AA799" s="653"/>
      <c r="AB799" s="654"/>
      <c r="AC799" s="649" t="s">
        <v>111</v>
      </c>
      <c r="AD799" s="650"/>
      <c r="AE799" s="650"/>
      <c r="AF799" s="650"/>
      <c r="AG799" s="650"/>
      <c r="AH799" s="651"/>
      <c r="AI799" s="362"/>
      <c r="AJ799" s="362"/>
      <c r="AK799" s="362"/>
      <c r="AL799" s="362"/>
      <c r="AM799" s="362"/>
      <c r="AN799" s="362"/>
      <c r="AO799" s="362"/>
      <c r="AP799" s="362"/>
      <c r="AQ799" s="362"/>
      <c r="AR799" s="362"/>
      <c r="AS799" s="362"/>
      <c r="AT799" s="363"/>
      <c r="AU799" s="652">
        <f>SUM(AU789:AX798)</f>
        <v>123</v>
      </c>
      <c r="AV799" s="653"/>
      <c r="AW799" s="653"/>
      <c r="AX799" s="655"/>
    </row>
    <row r="800" spans="1:51" ht="24.75" customHeight="1">
      <c r="A800" s="820"/>
      <c r="B800" s="835"/>
      <c r="C800" s="835"/>
      <c r="D800" s="835"/>
      <c r="E800" s="835"/>
      <c r="F800" s="836"/>
      <c r="G800" s="620" t="s">
        <v>819</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743</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c r="A801" s="820"/>
      <c r="B801" s="835"/>
      <c r="C801" s="835"/>
      <c r="D801" s="835"/>
      <c r="E801" s="835"/>
      <c r="F801" s="836"/>
      <c r="G801" s="574" t="s">
        <v>332</v>
      </c>
      <c r="H801" s="575"/>
      <c r="I801" s="575"/>
      <c r="J801" s="575"/>
      <c r="K801" s="575"/>
      <c r="L801" s="624" t="s">
        <v>336</v>
      </c>
      <c r="M801" s="575"/>
      <c r="N801" s="575"/>
      <c r="O801" s="575"/>
      <c r="P801" s="575"/>
      <c r="Q801" s="575"/>
      <c r="R801" s="575"/>
      <c r="S801" s="575"/>
      <c r="T801" s="575"/>
      <c r="U801" s="575"/>
      <c r="V801" s="575"/>
      <c r="W801" s="575"/>
      <c r="X801" s="576"/>
      <c r="Y801" s="625" t="s">
        <v>337</v>
      </c>
      <c r="Z801" s="626"/>
      <c r="AA801" s="626"/>
      <c r="AB801" s="627"/>
      <c r="AC801" s="574" t="s">
        <v>332</v>
      </c>
      <c r="AD801" s="575"/>
      <c r="AE801" s="575"/>
      <c r="AF801" s="575"/>
      <c r="AG801" s="575"/>
      <c r="AH801" s="624" t="s">
        <v>336</v>
      </c>
      <c r="AI801" s="575"/>
      <c r="AJ801" s="575"/>
      <c r="AK801" s="575"/>
      <c r="AL801" s="575"/>
      <c r="AM801" s="575"/>
      <c r="AN801" s="575"/>
      <c r="AO801" s="575"/>
      <c r="AP801" s="575"/>
      <c r="AQ801" s="575"/>
      <c r="AR801" s="575"/>
      <c r="AS801" s="575"/>
      <c r="AT801" s="576"/>
      <c r="AU801" s="625" t="s">
        <v>337</v>
      </c>
      <c r="AV801" s="626"/>
      <c r="AW801" s="626"/>
      <c r="AX801" s="628"/>
      <c r="AY801">
        <f t="shared" ref="AY801:AY812" si="31">$AY$800</f>
        <v>2</v>
      </c>
    </row>
    <row r="802" spans="1:51" ht="24.75" customHeight="1">
      <c r="A802" s="820"/>
      <c r="B802" s="835"/>
      <c r="C802" s="835"/>
      <c r="D802" s="835"/>
      <c r="E802" s="835"/>
      <c r="F802" s="836"/>
      <c r="G802" s="629" t="s">
        <v>821</v>
      </c>
      <c r="H802" s="630"/>
      <c r="I802" s="630"/>
      <c r="J802" s="630"/>
      <c r="K802" s="631"/>
      <c r="L802" s="632" t="s">
        <v>575</v>
      </c>
      <c r="M802" s="633"/>
      <c r="N802" s="633"/>
      <c r="O802" s="633"/>
      <c r="P802" s="633"/>
      <c r="Q802" s="633"/>
      <c r="R802" s="633"/>
      <c r="S802" s="633"/>
      <c r="T802" s="633"/>
      <c r="U802" s="633"/>
      <c r="V802" s="633"/>
      <c r="W802" s="633"/>
      <c r="X802" s="634"/>
      <c r="Y802" s="635">
        <v>15</v>
      </c>
      <c r="Z802" s="636"/>
      <c r="AA802" s="636"/>
      <c r="AB802" s="637"/>
      <c r="AC802" s="629" t="s">
        <v>821</v>
      </c>
      <c r="AD802" s="630"/>
      <c r="AE802" s="630"/>
      <c r="AF802" s="630"/>
      <c r="AG802" s="631"/>
      <c r="AH802" s="632" t="s">
        <v>823</v>
      </c>
      <c r="AI802" s="633"/>
      <c r="AJ802" s="633"/>
      <c r="AK802" s="633"/>
      <c r="AL802" s="633"/>
      <c r="AM802" s="633"/>
      <c r="AN802" s="633"/>
      <c r="AO802" s="633"/>
      <c r="AP802" s="633"/>
      <c r="AQ802" s="633"/>
      <c r="AR802" s="633"/>
      <c r="AS802" s="633"/>
      <c r="AT802" s="634"/>
      <c r="AU802" s="635">
        <v>4</v>
      </c>
      <c r="AV802" s="636"/>
      <c r="AW802" s="636"/>
      <c r="AX802" s="638"/>
      <c r="AY802">
        <f t="shared" si="31"/>
        <v>2</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c r="A812" s="820"/>
      <c r="B812" s="835"/>
      <c r="C812" s="835"/>
      <c r="D812" s="835"/>
      <c r="E812" s="835"/>
      <c r="F812" s="836"/>
      <c r="G812" s="649" t="s">
        <v>111</v>
      </c>
      <c r="H812" s="650"/>
      <c r="I812" s="650"/>
      <c r="J812" s="650"/>
      <c r="K812" s="650"/>
      <c r="L812" s="651"/>
      <c r="M812" s="362"/>
      <c r="N812" s="362"/>
      <c r="O812" s="362"/>
      <c r="P812" s="362"/>
      <c r="Q812" s="362"/>
      <c r="R812" s="362"/>
      <c r="S812" s="362"/>
      <c r="T812" s="362"/>
      <c r="U812" s="362"/>
      <c r="V812" s="362"/>
      <c r="W812" s="362"/>
      <c r="X812" s="363"/>
      <c r="Y812" s="652">
        <f>SUM(Y802:AB811)</f>
        <v>15</v>
      </c>
      <c r="Z812" s="653"/>
      <c r="AA812" s="653"/>
      <c r="AB812" s="654"/>
      <c r="AC812" s="649" t="s">
        <v>111</v>
      </c>
      <c r="AD812" s="650"/>
      <c r="AE812" s="650"/>
      <c r="AF812" s="650"/>
      <c r="AG812" s="650"/>
      <c r="AH812" s="651"/>
      <c r="AI812" s="362"/>
      <c r="AJ812" s="362"/>
      <c r="AK812" s="362"/>
      <c r="AL812" s="362"/>
      <c r="AM812" s="362"/>
      <c r="AN812" s="362"/>
      <c r="AO812" s="362"/>
      <c r="AP812" s="362"/>
      <c r="AQ812" s="362"/>
      <c r="AR812" s="362"/>
      <c r="AS812" s="362"/>
      <c r="AT812" s="363"/>
      <c r="AU812" s="652">
        <f>SUM(AU802:AX811)</f>
        <v>4</v>
      </c>
      <c r="AV812" s="653"/>
      <c r="AW812" s="653"/>
      <c r="AX812" s="655"/>
      <c r="AY812">
        <f t="shared" si="31"/>
        <v>2</v>
      </c>
    </row>
    <row r="813" spans="1:51" ht="24.75" customHeight="1">
      <c r="A813" s="820"/>
      <c r="B813" s="835"/>
      <c r="C813" s="835"/>
      <c r="D813" s="835"/>
      <c r="E813" s="835"/>
      <c r="F813" s="836"/>
      <c r="G813" s="620" t="s">
        <v>335</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834</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2</v>
      </c>
    </row>
    <row r="814" spans="1:51" ht="24.75" customHeight="1">
      <c r="A814" s="820"/>
      <c r="B814" s="835"/>
      <c r="C814" s="835"/>
      <c r="D814" s="835"/>
      <c r="E814" s="835"/>
      <c r="F814" s="836"/>
      <c r="G814" s="574" t="s">
        <v>332</v>
      </c>
      <c r="H814" s="575"/>
      <c r="I814" s="575"/>
      <c r="J814" s="575"/>
      <c r="K814" s="575"/>
      <c r="L814" s="624" t="s">
        <v>336</v>
      </c>
      <c r="M814" s="575"/>
      <c r="N814" s="575"/>
      <c r="O814" s="575"/>
      <c r="P814" s="575"/>
      <c r="Q814" s="575"/>
      <c r="R814" s="575"/>
      <c r="S814" s="575"/>
      <c r="T814" s="575"/>
      <c r="U814" s="575"/>
      <c r="V814" s="575"/>
      <c r="W814" s="575"/>
      <c r="X814" s="576"/>
      <c r="Y814" s="625" t="s">
        <v>337</v>
      </c>
      <c r="Z814" s="626"/>
      <c r="AA814" s="626"/>
      <c r="AB814" s="627"/>
      <c r="AC814" s="574" t="s">
        <v>332</v>
      </c>
      <c r="AD814" s="575"/>
      <c r="AE814" s="575"/>
      <c r="AF814" s="575"/>
      <c r="AG814" s="575"/>
      <c r="AH814" s="624" t="s">
        <v>336</v>
      </c>
      <c r="AI814" s="575"/>
      <c r="AJ814" s="575"/>
      <c r="AK814" s="575"/>
      <c r="AL814" s="575"/>
      <c r="AM814" s="575"/>
      <c r="AN814" s="575"/>
      <c r="AO814" s="575"/>
      <c r="AP814" s="575"/>
      <c r="AQ814" s="575"/>
      <c r="AR814" s="575"/>
      <c r="AS814" s="575"/>
      <c r="AT814" s="576"/>
      <c r="AU814" s="625" t="s">
        <v>337</v>
      </c>
      <c r="AV814" s="626"/>
      <c r="AW814" s="626"/>
      <c r="AX814" s="628"/>
      <c r="AY814">
        <f t="shared" ref="AY814:AY825" si="32">$AY$813</f>
        <v>2</v>
      </c>
    </row>
    <row r="815" spans="1:51" ht="24.75" customHeight="1">
      <c r="A815" s="820"/>
      <c r="B815" s="835"/>
      <c r="C815" s="835"/>
      <c r="D815" s="835"/>
      <c r="E815" s="835"/>
      <c r="F815" s="836"/>
      <c r="G815" s="629" t="s">
        <v>753</v>
      </c>
      <c r="H815" s="630"/>
      <c r="I815" s="630"/>
      <c r="J815" s="630"/>
      <c r="K815" s="631"/>
      <c r="L815" s="632" t="s">
        <v>559</v>
      </c>
      <c r="M815" s="633"/>
      <c r="N815" s="633"/>
      <c r="O815" s="633"/>
      <c r="P815" s="633"/>
      <c r="Q815" s="633"/>
      <c r="R815" s="633"/>
      <c r="S815" s="633"/>
      <c r="T815" s="633"/>
      <c r="U815" s="633"/>
      <c r="V815" s="633"/>
      <c r="W815" s="633"/>
      <c r="X815" s="634"/>
      <c r="Y815" s="635">
        <v>2</v>
      </c>
      <c r="Z815" s="636"/>
      <c r="AA815" s="636"/>
      <c r="AB815" s="637"/>
      <c r="AC815" s="629" t="s">
        <v>821</v>
      </c>
      <c r="AD815" s="630"/>
      <c r="AE815" s="630"/>
      <c r="AF815" s="630"/>
      <c r="AG815" s="631"/>
      <c r="AH815" s="632" t="s">
        <v>823</v>
      </c>
      <c r="AI815" s="633"/>
      <c r="AJ815" s="633"/>
      <c r="AK815" s="633"/>
      <c r="AL815" s="633"/>
      <c r="AM815" s="633"/>
      <c r="AN815" s="633"/>
      <c r="AO815" s="633"/>
      <c r="AP815" s="633"/>
      <c r="AQ815" s="633"/>
      <c r="AR815" s="633"/>
      <c r="AS815" s="633"/>
      <c r="AT815" s="634"/>
      <c r="AU815" s="635">
        <v>2</v>
      </c>
      <c r="AV815" s="636"/>
      <c r="AW815" s="636"/>
      <c r="AX815" s="638"/>
      <c r="AY815">
        <f t="shared" si="32"/>
        <v>2</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2</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2</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2</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2</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2</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2</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2</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2</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2</v>
      </c>
    </row>
    <row r="825" spans="1:51" ht="24.75" customHeight="1">
      <c r="A825" s="820"/>
      <c r="B825" s="835"/>
      <c r="C825" s="835"/>
      <c r="D825" s="835"/>
      <c r="E825" s="835"/>
      <c r="F825" s="836"/>
      <c r="G825" s="649" t="s">
        <v>111</v>
      </c>
      <c r="H825" s="650"/>
      <c r="I825" s="650"/>
      <c r="J825" s="650"/>
      <c r="K825" s="650"/>
      <c r="L825" s="651"/>
      <c r="M825" s="362"/>
      <c r="N825" s="362"/>
      <c r="O825" s="362"/>
      <c r="P825" s="362"/>
      <c r="Q825" s="362"/>
      <c r="R825" s="362"/>
      <c r="S825" s="362"/>
      <c r="T825" s="362"/>
      <c r="U825" s="362"/>
      <c r="V825" s="362"/>
      <c r="W825" s="362"/>
      <c r="X825" s="363"/>
      <c r="Y825" s="652">
        <f>SUM(Y815:AB824)</f>
        <v>2</v>
      </c>
      <c r="Z825" s="653"/>
      <c r="AA825" s="653"/>
      <c r="AB825" s="654"/>
      <c r="AC825" s="649" t="s">
        <v>111</v>
      </c>
      <c r="AD825" s="650"/>
      <c r="AE825" s="650"/>
      <c r="AF825" s="650"/>
      <c r="AG825" s="650"/>
      <c r="AH825" s="651"/>
      <c r="AI825" s="362"/>
      <c r="AJ825" s="362"/>
      <c r="AK825" s="362"/>
      <c r="AL825" s="362"/>
      <c r="AM825" s="362"/>
      <c r="AN825" s="362"/>
      <c r="AO825" s="362"/>
      <c r="AP825" s="362"/>
      <c r="AQ825" s="362"/>
      <c r="AR825" s="362"/>
      <c r="AS825" s="362"/>
      <c r="AT825" s="363"/>
      <c r="AU825" s="652">
        <f>SUM(AU815:AX824)</f>
        <v>2</v>
      </c>
      <c r="AV825" s="653"/>
      <c r="AW825" s="653"/>
      <c r="AX825" s="655"/>
      <c r="AY825">
        <f t="shared" si="32"/>
        <v>2</v>
      </c>
    </row>
    <row r="826" spans="1:51" ht="24.75" customHeight="1">
      <c r="A826" s="820"/>
      <c r="B826" s="835"/>
      <c r="C826" s="835"/>
      <c r="D826" s="835"/>
      <c r="E826" s="835"/>
      <c r="F826" s="836"/>
      <c r="G826" s="620" t="s">
        <v>820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785</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2</v>
      </c>
    </row>
    <row r="827" spans="1:51" ht="24.75" customHeight="1">
      <c r="A827" s="820"/>
      <c r="B827" s="835"/>
      <c r="C827" s="835"/>
      <c r="D827" s="835"/>
      <c r="E827" s="835"/>
      <c r="F827" s="836"/>
      <c r="G827" s="574" t="s">
        <v>332</v>
      </c>
      <c r="H827" s="575"/>
      <c r="I827" s="575"/>
      <c r="J827" s="575"/>
      <c r="K827" s="575"/>
      <c r="L827" s="624" t="s">
        <v>336</v>
      </c>
      <c r="M827" s="575"/>
      <c r="N827" s="575"/>
      <c r="O827" s="575"/>
      <c r="P827" s="575"/>
      <c r="Q827" s="575"/>
      <c r="R827" s="575"/>
      <c r="S827" s="575"/>
      <c r="T827" s="575"/>
      <c r="U827" s="575"/>
      <c r="V827" s="575"/>
      <c r="W827" s="575"/>
      <c r="X827" s="576"/>
      <c r="Y827" s="625" t="s">
        <v>337</v>
      </c>
      <c r="Z827" s="626"/>
      <c r="AA827" s="626"/>
      <c r="AB827" s="627"/>
      <c r="AC827" s="574" t="s">
        <v>332</v>
      </c>
      <c r="AD827" s="575"/>
      <c r="AE827" s="575"/>
      <c r="AF827" s="575"/>
      <c r="AG827" s="575"/>
      <c r="AH827" s="624" t="s">
        <v>336</v>
      </c>
      <c r="AI827" s="575"/>
      <c r="AJ827" s="575"/>
      <c r="AK827" s="575"/>
      <c r="AL827" s="575"/>
      <c r="AM827" s="575"/>
      <c r="AN827" s="575"/>
      <c r="AO827" s="575"/>
      <c r="AP827" s="575"/>
      <c r="AQ827" s="575"/>
      <c r="AR827" s="575"/>
      <c r="AS827" s="575"/>
      <c r="AT827" s="576"/>
      <c r="AU827" s="625" t="s">
        <v>337</v>
      </c>
      <c r="AV827" s="626"/>
      <c r="AW827" s="626"/>
      <c r="AX827" s="628"/>
      <c r="AY827">
        <f t="shared" ref="AY827:AY838" si="33">$AY$826</f>
        <v>2</v>
      </c>
    </row>
    <row r="828" spans="1:51" s="1" customFormat="1" ht="24.75" customHeight="1">
      <c r="A828" s="820"/>
      <c r="B828" s="835"/>
      <c r="C828" s="835"/>
      <c r="D828" s="835"/>
      <c r="E828" s="835"/>
      <c r="F828" s="836"/>
      <c r="G828" s="629" t="s">
        <v>821</v>
      </c>
      <c r="H828" s="630"/>
      <c r="I828" s="630"/>
      <c r="J828" s="630"/>
      <c r="K828" s="631"/>
      <c r="L828" s="632" t="s">
        <v>822</v>
      </c>
      <c r="M828" s="633"/>
      <c r="N828" s="633"/>
      <c r="O828" s="633"/>
      <c r="P828" s="633"/>
      <c r="Q828" s="633"/>
      <c r="R828" s="633"/>
      <c r="S828" s="633"/>
      <c r="T828" s="633"/>
      <c r="U828" s="633"/>
      <c r="V828" s="633"/>
      <c r="W828" s="633"/>
      <c r="X828" s="634"/>
      <c r="Y828" s="635">
        <v>2</v>
      </c>
      <c r="Z828" s="636"/>
      <c r="AA828" s="636"/>
      <c r="AB828" s="637"/>
      <c r="AC828" s="629" t="s">
        <v>821</v>
      </c>
      <c r="AD828" s="630"/>
      <c r="AE828" s="630"/>
      <c r="AF828" s="630"/>
      <c r="AG828" s="631"/>
      <c r="AH828" s="632" t="s">
        <v>575</v>
      </c>
      <c r="AI828" s="633"/>
      <c r="AJ828" s="633"/>
      <c r="AK828" s="633"/>
      <c r="AL828" s="633"/>
      <c r="AM828" s="633"/>
      <c r="AN828" s="633"/>
      <c r="AO828" s="633"/>
      <c r="AP828" s="633"/>
      <c r="AQ828" s="633"/>
      <c r="AR828" s="633"/>
      <c r="AS828" s="633"/>
      <c r="AT828" s="634"/>
      <c r="AU828" s="635">
        <v>2</v>
      </c>
      <c r="AV828" s="636"/>
      <c r="AW828" s="636"/>
      <c r="AX828" s="638"/>
      <c r="AY828" s="2">
        <f t="shared" si="33"/>
        <v>2</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2</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2</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2</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2</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2</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2</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2</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2</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2</v>
      </c>
    </row>
    <row r="838" spans="1:51" ht="24.75" customHeight="1">
      <c r="A838" s="820"/>
      <c r="B838" s="835"/>
      <c r="C838" s="835"/>
      <c r="D838" s="835"/>
      <c r="E838" s="835"/>
      <c r="F838" s="836"/>
      <c r="G838" s="649" t="s">
        <v>111</v>
      </c>
      <c r="H838" s="650"/>
      <c r="I838" s="650"/>
      <c r="J838" s="650"/>
      <c r="K838" s="650"/>
      <c r="L838" s="651"/>
      <c r="M838" s="362"/>
      <c r="N838" s="362"/>
      <c r="O838" s="362"/>
      <c r="P838" s="362"/>
      <c r="Q838" s="362"/>
      <c r="R838" s="362"/>
      <c r="S838" s="362"/>
      <c r="T838" s="362"/>
      <c r="U838" s="362"/>
      <c r="V838" s="362"/>
      <c r="W838" s="362"/>
      <c r="X838" s="363"/>
      <c r="Y838" s="652">
        <f>SUM(Y828:AB837)</f>
        <v>2</v>
      </c>
      <c r="Z838" s="653"/>
      <c r="AA838" s="653"/>
      <c r="AB838" s="654"/>
      <c r="AC838" s="649" t="s">
        <v>111</v>
      </c>
      <c r="AD838" s="650"/>
      <c r="AE838" s="650"/>
      <c r="AF838" s="650"/>
      <c r="AG838" s="650"/>
      <c r="AH838" s="651"/>
      <c r="AI838" s="362"/>
      <c r="AJ838" s="362"/>
      <c r="AK838" s="362"/>
      <c r="AL838" s="362"/>
      <c r="AM838" s="362"/>
      <c r="AN838" s="362"/>
      <c r="AO838" s="362"/>
      <c r="AP838" s="362"/>
      <c r="AQ838" s="362"/>
      <c r="AR838" s="362"/>
      <c r="AS838" s="362"/>
      <c r="AT838" s="363"/>
      <c r="AU838" s="652">
        <f>SUM(AU828:AX837)</f>
        <v>2</v>
      </c>
      <c r="AV838" s="653"/>
      <c r="AW838" s="653"/>
      <c r="AX838" s="655"/>
      <c r="AY838">
        <f t="shared" si="33"/>
        <v>2</v>
      </c>
    </row>
    <row r="839" spans="1:51" ht="24.75" customHeight="1">
      <c r="A839" s="656" t="s">
        <v>339</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159</v>
      </c>
      <c r="AM839" s="660"/>
      <c r="AN839" s="660"/>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346</v>
      </c>
      <c r="D844" s="364"/>
      <c r="E844" s="364"/>
      <c r="F844" s="364"/>
      <c r="G844" s="364"/>
      <c r="H844" s="364"/>
      <c r="I844" s="364"/>
      <c r="J844" s="430" t="s">
        <v>131</v>
      </c>
      <c r="K844" s="611"/>
      <c r="L844" s="611"/>
      <c r="M844" s="611"/>
      <c r="N844" s="611"/>
      <c r="O844" s="611"/>
      <c r="P844" s="364" t="s">
        <v>73</v>
      </c>
      <c r="Q844" s="364"/>
      <c r="R844" s="364"/>
      <c r="S844" s="364"/>
      <c r="T844" s="364"/>
      <c r="U844" s="364"/>
      <c r="V844" s="364"/>
      <c r="W844" s="364"/>
      <c r="X844" s="364"/>
      <c r="Y844" s="661" t="s">
        <v>348</v>
      </c>
      <c r="Z844" s="661"/>
      <c r="AA844" s="661"/>
      <c r="AB844" s="661"/>
      <c r="AC844" s="430" t="s">
        <v>141</v>
      </c>
      <c r="AD844" s="430"/>
      <c r="AE844" s="430"/>
      <c r="AF844" s="430"/>
      <c r="AG844" s="430"/>
      <c r="AH844" s="661" t="s">
        <v>79</v>
      </c>
      <c r="AI844" s="364"/>
      <c r="AJ844" s="364"/>
      <c r="AK844" s="364"/>
      <c r="AL844" s="364" t="s">
        <v>74</v>
      </c>
      <c r="AM844" s="364"/>
      <c r="AN844" s="364"/>
      <c r="AO844" s="246"/>
      <c r="AP844" s="430" t="s">
        <v>353</v>
      </c>
      <c r="AQ844" s="430"/>
      <c r="AR844" s="430"/>
      <c r="AS844" s="430"/>
      <c r="AT844" s="430"/>
      <c r="AU844" s="430"/>
      <c r="AV844" s="430"/>
      <c r="AW844" s="430"/>
      <c r="AX844" s="430"/>
    </row>
    <row r="845" spans="1:51" ht="30" customHeight="1">
      <c r="A845" s="662">
        <v>1</v>
      </c>
      <c r="B845" s="662">
        <v>1</v>
      </c>
      <c r="C845" s="663" t="s">
        <v>496</v>
      </c>
      <c r="D845" s="663"/>
      <c r="E845" s="663"/>
      <c r="F845" s="663"/>
      <c r="G845" s="663"/>
      <c r="H845" s="663"/>
      <c r="I845" s="663"/>
      <c r="J845" s="664">
        <v>7010001018703</v>
      </c>
      <c r="K845" s="664"/>
      <c r="L845" s="664"/>
      <c r="M845" s="664"/>
      <c r="N845" s="664"/>
      <c r="O845" s="664"/>
      <c r="P845" s="665" t="s">
        <v>552</v>
      </c>
      <c r="Q845" s="665"/>
      <c r="R845" s="665"/>
      <c r="S845" s="665"/>
      <c r="T845" s="665"/>
      <c r="U845" s="665"/>
      <c r="V845" s="665"/>
      <c r="W845" s="665"/>
      <c r="X845" s="665"/>
      <c r="Y845" s="666">
        <v>160</v>
      </c>
      <c r="Z845" s="667"/>
      <c r="AA845" s="667"/>
      <c r="AB845" s="668"/>
      <c r="AC845" s="669" t="s">
        <v>495</v>
      </c>
      <c r="AD845" s="670"/>
      <c r="AE845" s="670"/>
      <c r="AF845" s="670"/>
      <c r="AG845" s="670"/>
      <c r="AH845" s="671" t="s">
        <v>11</v>
      </c>
      <c r="AI845" s="671"/>
      <c r="AJ845" s="671"/>
      <c r="AK845" s="671"/>
      <c r="AL845" s="672">
        <v>100</v>
      </c>
      <c r="AM845" s="673"/>
      <c r="AN845" s="673"/>
      <c r="AO845" s="674"/>
      <c r="AP845" s="278" t="s">
        <v>349</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346</v>
      </c>
      <c r="D877" s="364"/>
      <c r="E877" s="364"/>
      <c r="F877" s="364"/>
      <c r="G877" s="364"/>
      <c r="H877" s="364"/>
      <c r="I877" s="364"/>
      <c r="J877" s="430" t="s">
        <v>131</v>
      </c>
      <c r="K877" s="611"/>
      <c r="L877" s="611"/>
      <c r="M877" s="611"/>
      <c r="N877" s="611"/>
      <c r="O877" s="611"/>
      <c r="P877" s="364" t="s">
        <v>73</v>
      </c>
      <c r="Q877" s="364"/>
      <c r="R877" s="364"/>
      <c r="S877" s="364"/>
      <c r="T877" s="364"/>
      <c r="U877" s="364"/>
      <c r="V877" s="364"/>
      <c r="W877" s="364"/>
      <c r="X877" s="364"/>
      <c r="Y877" s="661" t="s">
        <v>348</v>
      </c>
      <c r="Z877" s="661"/>
      <c r="AA877" s="661"/>
      <c r="AB877" s="661"/>
      <c r="AC877" s="430" t="s">
        <v>141</v>
      </c>
      <c r="AD877" s="430"/>
      <c r="AE877" s="430"/>
      <c r="AF877" s="430"/>
      <c r="AG877" s="430"/>
      <c r="AH877" s="661" t="s">
        <v>79</v>
      </c>
      <c r="AI877" s="364"/>
      <c r="AJ877" s="364"/>
      <c r="AK877" s="364"/>
      <c r="AL877" s="364" t="s">
        <v>74</v>
      </c>
      <c r="AM877" s="364"/>
      <c r="AN877" s="364"/>
      <c r="AO877" s="246"/>
      <c r="AP877" s="430" t="s">
        <v>353</v>
      </c>
      <c r="AQ877" s="430"/>
      <c r="AR877" s="430"/>
      <c r="AS877" s="430"/>
      <c r="AT877" s="430"/>
      <c r="AU877" s="430"/>
      <c r="AV877" s="430"/>
      <c r="AW877" s="430"/>
      <c r="AX877" s="430"/>
      <c r="AY877">
        <f>$AY$875</f>
        <v>1</v>
      </c>
    </row>
    <row r="878" spans="1:51" ht="30" customHeight="1">
      <c r="A878" s="662">
        <v>1</v>
      </c>
      <c r="B878" s="662">
        <v>1</v>
      </c>
      <c r="C878" s="663" t="s">
        <v>835</v>
      </c>
      <c r="D878" s="663"/>
      <c r="E878" s="663"/>
      <c r="F878" s="663"/>
      <c r="G878" s="663"/>
      <c r="H878" s="663"/>
      <c r="I878" s="663"/>
      <c r="J878" s="664">
        <v>4010405008740</v>
      </c>
      <c r="K878" s="664"/>
      <c r="L878" s="664"/>
      <c r="M878" s="664"/>
      <c r="N878" s="664"/>
      <c r="O878" s="664"/>
      <c r="P878" s="665" t="s">
        <v>28</v>
      </c>
      <c r="Q878" s="665"/>
      <c r="R878" s="665"/>
      <c r="S878" s="665"/>
      <c r="T878" s="665"/>
      <c r="U878" s="665"/>
      <c r="V878" s="665"/>
      <c r="W878" s="665"/>
      <c r="X878" s="665"/>
      <c r="Y878" s="666">
        <v>123</v>
      </c>
      <c r="Z878" s="667"/>
      <c r="AA878" s="667"/>
      <c r="AB878" s="668"/>
      <c r="AC878" s="669" t="s">
        <v>495</v>
      </c>
      <c r="AD878" s="670"/>
      <c r="AE878" s="670"/>
      <c r="AF878" s="670"/>
      <c r="AG878" s="670"/>
      <c r="AH878" s="671" t="s">
        <v>11</v>
      </c>
      <c r="AI878" s="671"/>
      <c r="AJ878" s="671"/>
      <c r="AK878" s="671"/>
      <c r="AL878" s="672">
        <v>100</v>
      </c>
      <c r="AM878" s="673"/>
      <c r="AN878" s="673"/>
      <c r="AO878" s="674"/>
      <c r="AP878" s="278" t="s">
        <v>349</v>
      </c>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346</v>
      </c>
      <c r="D910" s="364"/>
      <c r="E910" s="364"/>
      <c r="F910" s="364"/>
      <c r="G910" s="364"/>
      <c r="H910" s="364"/>
      <c r="I910" s="364"/>
      <c r="J910" s="430" t="s">
        <v>131</v>
      </c>
      <c r="K910" s="611"/>
      <c r="L910" s="611"/>
      <c r="M910" s="611"/>
      <c r="N910" s="611"/>
      <c r="O910" s="611"/>
      <c r="P910" s="364" t="s">
        <v>73</v>
      </c>
      <c r="Q910" s="364"/>
      <c r="R910" s="364"/>
      <c r="S910" s="364"/>
      <c r="T910" s="364"/>
      <c r="U910" s="364"/>
      <c r="V910" s="364"/>
      <c r="W910" s="364"/>
      <c r="X910" s="364"/>
      <c r="Y910" s="661" t="s">
        <v>348</v>
      </c>
      <c r="Z910" s="661"/>
      <c r="AA910" s="661"/>
      <c r="AB910" s="661"/>
      <c r="AC910" s="430" t="s">
        <v>141</v>
      </c>
      <c r="AD910" s="430"/>
      <c r="AE910" s="430"/>
      <c r="AF910" s="430"/>
      <c r="AG910" s="430"/>
      <c r="AH910" s="661" t="s">
        <v>79</v>
      </c>
      <c r="AI910" s="364"/>
      <c r="AJ910" s="364"/>
      <c r="AK910" s="364"/>
      <c r="AL910" s="364" t="s">
        <v>74</v>
      </c>
      <c r="AM910" s="364"/>
      <c r="AN910" s="364"/>
      <c r="AO910" s="246"/>
      <c r="AP910" s="430" t="s">
        <v>353</v>
      </c>
      <c r="AQ910" s="430"/>
      <c r="AR910" s="430"/>
      <c r="AS910" s="430"/>
      <c r="AT910" s="430"/>
      <c r="AU910" s="430"/>
      <c r="AV910" s="430"/>
      <c r="AW910" s="430"/>
      <c r="AX910" s="430"/>
      <c r="AY910">
        <f>$AY$908</f>
        <v>1</v>
      </c>
    </row>
    <row r="911" spans="1:51" ht="30" customHeight="1">
      <c r="A911" s="662">
        <v>1</v>
      </c>
      <c r="B911" s="662">
        <v>1</v>
      </c>
      <c r="C911" s="663" t="s">
        <v>464</v>
      </c>
      <c r="D911" s="663"/>
      <c r="E911" s="663"/>
      <c r="F911" s="663"/>
      <c r="G911" s="663"/>
      <c r="H911" s="663"/>
      <c r="I911" s="663"/>
      <c r="J911" s="664">
        <v>3010701001805</v>
      </c>
      <c r="K911" s="664"/>
      <c r="L911" s="664"/>
      <c r="M911" s="664"/>
      <c r="N911" s="664"/>
      <c r="O911" s="664"/>
      <c r="P911" s="665" t="s">
        <v>684</v>
      </c>
      <c r="Q911" s="665"/>
      <c r="R911" s="665"/>
      <c r="S911" s="665"/>
      <c r="T911" s="665"/>
      <c r="U911" s="665"/>
      <c r="V911" s="665"/>
      <c r="W911" s="665"/>
      <c r="X911" s="665"/>
      <c r="Y911" s="666">
        <v>15</v>
      </c>
      <c r="Z911" s="667"/>
      <c r="AA911" s="667"/>
      <c r="AB911" s="668"/>
      <c r="AC911" s="669" t="s">
        <v>46</v>
      </c>
      <c r="AD911" s="670"/>
      <c r="AE911" s="670"/>
      <c r="AF911" s="670"/>
      <c r="AG911" s="670"/>
      <c r="AH911" s="671">
        <v>1</v>
      </c>
      <c r="AI911" s="671"/>
      <c r="AJ911" s="671"/>
      <c r="AK911" s="671"/>
      <c r="AL911" s="672">
        <v>94.8</v>
      </c>
      <c r="AM911" s="673"/>
      <c r="AN911" s="673"/>
      <c r="AO911" s="674"/>
      <c r="AP911" s="278" t="s">
        <v>349</v>
      </c>
      <c r="AQ911" s="278"/>
      <c r="AR911" s="278"/>
      <c r="AS911" s="278"/>
      <c r="AT911" s="278"/>
      <c r="AU911" s="278"/>
      <c r="AV911" s="278"/>
      <c r="AW911" s="278"/>
      <c r="AX911" s="278"/>
      <c r="AY911">
        <f>$AY$908</f>
        <v>1</v>
      </c>
    </row>
    <row r="912" spans="1:51" ht="30" customHeight="1">
      <c r="A912" s="662">
        <v>2</v>
      </c>
      <c r="B912" s="662">
        <v>1</v>
      </c>
      <c r="C912" s="663" t="s">
        <v>375</v>
      </c>
      <c r="D912" s="663"/>
      <c r="E912" s="663"/>
      <c r="F912" s="663"/>
      <c r="G912" s="663"/>
      <c r="H912" s="663"/>
      <c r="I912" s="663"/>
      <c r="J912" s="664">
        <v>1010001113328</v>
      </c>
      <c r="K912" s="664"/>
      <c r="L912" s="664"/>
      <c r="M912" s="664"/>
      <c r="N912" s="664"/>
      <c r="O912" s="664"/>
      <c r="P912" s="665" t="s">
        <v>826</v>
      </c>
      <c r="Q912" s="665"/>
      <c r="R912" s="665"/>
      <c r="S912" s="665"/>
      <c r="T912" s="665"/>
      <c r="U912" s="665"/>
      <c r="V912" s="665"/>
      <c r="W912" s="665"/>
      <c r="X912" s="665"/>
      <c r="Y912" s="666">
        <v>1</v>
      </c>
      <c r="Z912" s="667"/>
      <c r="AA912" s="667"/>
      <c r="AB912" s="668"/>
      <c r="AC912" s="669" t="s">
        <v>480</v>
      </c>
      <c r="AD912" s="670"/>
      <c r="AE912" s="670"/>
      <c r="AF912" s="670"/>
      <c r="AG912" s="670"/>
      <c r="AH912" s="671" t="s">
        <v>11</v>
      </c>
      <c r="AI912" s="671"/>
      <c r="AJ912" s="671"/>
      <c r="AK912" s="671"/>
      <c r="AL912" s="672" t="s">
        <v>11</v>
      </c>
      <c r="AM912" s="673"/>
      <c r="AN912" s="673"/>
      <c r="AO912" s="674"/>
      <c r="AP912" s="278" t="s">
        <v>349</v>
      </c>
      <c r="AQ912" s="278"/>
      <c r="AR912" s="278"/>
      <c r="AS912" s="278"/>
      <c r="AT912" s="278"/>
      <c r="AU912" s="278"/>
      <c r="AV912" s="278"/>
      <c r="AW912" s="278"/>
      <c r="AX912" s="278"/>
      <c r="AY912">
        <f>COUNTA($C$912)</f>
        <v>1</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360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346</v>
      </c>
      <c r="D943" s="364"/>
      <c r="E943" s="364"/>
      <c r="F943" s="364"/>
      <c r="G943" s="364"/>
      <c r="H943" s="364"/>
      <c r="I943" s="364"/>
      <c r="J943" s="430" t="s">
        <v>131</v>
      </c>
      <c r="K943" s="611"/>
      <c r="L943" s="611"/>
      <c r="M943" s="611"/>
      <c r="N943" s="611"/>
      <c r="O943" s="611"/>
      <c r="P943" s="364" t="s">
        <v>73</v>
      </c>
      <c r="Q943" s="364"/>
      <c r="R943" s="364"/>
      <c r="S943" s="364"/>
      <c r="T943" s="364"/>
      <c r="U943" s="364"/>
      <c r="V943" s="364"/>
      <c r="W943" s="364"/>
      <c r="X943" s="364"/>
      <c r="Y943" s="661" t="s">
        <v>348</v>
      </c>
      <c r="Z943" s="661"/>
      <c r="AA943" s="661"/>
      <c r="AB943" s="661"/>
      <c r="AC943" s="430" t="s">
        <v>141</v>
      </c>
      <c r="AD943" s="430"/>
      <c r="AE943" s="430"/>
      <c r="AF943" s="430"/>
      <c r="AG943" s="430"/>
      <c r="AH943" s="661" t="s">
        <v>79</v>
      </c>
      <c r="AI943" s="364"/>
      <c r="AJ943" s="364"/>
      <c r="AK943" s="364"/>
      <c r="AL943" s="364" t="s">
        <v>74</v>
      </c>
      <c r="AM943" s="364"/>
      <c r="AN943" s="364"/>
      <c r="AO943" s="246"/>
      <c r="AP943" s="430" t="s">
        <v>353</v>
      </c>
      <c r="AQ943" s="430"/>
      <c r="AR943" s="430"/>
      <c r="AS943" s="430"/>
      <c r="AT943" s="430"/>
      <c r="AU943" s="430"/>
      <c r="AV943" s="430"/>
      <c r="AW943" s="430"/>
      <c r="AX943" s="430"/>
      <c r="AY943">
        <f>$AY$941</f>
        <v>1</v>
      </c>
    </row>
    <row r="944" spans="1:51" ht="30" customHeight="1">
      <c r="A944" s="662">
        <v>1</v>
      </c>
      <c r="B944" s="662">
        <v>1</v>
      </c>
      <c r="C944" s="663" t="s">
        <v>835</v>
      </c>
      <c r="D944" s="663"/>
      <c r="E944" s="663"/>
      <c r="F944" s="663"/>
      <c r="G944" s="663"/>
      <c r="H944" s="663"/>
      <c r="I944" s="663"/>
      <c r="J944" s="664">
        <v>4010405008740</v>
      </c>
      <c r="K944" s="664"/>
      <c r="L944" s="664"/>
      <c r="M944" s="664"/>
      <c r="N944" s="664"/>
      <c r="O944" s="664"/>
      <c r="P944" s="665" t="s">
        <v>825</v>
      </c>
      <c r="Q944" s="665"/>
      <c r="R944" s="665"/>
      <c r="S944" s="665"/>
      <c r="T944" s="665"/>
      <c r="U944" s="665"/>
      <c r="V944" s="665"/>
      <c r="W944" s="665"/>
      <c r="X944" s="665"/>
      <c r="Y944" s="666">
        <v>4</v>
      </c>
      <c r="Z944" s="667"/>
      <c r="AA944" s="667"/>
      <c r="AB944" s="668"/>
      <c r="AC944" s="669" t="s">
        <v>495</v>
      </c>
      <c r="AD944" s="670"/>
      <c r="AE944" s="670"/>
      <c r="AF944" s="670"/>
      <c r="AG944" s="670"/>
      <c r="AH944" s="671" t="s">
        <v>11</v>
      </c>
      <c r="AI944" s="671"/>
      <c r="AJ944" s="671"/>
      <c r="AK944" s="671"/>
      <c r="AL944" s="672">
        <v>100</v>
      </c>
      <c r="AM944" s="673"/>
      <c r="AN944" s="673"/>
      <c r="AO944" s="674"/>
      <c r="AP944" s="278" t="s">
        <v>349</v>
      </c>
      <c r="AQ944" s="278"/>
      <c r="AR944" s="278"/>
      <c r="AS944" s="278"/>
      <c r="AT944" s="278"/>
      <c r="AU944" s="278"/>
      <c r="AV944" s="278"/>
      <c r="AW944" s="278"/>
      <c r="AX944" s="278"/>
      <c r="AY944">
        <f>$AY$941</f>
        <v>1</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346</v>
      </c>
      <c r="D976" s="364"/>
      <c r="E976" s="364"/>
      <c r="F976" s="364"/>
      <c r="G976" s="364"/>
      <c r="H976" s="364"/>
      <c r="I976" s="364"/>
      <c r="J976" s="430" t="s">
        <v>131</v>
      </c>
      <c r="K976" s="611"/>
      <c r="L976" s="611"/>
      <c r="M976" s="611"/>
      <c r="N976" s="611"/>
      <c r="O976" s="611"/>
      <c r="P976" s="364" t="s">
        <v>73</v>
      </c>
      <c r="Q976" s="364"/>
      <c r="R976" s="364"/>
      <c r="S976" s="364"/>
      <c r="T976" s="364"/>
      <c r="U976" s="364"/>
      <c r="V976" s="364"/>
      <c r="W976" s="364"/>
      <c r="X976" s="364"/>
      <c r="Y976" s="661" t="s">
        <v>348</v>
      </c>
      <c r="Z976" s="661"/>
      <c r="AA976" s="661"/>
      <c r="AB976" s="661"/>
      <c r="AC976" s="430" t="s">
        <v>141</v>
      </c>
      <c r="AD976" s="430"/>
      <c r="AE976" s="430"/>
      <c r="AF976" s="430"/>
      <c r="AG976" s="430"/>
      <c r="AH976" s="661" t="s">
        <v>79</v>
      </c>
      <c r="AI976" s="364"/>
      <c r="AJ976" s="364"/>
      <c r="AK976" s="364"/>
      <c r="AL976" s="364" t="s">
        <v>74</v>
      </c>
      <c r="AM976" s="364"/>
      <c r="AN976" s="364"/>
      <c r="AO976" s="246"/>
      <c r="AP976" s="430" t="s">
        <v>353</v>
      </c>
      <c r="AQ976" s="430"/>
      <c r="AR976" s="430"/>
      <c r="AS976" s="430"/>
      <c r="AT976" s="430"/>
      <c r="AU976" s="430"/>
      <c r="AV976" s="430"/>
      <c r="AW976" s="430"/>
      <c r="AX976" s="430"/>
      <c r="AY976">
        <f>$AY$974</f>
        <v>1</v>
      </c>
    </row>
    <row r="977" spans="1:51" ht="30" customHeight="1">
      <c r="A977" s="662">
        <v>1</v>
      </c>
      <c r="B977" s="662">
        <v>1</v>
      </c>
      <c r="C977" s="663" t="s">
        <v>828</v>
      </c>
      <c r="D977" s="663"/>
      <c r="E977" s="663"/>
      <c r="F977" s="663"/>
      <c r="G977" s="663"/>
      <c r="H977" s="663"/>
      <c r="I977" s="663"/>
      <c r="J977" s="664">
        <v>6011101030094</v>
      </c>
      <c r="K977" s="664"/>
      <c r="L977" s="664"/>
      <c r="M977" s="664"/>
      <c r="N977" s="664"/>
      <c r="O977" s="664"/>
      <c r="P977" s="665" t="s">
        <v>559</v>
      </c>
      <c r="Q977" s="665"/>
      <c r="R977" s="665"/>
      <c r="S977" s="665"/>
      <c r="T977" s="665"/>
      <c r="U977" s="665"/>
      <c r="V977" s="665"/>
      <c r="W977" s="665"/>
      <c r="X977" s="665"/>
      <c r="Y977" s="666">
        <v>2</v>
      </c>
      <c r="Z977" s="667"/>
      <c r="AA977" s="667"/>
      <c r="AB977" s="668"/>
      <c r="AC977" s="669" t="s">
        <v>46</v>
      </c>
      <c r="AD977" s="670"/>
      <c r="AE977" s="670"/>
      <c r="AF977" s="670"/>
      <c r="AG977" s="670"/>
      <c r="AH977" s="671">
        <v>5</v>
      </c>
      <c r="AI977" s="671"/>
      <c r="AJ977" s="671"/>
      <c r="AK977" s="671"/>
      <c r="AL977" s="672">
        <v>79.400000000000006</v>
      </c>
      <c r="AM977" s="673"/>
      <c r="AN977" s="673"/>
      <c r="AO977" s="674"/>
      <c r="AP977" s="278" t="s">
        <v>349</v>
      </c>
      <c r="AQ977" s="278"/>
      <c r="AR977" s="278"/>
      <c r="AS977" s="278"/>
      <c r="AT977" s="278"/>
      <c r="AU977" s="278"/>
      <c r="AV977" s="278"/>
      <c r="AW977" s="278"/>
      <c r="AX977" s="278"/>
      <c r="AY977">
        <f>$AY$974</f>
        <v>1</v>
      </c>
    </row>
    <row r="978" spans="1:51" ht="30" customHeight="1">
      <c r="A978" s="662">
        <v>2</v>
      </c>
      <c r="B978" s="662">
        <v>1</v>
      </c>
      <c r="C978" s="663" t="s">
        <v>828</v>
      </c>
      <c r="D978" s="663"/>
      <c r="E978" s="663"/>
      <c r="F978" s="663"/>
      <c r="G978" s="663"/>
      <c r="H978" s="663"/>
      <c r="I978" s="663"/>
      <c r="J978" s="664">
        <v>6011101030094</v>
      </c>
      <c r="K978" s="664"/>
      <c r="L978" s="664"/>
      <c r="M978" s="664"/>
      <c r="N978" s="664"/>
      <c r="O978" s="664"/>
      <c r="P978" s="665" t="s">
        <v>533</v>
      </c>
      <c r="Q978" s="665"/>
      <c r="R978" s="665"/>
      <c r="S978" s="665"/>
      <c r="T978" s="665"/>
      <c r="U978" s="665"/>
      <c r="V978" s="665"/>
      <c r="W978" s="665"/>
      <c r="X978" s="665"/>
      <c r="Y978" s="666">
        <v>0.9</v>
      </c>
      <c r="Z978" s="667"/>
      <c r="AA978" s="667"/>
      <c r="AB978" s="668"/>
      <c r="AC978" s="669" t="s">
        <v>480</v>
      </c>
      <c r="AD978" s="670"/>
      <c r="AE978" s="670"/>
      <c r="AF978" s="670"/>
      <c r="AG978" s="670"/>
      <c r="AH978" s="671" t="s">
        <v>11</v>
      </c>
      <c r="AI978" s="671"/>
      <c r="AJ978" s="671"/>
      <c r="AK978" s="671"/>
      <c r="AL978" s="672" t="s">
        <v>11</v>
      </c>
      <c r="AM978" s="673"/>
      <c r="AN978" s="673"/>
      <c r="AO978" s="674"/>
      <c r="AP978" s="278" t="s">
        <v>349</v>
      </c>
      <c r="AQ978" s="278"/>
      <c r="AR978" s="278"/>
      <c r="AS978" s="278"/>
      <c r="AT978" s="278"/>
      <c r="AU978" s="278"/>
      <c r="AV978" s="278"/>
      <c r="AW978" s="278"/>
      <c r="AX978" s="278"/>
      <c r="AY978">
        <f>COUNTA($C$978)</f>
        <v>1</v>
      </c>
    </row>
    <row r="979" spans="1:51" ht="30" customHeight="1">
      <c r="A979" s="662">
        <v>3</v>
      </c>
      <c r="B979" s="662">
        <v>1</v>
      </c>
      <c r="C979" s="663" t="s">
        <v>828</v>
      </c>
      <c r="D979" s="663"/>
      <c r="E979" s="663"/>
      <c r="F979" s="663"/>
      <c r="G979" s="663"/>
      <c r="H979" s="663"/>
      <c r="I979" s="663"/>
      <c r="J979" s="664">
        <v>6011101030094</v>
      </c>
      <c r="K979" s="664"/>
      <c r="L979" s="664"/>
      <c r="M979" s="664"/>
      <c r="N979" s="664"/>
      <c r="O979" s="664"/>
      <c r="P979" s="665" t="s">
        <v>829</v>
      </c>
      <c r="Q979" s="665"/>
      <c r="R979" s="665"/>
      <c r="S979" s="665"/>
      <c r="T979" s="665"/>
      <c r="U979" s="665"/>
      <c r="V979" s="665"/>
      <c r="W979" s="665"/>
      <c r="X979" s="665"/>
      <c r="Y979" s="666">
        <v>0.4</v>
      </c>
      <c r="Z979" s="667"/>
      <c r="AA979" s="667"/>
      <c r="AB979" s="668"/>
      <c r="AC979" s="669" t="s">
        <v>480</v>
      </c>
      <c r="AD979" s="670"/>
      <c r="AE979" s="670"/>
      <c r="AF979" s="670"/>
      <c r="AG979" s="670"/>
      <c r="AH979" s="675" t="s">
        <v>11</v>
      </c>
      <c r="AI979" s="675"/>
      <c r="AJ979" s="675"/>
      <c r="AK979" s="675"/>
      <c r="AL979" s="672" t="s">
        <v>11</v>
      </c>
      <c r="AM979" s="673"/>
      <c r="AN979" s="673"/>
      <c r="AO979" s="674"/>
      <c r="AP979" s="278" t="s">
        <v>349</v>
      </c>
      <c r="AQ979" s="278"/>
      <c r="AR979" s="278"/>
      <c r="AS979" s="278"/>
      <c r="AT979" s="278"/>
      <c r="AU979" s="278"/>
      <c r="AV979" s="278"/>
      <c r="AW979" s="278"/>
      <c r="AX979" s="278"/>
      <c r="AY979">
        <f>COUNTA($C$979)</f>
        <v>1</v>
      </c>
    </row>
    <row r="980" spans="1:51" ht="30" customHeight="1">
      <c r="A980" s="662">
        <v>4</v>
      </c>
      <c r="B980" s="662">
        <v>1</v>
      </c>
      <c r="C980" s="663" t="s">
        <v>13</v>
      </c>
      <c r="D980" s="663"/>
      <c r="E980" s="663"/>
      <c r="F980" s="663"/>
      <c r="G980" s="663"/>
      <c r="H980" s="663"/>
      <c r="I980" s="663"/>
      <c r="J980" s="664">
        <v>4010701006514</v>
      </c>
      <c r="K980" s="664"/>
      <c r="L980" s="664"/>
      <c r="M980" s="664"/>
      <c r="N980" s="664"/>
      <c r="O980" s="664"/>
      <c r="P980" s="665" t="s">
        <v>829</v>
      </c>
      <c r="Q980" s="665"/>
      <c r="R980" s="665"/>
      <c r="S980" s="665"/>
      <c r="T980" s="665"/>
      <c r="U980" s="665"/>
      <c r="V980" s="665"/>
      <c r="W980" s="665"/>
      <c r="X980" s="665"/>
      <c r="Y980" s="666">
        <v>0.3</v>
      </c>
      <c r="Z980" s="667"/>
      <c r="AA980" s="667"/>
      <c r="AB980" s="668"/>
      <c r="AC980" s="669" t="s">
        <v>480</v>
      </c>
      <c r="AD980" s="670"/>
      <c r="AE980" s="670"/>
      <c r="AF980" s="670"/>
      <c r="AG980" s="670"/>
      <c r="AH980" s="675" t="s">
        <v>11</v>
      </c>
      <c r="AI980" s="675"/>
      <c r="AJ980" s="675"/>
      <c r="AK980" s="675"/>
      <c r="AL980" s="672" t="s">
        <v>11</v>
      </c>
      <c r="AM980" s="673"/>
      <c r="AN980" s="673"/>
      <c r="AO980" s="674"/>
      <c r="AP980" s="278" t="s">
        <v>349</v>
      </c>
      <c r="AQ980" s="278"/>
      <c r="AR980" s="278"/>
      <c r="AS980" s="278"/>
      <c r="AT980" s="278"/>
      <c r="AU980" s="278"/>
      <c r="AV980" s="278"/>
      <c r="AW980" s="278"/>
      <c r="AX980" s="278"/>
      <c r="AY980">
        <f>COUNTA($C$980)</f>
        <v>1</v>
      </c>
    </row>
    <row r="981" spans="1:51" ht="30" customHeight="1">
      <c r="A981" s="662">
        <v>5</v>
      </c>
      <c r="B981" s="662">
        <v>1</v>
      </c>
      <c r="C981" s="663" t="s">
        <v>347</v>
      </c>
      <c r="D981" s="663"/>
      <c r="E981" s="663"/>
      <c r="F981" s="663"/>
      <c r="G981" s="663"/>
      <c r="H981" s="663"/>
      <c r="I981" s="663"/>
      <c r="J981" s="664">
        <v>5040001069786</v>
      </c>
      <c r="K981" s="664"/>
      <c r="L981" s="664"/>
      <c r="M981" s="664"/>
      <c r="N981" s="664"/>
      <c r="O981" s="664"/>
      <c r="P981" s="665" t="s">
        <v>829</v>
      </c>
      <c r="Q981" s="665"/>
      <c r="R981" s="665"/>
      <c r="S981" s="665"/>
      <c r="T981" s="665"/>
      <c r="U981" s="665"/>
      <c r="V981" s="665"/>
      <c r="W981" s="665"/>
      <c r="X981" s="665"/>
      <c r="Y981" s="666">
        <v>0.2</v>
      </c>
      <c r="Z981" s="667"/>
      <c r="AA981" s="667"/>
      <c r="AB981" s="668"/>
      <c r="AC981" s="669" t="s">
        <v>480</v>
      </c>
      <c r="AD981" s="670"/>
      <c r="AE981" s="670"/>
      <c r="AF981" s="670"/>
      <c r="AG981" s="670"/>
      <c r="AH981" s="675" t="s">
        <v>11</v>
      </c>
      <c r="AI981" s="675"/>
      <c r="AJ981" s="675"/>
      <c r="AK981" s="675"/>
      <c r="AL981" s="672" t="s">
        <v>11</v>
      </c>
      <c r="AM981" s="673"/>
      <c r="AN981" s="673"/>
      <c r="AO981" s="674"/>
      <c r="AP981" s="278" t="s">
        <v>349</v>
      </c>
      <c r="AQ981" s="278"/>
      <c r="AR981" s="278"/>
      <c r="AS981" s="278"/>
      <c r="AT981" s="278"/>
      <c r="AU981" s="278"/>
      <c r="AV981" s="278"/>
      <c r="AW981" s="278"/>
      <c r="AX981" s="278"/>
      <c r="AY981">
        <f>COUNTA($C$981)</f>
        <v>1</v>
      </c>
    </row>
    <row r="982" spans="1:51" ht="30" customHeight="1">
      <c r="A982" s="662">
        <v>6</v>
      </c>
      <c r="B982" s="662">
        <v>1</v>
      </c>
      <c r="C982" s="663" t="s">
        <v>730</v>
      </c>
      <c r="D982" s="663"/>
      <c r="E982" s="663"/>
      <c r="F982" s="663"/>
      <c r="G982" s="663"/>
      <c r="H982" s="663"/>
      <c r="I982" s="663"/>
      <c r="J982" s="664">
        <v>1011002010687</v>
      </c>
      <c r="K982" s="664"/>
      <c r="L982" s="664"/>
      <c r="M982" s="664"/>
      <c r="N982" s="664"/>
      <c r="O982" s="664"/>
      <c r="P982" s="665" t="s">
        <v>264</v>
      </c>
      <c r="Q982" s="665"/>
      <c r="R982" s="665"/>
      <c r="S982" s="665"/>
      <c r="T982" s="665"/>
      <c r="U982" s="665"/>
      <c r="V982" s="665"/>
      <c r="W982" s="665"/>
      <c r="X982" s="665"/>
      <c r="Y982" s="666">
        <v>0.2</v>
      </c>
      <c r="Z982" s="667"/>
      <c r="AA982" s="667"/>
      <c r="AB982" s="668"/>
      <c r="AC982" s="669" t="s">
        <v>480</v>
      </c>
      <c r="AD982" s="670"/>
      <c r="AE982" s="670"/>
      <c r="AF982" s="670"/>
      <c r="AG982" s="670"/>
      <c r="AH982" s="675" t="s">
        <v>11</v>
      </c>
      <c r="AI982" s="675"/>
      <c r="AJ982" s="675"/>
      <c r="AK982" s="675"/>
      <c r="AL982" s="672" t="s">
        <v>11</v>
      </c>
      <c r="AM982" s="673"/>
      <c r="AN982" s="673"/>
      <c r="AO982" s="674"/>
      <c r="AP982" s="278" t="s">
        <v>349</v>
      </c>
      <c r="AQ982" s="278"/>
      <c r="AR982" s="278"/>
      <c r="AS982" s="278"/>
      <c r="AT982" s="278"/>
      <c r="AU982" s="278"/>
      <c r="AV982" s="278"/>
      <c r="AW982" s="278"/>
      <c r="AX982" s="278"/>
      <c r="AY982">
        <f>COUNTA($C$982)</f>
        <v>1</v>
      </c>
    </row>
    <row r="983" spans="1:51" ht="30" customHeight="1">
      <c r="A983" s="662">
        <v>7</v>
      </c>
      <c r="B983" s="662">
        <v>1</v>
      </c>
      <c r="C983" s="663" t="s">
        <v>832</v>
      </c>
      <c r="D983" s="663"/>
      <c r="E983" s="663"/>
      <c r="F983" s="663"/>
      <c r="G983" s="663"/>
      <c r="H983" s="663"/>
      <c r="I983" s="663"/>
      <c r="J983" s="664">
        <v>5010001002683</v>
      </c>
      <c r="K983" s="664"/>
      <c r="L983" s="664"/>
      <c r="M983" s="664"/>
      <c r="N983" s="664"/>
      <c r="O983" s="664"/>
      <c r="P983" s="665" t="s">
        <v>829</v>
      </c>
      <c r="Q983" s="665"/>
      <c r="R983" s="665"/>
      <c r="S983" s="665"/>
      <c r="T983" s="665"/>
      <c r="U983" s="665"/>
      <c r="V983" s="665"/>
      <c r="W983" s="665"/>
      <c r="X983" s="665"/>
      <c r="Y983" s="666">
        <v>0</v>
      </c>
      <c r="Z983" s="667"/>
      <c r="AA983" s="667"/>
      <c r="AB983" s="668"/>
      <c r="AC983" s="669" t="s">
        <v>480</v>
      </c>
      <c r="AD983" s="670"/>
      <c r="AE983" s="670"/>
      <c r="AF983" s="670"/>
      <c r="AG983" s="670"/>
      <c r="AH983" s="675" t="s">
        <v>11</v>
      </c>
      <c r="AI983" s="675"/>
      <c r="AJ983" s="675"/>
      <c r="AK983" s="675"/>
      <c r="AL983" s="672" t="s">
        <v>11</v>
      </c>
      <c r="AM983" s="673"/>
      <c r="AN983" s="673"/>
      <c r="AO983" s="674"/>
      <c r="AP983" s="278" t="s">
        <v>349</v>
      </c>
      <c r="AQ983" s="278"/>
      <c r="AR983" s="278"/>
      <c r="AS983" s="278"/>
      <c r="AT983" s="278"/>
      <c r="AU983" s="278"/>
      <c r="AV983" s="278"/>
      <c r="AW983" s="278"/>
      <c r="AX983" s="278"/>
      <c r="AY983">
        <f>COUNTA($C$983)</f>
        <v>1</v>
      </c>
    </row>
    <row r="984" spans="1:51" ht="30" customHeight="1">
      <c r="A984" s="662">
        <v>8</v>
      </c>
      <c r="B984" s="662">
        <v>1</v>
      </c>
      <c r="C984" s="663" t="s">
        <v>742</v>
      </c>
      <c r="D984" s="663"/>
      <c r="E984" s="663"/>
      <c r="F984" s="663"/>
      <c r="G984" s="663"/>
      <c r="H984" s="663"/>
      <c r="I984" s="663"/>
      <c r="J984" s="664">
        <v>2010401015610</v>
      </c>
      <c r="K984" s="664"/>
      <c r="L984" s="664"/>
      <c r="M984" s="664"/>
      <c r="N984" s="664"/>
      <c r="O984" s="664"/>
      <c r="P984" s="665" t="s">
        <v>829</v>
      </c>
      <c r="Q984" s="665"/>
      <c r="R984" s="665"/>
      <c r="S984" s="665"/>
      <c r="T984" s="665"/>
      <c r="U984" s="665"/>
      <c r="V984" s="665"/>
      <c r="W984" s="665"/>
      <c r="X984" s="665"/>
      <c r="Y984" s="666">
        <v>0</v>
      </c>
      <c r="Z984" s="667"/>
      <c r="AA984" s="667"/>
      <c r="AB984" s="668"/>
      <c r="AC984" s="669" t="s">
        <v>480</v>
      </c>
      <c r="AD984" s="670"/>
      <c r="AE984" s="670"/>
      <c r="AF984" s="670"/>
      <c r="AG984" s="670"/>
      <c r="AH984" s="675" t="s">
        <v>11</v>
      </c>
      <c r="AI984" s="675"/>
      <c r="AJ984" s="675"/>
      <c r="AK984" s="675"/>
      <c r="AL984" s="672" t="s">
        <v>11</v>
      </c>
      <c r="AM984" s="673"/>
      <c r="AN984" s="673"/>
      <c r="AO984" s="674"/>
      <c r="AP984" s="278" t="s">
        <v>349</v>
      </c>
      <c r="AQ984" s="278"/>
      <c r="AR984" s="278"/>
      <c r="AS984" s="278"/>
      <c r="AT984" s="278"/>
      <c r="AU984" s="278"/>
      <c r="AV984" s="278"/>
      <c r="AW984" s="278"/>
      <c r="AX984" s="278"/>
      <c r="AY984">
        <f>COUNTA($C$984)</f>
        <v>1</v>
      </c>
    </row>
    <row r="985" spans="1:51" ht="30" customHeight="1">
      <c r="A985" s="662">
        <v>9</v>
      </c>
      <c r="B985" s="662">
        <v>1</v>
      </c>
      <c r="C985" s="663" t="s">
        <v>315</v>
      </c>
      <c r="D985" s="663"/>
      <c r="E985" s="663"/>
      <c r="F985" s="663"/>
      <c r="G985" s="663"/>
      <c r="H985" s="663"/>
      <c r="I985" s="663"/>
      <c r="J985" s="664">
        <v>7040002069486</v>
      </c>
      <c r="K985" s="664"/>
      <c r="L985" s="664"/>
      <c r="M985" s="664"/>
      <c r="N985" s="664"/>
      <c r="O985" s="664"/>
      <c r="P985" s="665" t="s">
        <v>829</v>
      </c>
      <c r="Q985" s="665"/>
      <c r="R985" s="665"/>
      <c r="S985" s="665"/>
      <c r="T985" s="665"/>
      <c r="U985" s="665"/>
      <c r="V985" s="665"/>
      <c r="W985" s="665"/>
      <c r="X985" s="665"/>
      <c r="Y985" s="666">
        <v>0</v>
      </c>
      <c r="Z985" s="667"/>
      <c r="AA985" s="667"/>
      <c r="AB985" s="668"/>
      <c r="AC985" s="669" t="s">
        <v>480</v>
      </c>
      <c r="AD985" s="670"/>
      <c r="AE985" s="670"/>
      <c r="AF985" s="670"/>
      <c r="AG985" s="670"/>
      <c r="AH985" s="675" t="s">
        <v>11</v>
      </c>
      <c r="AI985" s="675"/>
      <c r="AJ985" s="675"/>
      <c r="AK985" s="675"/>
      <c r="AL985" s="672" t="s">
        <v>11</v>
      </c>
      <c r="AM985" s="673"/>
      <c r="AN985" s="673"/>
      <c r="AO985" s="674"/>
      <c r="AP985" s="278" t="s">
        <v>349</v>
      </c>
      <c r="AQ985" s="278"/>
      <c r="AR985" s="278"/>
      <c r="AS985" s="278"/>
      <c r="AT985" s="278"/>
      <c r="AU985" s="278"/>
      <c r="AV985" s="278"/>
      <c r="AW985" s="278"/>
      <c r="AX985" s="278"/>
      <c r="AY985">
        <f>COUNTA($C$985)</f>
        <v>1</v>
      </c>
    </row>
    <row r="986" spans="1:51" ht="30" customHeight="1">
      <c r="A986" s="662">
        <v>10</v>
      </c>
      <c r="B986" s="662">
        <v>1</v>
      </c>
      <c r="C986" s="663" t="s">
        <v>830</v>
      </c>
      <c r="D986" s="663"/>
      <c r="E986" s="663"/>
      <c r="F986" s="663"/>
      <c r="G986" s="663"/>
      <c r="H986" s="663"/>
      <c r="I986" s="663"/>
      <c r="J986" s="664">
        <v>1011002034018</v>
      </c>
      <c r="K986" s="664"/>
      <c r="L986" s="664"/>
      <c r="M986" s="664"/>
      <c r="N986" s="664"/>
      <c r="O986" s="664"/>
      <c r="P986" s="665" t="s">
        <v>634</v>
      </c>
      <c r="Q986" s="665"/>
      <c r="R986" s="665"/>
      <c r="S986" s="665"/>
      <c r="T986" s="665"/>
      <c r="U986" s="665"/>
      <c r="V986" s="665"/>
      <c r="W986" s="665"/>
      <c r="X986" s="665"/>
      <c r="Y986" s="666">
        <v>0</v>
      </c>
      <c r="Z986" s="667"/>
      <c r="AA986" s="667"/>
      <c r="AB986" s="668"/>
      <c r="AC986" s="669" t="s">
        <v>480</v>
      </c>
      <c r="AD986" s="670"/>
      <c r="AE986" s="670"/>
      <c r="AF986" s="670"/>
      <c r="AG986" s="670"/>
      <c r="AH986" s="675" t="s">
        <v>11</v>
      </c>
      <c r="AI986" s="675"/>
      <c r="AJ986" s="675"/>
      <c r="AK986" s="675"/>
      <c r="AL986" s="672" t="s">
        <v>11</v>
      </c>
      <c r="AM986" s="673"/>
      <c r="AN986" s="673"/>
      <c r="AO986" s="674"/>
      <c r="AP986" s="278" t="s">
        <v>349</v>
      </c>
      <c r="AQ986" s="278"/>
      <c r="AR986" s="278"/>
      <c r="AS986" s="278"/>
      <c r="AT986" s="278"/>
      <c r="AU986" s="278"/>
      <c r="AV986" s="278"/>
      <c r="AW986" s="278"/>
      <c r="AX986" s="278"/>
      <c r="AY986">
        <f>COUNTA($C$986)</f>
        <v>1</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346</v>
      </c>
      <c r="D1009" s="364"/>
      <c r="E1009" s="364"/>
      <c r="F1009" s="364"/>
      <c r="G1009" s="364"/>
      <c r="H1009" s="364"/>
      <c r="I1009" s="364"/>
      <c r="J1009" s="430" t="s">
        <v>131</v>
      </c>
      <c r="K1009" s="611"/>
      <c r="L1009" s="611"/>
      <c r="M1009" s="611"/>
      <c r="N1009" s="611"/>
      <c r="O1009" s="611"/>
      <c r="P1009" s="364" t="s">
        <v>73</v>
      </c>
      <c r="Q1009" s="364"/>
      <c r="R1009" s="364"/>
      <c r="S1009" s="364"/>
      <c r="T1009" s="364"/>
      <c r="U1009" s="364"/>
      <c r="V1009" s="364"/>
      <c r="W1009" s="364"/>
      <c r="X1009" s="364"/>
      <c r="Y1009" s="661" t="s">
        <v>348</v>
      </c>
      <c r="Z1009" s="661"/>
      <c r="AA1009" s="661"/>
      <c r="AB1009" s="661"/>
      <c r="AC1009" s="430" t="s">
        <v>141</v>
      </c>
      <c r="AD1009" s="430"/>
      <c r="AE1009" s="430"/>
      <c r="AF1009" s="430"/>
      <c r="AG1009" s="430"/>
      <c r="AH1009" s="661" t="s">
        <v>79</v>
      </c>
      <c r="AI1009" s="364"/>
      <c r="AJ1009" s="364"/>
      <c r="AK1009" s="364"/>
      <c r="AL1009" s="364" t="s">
        <v>74</v>
      </c>
      <c r="AM1009" s="364"/>
      <c r="AN1009" s="364"/>
      <c r="AO1009" s="246"/>
      <c r="AP1009" s="430" t="s">
        <v>353</v>
      </c>
      <c r="AQ1009" s="430"/>
      <c r="AR1009" s="430"/>
      <c r="AS1009" s="430"/>
      <c r="AT1009" s="430"/>
      <c r="AU1009" s="430"/>
      <c r="AV1009" s="430"/>
      <c r="AW1009" s="430"/>
      <c r="AX1009" s="430"/>
      <c r="AY1009">
        <f>$AY$1007</f>
        <v>1</v>
      </c>
    </row>
    <row r="1010" spans="1:51" ht="30" customHeight="1">
      <c r="A1010" s="662">
        <v>1</v>
      </c>
      <c r="B1010" s="662">
        <v>1</v>
      </c>
      <c r="C1010" s="663" t="s">
        <v>307</v>
      </c>
      <c r="D1010" s="663"/>
      <c r="E1010" s="663"/>
      <c r="F1010" s="663"/>
      <c r="G1010" s="663"/>
      <c r="H1010" s="663"/>
      <c r="I1010" s="663"/>
      <c r="J1010" s="664">
        <v>6013301007723</v>
      </c>
      <c r="K1010" s="664"/>
      <c r="L1010" s="664"/>
      <c r="M1010" s="664"/>
      <c r="N1010" s="664"/>
      <c r="O1010" s="664"/>
      <c r="P1010" s="665" t="s">
        <v>833</v>
      </c>
      <c r="Q1010" s="665"/>
      <c r="R1010" s="665"/>
      <c r="S1010" s="665"/>
      <c r="T1010" s="665"/>
      <c r="U1010" s="665"/>
      <c r="V1010" s="665"/>
      <c r="W1010" s="665"/>
      <c r="X1010" s="665"/>
      <c r="Y1010" s="666">
        <v>3</v>
      </c>
      <c r="Z1010" s="667"/>
      <c r="AA1010" s="667"/>
      <c r="AB1010" s="668"/>
      <c r="AC1010" s="669" t="s">
        <v>46</v>
      </c>
      <c r="AD1010" s="670"/>
      <c r="AE1010" s="670"/>
      <c r="AF1010" s="670"/>
      <c r="AG1010" s="670"/>
      <c r="AH1010" s="671">
        <v>2</v>
      </c>
      <c r="AI1010" s="671"/>
      <c r="AJ1010" s="671"/>
      <c r="AK1010" s="671"/>
      <c r="AL1010" s="672">
        <v>84.6</v>
      </c>
      <c r="AM1010" s="673"/>
      <c r="AN1010" s="673"/>
      <c r="AO1010" s="674"/>
      <c r="AP1010" s="278" t="s">
        <v>349</v>
      </c>
      <c r="AQ1010" s="278"/>
      <c r="AR1010" s="278"/>
      <c r="AS1010" s="278"/>
      <c r="AT1010" s="278"/>
      <c r="AU1010" s="278"/>
      <c r="AV1010" s="278"/>
      <c r="AW1010" s="278"/>
      <c r="AX1010" s="278"/>
      <c r="AY1010">
        <f>$AY$1007</f>
        <v>1</v>
      </c>
    </row>
    <row r="1011" spans="1:51" ht="30" customHeight="1">
      <c r="A1011" s="662">
        <v>2</v>
      </c>
      <c r="B1011" s="662">
        <v>1</v>
      </c>
      <c r="C1011" s="663" t="s">
        <v>375</v>
      </c>
      <c r="D1011" s="663"/>
      <c r="E1011" s="663"/>
      <c r="F1011" s="663"/>
      <c r="G1011" s="663"/>
      <c r="H1011" s="663"/>
      <c r="I1011" s="663"/>
      <c r="J1011" s="664">
        <v>1010001113328</v>
      </c>
      <c r="K1011" s="664"/>
      <c r="L1011" s="664"/>
      <c r="M1011" s="664"/>
      <c r="N1011" s="664"/>
      <c r="O1011" s="664"/>
      <c r="P1011" s="665" t="s">
        <v>833</v>
      </c>
      <c r="Q1011" s="665"/>
      <c r="R1011" s="665"/>
      <c r="S1011" s="665"/>
      <c r="T1011" s="665"/>
      <c r="U1011" s="665"/>
      <c r="V1011" s="665"/>
      <c r="W1011" s="665"/>
      <c r="X1011" s="665"/>
      <c r="Y1011" s="666">
        <v>1</v>
      </c>
      <c r="Z1011" s="667"/>
      <c r="AA1011" s="667"/>
      <c r="AB1011" s="668"/>
      <c r="AC1011" s="669" t="s">
        <v>480</v>
      </c>
      <c r="AD1011" s="670"/>
      <c r="AE1011" s="670"/>
      <c r="AF1011" s="670"/>
      <c r="AG1011" s="670"/>
      <c r="AH1011" s="675" t="s">
        <v>11</v>
      </c>
      <c r="AI1011" s="675"/>
      <c r="AJ1011" s="675"/>
      <c r="AK1011" s="675"/>
      <c r="AL1011" s="672" t="s">
        <v>11</v>
      </c>
      <c r="AM1011" s="673"/>
      <c r="AN1011" s="673"/>
      <c r="AO1011" s="674"/>
      <c r="AP1011" s="278" t="s">
        <v>349</v>
      </c>
      <c r="AQ1011" s="278"/>
      <c r="AR1011" s="278"/>
      <c r="AS1011" s="278"/>
      <c r="AT1011" s="278"/>
      <c r="AU1011" s="278"/>
      <c r="AV1011" s="278"/>
      <c r="AW1011" s="278"/>
      <c r="AX1011" s="278"/>
      <c r="AY1011">
        <f>COUNTA($C$1011)</f>
        <v>1</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346</v>
      </c>
      <c r="D1042" s="364"/>
      <c r="E1042" s="364"/>
      <c r="F1042" s="364"/>
      <c r="G1042" s="364"/>
      <c r="H1042" s="364"/>
      <c r="I1042" s="364"/>
      <c r="J1042" s="430" t="s">
        <v>131</v>
      </c>
      <c r="K1042" s="611"/>
      <c r="L1042" s="611"/>
      <c r="M1042" s="611"/>
      <c r="N1042" s="611"/>
      <c r="O1042" s="611"/>
      <c r="P1042" s="364" t="s">
        <v>73</v>
      </c>
      <c r="Q1042" s="364"/>
      <c r="R1042" s="364"/>
      <c r="S1042" s="364"/>
      <c r="T1042" s="364"/>
      <c r="U1042" s="364"/>
      <c r="V1042" s="364"/>
      <c r="W1042" s="364"/>
      <c r="X1042" s="364"/>
      <c r="Y1042" s="661" t="s">
        <v>348</v>
      </c>
      <c r="Z1042" s="661"/>
      <c r="AA1042" s="661"/>
      <c r="AB1042" s="661"/>
      <c r="AC1042" s="430" t="s">
        <v>141</v>
      </c>
      <c r="AD1042" s="430"/>
      <c r="AE1042" s="430"/>
      <c r="AF1042" s="430"/>
      <c r="AG1042" s="430"/>
      <c r="AH1042" s="661" t="s">
        <v>79</v>
      </c>
      <c r="AI1042" s="364"/>
      <c r="AJ1042" s="364"/>
      <c r="AK1042" s="364"/>
      <c r="AL1042" s="364" t="s">
        <v>74</v>
      </c>
      <c r="AM1042" s="364"/>
      <c r="AN1042" s="364"/>
      <c r="AO1042" s="246"/>
      <c r="AP1042" s="430" t="s">
        <v>353</v>
      </c>
      <c r="AQ1042" s="430"/>
      <c r="AR1042" s="430"/>
      <c r="AS1042" s="430"/>
      <c r="AT1042" s="430"/>
      <c r="AU1042" s="430"/>
      <c r="AV1042" s="430"/>
      <c r="AW1042" s="430"/>
      <c r="AX1042" s="430"/>
      <c r="AY1042">
        <f>$AY$1040</f>
        <v>1</v>
      </c>
    </row>
    <row r="1043" spans="1:51" ht="30" customHeight="1">
      <c r="A1043" s="662">
        <v>1</v>
      </c>
      <c r="B1043" s="662">
        <v>1</v>
      </c>
      <c r="C1043" s="663" t="s">
        <v>205</v>
      </c>
      <c r="D1043" s="663"/>
      <c r="E1043" s="663"/>
      <c r="F1043" s="663"/>
      <c r="G1043" s="663"/>
      <c r="H1043" s="663"/>
      <c r="I1043" s="663"/>
      <c r="J1043" s="664">
        <v>5011101043477</v>
      </c>
      <c r="K1043" s="664"/>
      <c r="L1043" s="664"/>
      <c r="M1043" s="664"/>
      <c r="N1043" s="664"/>
      <c r="O1043" s="664"/>
      <c r="P1043" s="665" t="s">
        <v>437</v>
      </c>
      <c r="Q1043" s="665"/>
      <c r="R1043" s="665"/>
      <c r="S1043" s="665"/>
      <c r="T1043" s="665"/>
      <c r="U1043" s="665"/>
      <c r="V1043" s="665"/>
      <c r="W1043" s="665"/>
      <c r="X1043" s="665"/>
      <c r="Y1043" s="666">
        <v>2</v>
      </c>
      <c r="Z1043" s="667"/>
      <c r="AA1043" s="667"/>
      <c r="AB1043" s="668"/>
      <c r="AC1043" s="669" t="s">
        <v>46</v>
      </c>
      <c r="AD1043" s="670"/>
      <c r="AE1043" s="670"/>
      <c r="AF1043" s="670"/>
      <c r="AG1043" s="670"/>
      <c r="AH1043" s="671">
        <v>4</v>
      </c>
      <c r="AI1043" s="671"/>
      <c r="AJ1043" s="671"/>
      <c r="AK1043" s="671"/>
      <c r="AL1043" s="672">
        <v>78</v>
      </c>
      <c r="AM1043" s="673"/>
      <c r="AN1043" s="673"/>
      <c r="AO1043" s="674"/>
      <c r="AP1043" s="278" t="s">
        <v>349</v>
      </c>
      <c r="AQ1043" s="278"/>
      <c r="AR1043" s="278"/>
      <c r="AS1043" s="278"/>
      <c r="AT1043" s="278"/>
      <c r="AU1043" s="278"/>
      <c r="AV1043" s="278"/>
      <c r="AW1043" s="278"/>
      <c r="AX1043" s="278"/>
      <c r="AY1043">
        <f>$AY$1040</f>
        <v>1</v>
      </c>
    </row>
    <row r="1044" spans="1:51" ht="30" customHeight="1">
      <c r="A1044" s="662">
        <v>2</v>
      </c>
      <c r="B1044" s="662">
        <v>1</v>
      </c>
      <c r="C1044" s="663" t="s">
        <v>841</v>
      </c>
      <c r="D1044" s="663"/>
      <c r="E1044" s="663"/>
      <c r="F1044" s="663"/>
      <c r="G1044" s="663"/>
      <c r="H1044" s="663"/>
      <c r="I1044" s="663"/>
      <c r="J1044" s="664">
        <v>4011101019544</v>
      </c>
      <c r="K1044" s="664"/>
      <c r="L1044" s="664"/>
      <c r="M1044" s="664"/>
      <c r="N1044" s="664"/>
      <c r="O1044" s="664"/>
      <c r="P1044" s="665" t="s">
        <v>638</v>
      </c>
      <c r="Q1044" s="665"/>
      <c r="R1044" s="665"/>
      <c r="S1044" s="665"/>
      <c r="T1044" s="665"/>
      <c r="U1044" s="665"/>
      <c r="V1044" s="665"/>
      <c r="W1044" s="665"/>
      <c r="X1044" s="665"/>
      <c r="Y1044" s="666">
        <v>0</v>
      </c>
      <c r="Z1044" s="667"/>
      <c r="AA1044" s="667"/>
      <c r="AB1044" s="668"/>
      <c r="AC1044" s="669" t="s">
        <v>480</v>
      </c>
      <c r="AD1044" s="670"/>
      <c r="AE1044" s="670"/>
      <c r="AF1044" s="670"/>
      <c r="AG1044" s="670"/>
      <c r="AH1044" s="675" t="s">
        <v>11</v>
      </c>
      <c r="AI1044" s="675"/>
      <c r="AJ1044" s="675"/>
      <c r="AK1044" s="675"/>
      <c r="AL1044" s="672" t="s">
        <v>11</v>
      </c>
      <c r="AM1044" s="673"/>
      <c r="AN1044" s="673"/>
      <c r="AO1044" s="674"/>
      <c r="AP1044" s="278" t="s">
        <v>349</v>
      </c>
      <c r="AQ1044" s="278"/>
      <c r="AR1044" s="278"/>
      <c r="AS1044" s="278"/>
      <c r="AT1044" s="278"/>
      <c r="AU1044" s="278"/>
      <c r="AV1044" s="278"/>
      <c r="AW1044" s="278"/>
      <c r="AX1044" s="278"/>
      <c r="AY1044">
        <f>COUNTA($C$1044)</f>
        <v>1</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346</v>
      </c>
      <c r="D1075" s="364"/>
      <c r="E1075" s="364"/>
      <c r="F1075" s="364"/>
      <c r="G1075" s="364"/>
      <c r="H1075" s="364"/>
      <c r="I1075" s="364"/>
      <c r="J1075" s="430" t="s">
        <v>131</v>
      </c>
      <c r="K1075" s="611"/>
      <c r="L1075" s="611"/>
      <c r="M1075" s="611"/>
      <c r="N1075" s="611"/>
      <c r="O1075" s="611"/>
      <c r="P1075" s="364" t="s">
        <v>73</v>
      </c>
      <c r="Q1075" s="364"/>
      <c r="R1075" s="364"/>
      <c r="S1075" s="364"/>
      <c r="T1075" s="364"/>
      <c r="U1075" s="364"/>
      <c r="V1075" s="364"/>
      <c r="W1075" s="364"/>
      <c r="X1075" s="364"/>
      <c r="Y1075" s="661" t="s">
        <v>348</v>
      </c>
      <c r="Z1075" s="661"/>
      <c r="AA1075" s="661"/>
      <c r="AB1075" s="661"/>
      <c r="AC1075" s="430" t="s">
        <v>141</v>
      </c>
      <c r="AD1075" s="430"/>
      <c r="AE1075" s="430"/>
      <c r="AF1075" s="430"/>
      <c r="AG1075" s="430"/>
      <c r="AH1075" s="661" t="s">
        <v>79</v>
      </c>
      <c r="AI1075" s="364"/>
      <c r="AJ1075" s="364"/>
      <c r="AK1075" s="364"/>
      <c r="AL1075" s="364" t="s">
        <v>74</v>
      </c>
      <c r="AM1075" s="364"/>
      <c r="AN1075" s="364"/>
      <c r="AO1075" s="246"/>
      <c r="AP1075" s="430" t="s">
        <v>353</v>
      </c>
      <c r="AQ1075" s="430"/>
      <c r="AR1075" s="430"/>
      <c r="AS1075" s="430"/>
      <c r="AT1075" s="430"/>
      <c r="AU1075" s="430"/>
      <c r="AV1075" s="430"/>
      <c r="AW1075" s="430"/>
      <c r="AX1075" s="430"/>
      <c r="AY1075">
        <f>$AY$1073</f>
        <v>1</v>
      </c>
    </row>
    <row r="1076" spans="1:51" ht="30" customHeight="1">
      <c r="A1076" s="662">
        <v>1</v>
      </c>
      <c r="B1076" s="662">
        <v>1</v>
      </c>
      <c r="C1076" s="663" t="s">
        <v>827</v>
      </c>
      <c r="D1076" s="663"/>
      <c r="E1076" s="663"/>
      <c r="F1076" s="663"/>
      <c r="G1076" s="663"/>
      <c r="H1076" s="663"/>
      <c r="I1076" s="663"/>
      <c r="J1076" s="664">
        <v>7030001128673</v>
      </c>
      <c r="K1076" s="664"/>
      <c r="L1076" s="664"/>
      <c r="M1076" s="664"/>
      <c r="N1076" s="664"/>
      <c r="O1076" s="664"/>
      <c r="P1076" s="665" t="s">
        <v>651</v>
      </c>
      <c r="Q1076" s="665"/>
      <c r="R1076" s="665"/>
      <c r="S1076" s="665"/>
      <c r="T1076" s="665"/>
      <c r="U1076" s="665"/>
      <c r="V1076" s="665"/>
      <c r="W1076" s="665"/>
      <c r="X1076" s="665"/>
      <c r="Y1076" s="666">
        <v>2</v>
      </c>
      <c r="Z1076" s="667"/>
      <c r="AA1076" s="667"/>
      <c r="AB1076" s="668"/>
      <c r="AC1076" s="669" t="s">
        <v>46</v>
      </c>
      <c r="AD1076" s="670"/>
      <c r="AE1076" s="670"/>
      <c r="AF1076" s="670"/>
      <c r="AG1076" s="670"/>
      <c r="AH1076" s="671">
        <v>1</v>
      </c>
      <c r="AI1076" s="671"/>
      <c r="AJ1076" s="671"/>
      <c r="AK1076" s="671"/>
      <c r="AL1076" s="672">
        <v>100</v>
      </c>
      <c r="AM1076" s="673"/>
      <c r="AN1076" s="673"/>
      <c r="AO1076" s="674"/>
      <c r="AP1076" s="278" t="s">
        <v>349</v>
      </c>
      <c r="AQ1076" s="278"/>
      <c r="AR1076" s="278"/>
      <c r="AS1076" s="278"/>
      <c r="AT1076" s="278"/>
      <c r="AU1076" s="278"/>
      <c r="AV1076" s="278"/>
      <c r="AW1076" s="278"/>
      <c r="AX1076" s="278"/>
      <c r="AY1076">
        <f>$AY$1073</f>
        <v>1</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6" t="s">
        <v>119</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159</v>
      </c>
      <c r="AM1106" s="680"/>
      <c r="AN1106" s="680"/>
      <c r="AO1106" s="38" t="s">
        <v>818</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30" t="s">
        <v>56</v>
      </c>
      <c r="D1109" s="430"/>
      <c r="E1109" s="430" t="s">
        <v>366</v>
      </c>
      <c r="F1109" s="430"/>
      <c r="G1109" s="430"/>
      <c r="H1109" s="430"/>
      <c r="I1109" s="430"/>
      <c r="J1109" s="430" t="s">
        <v>131</v>
      </c>
      <c r="K1109" s="430"/>
      <c r="L1109" s="430"/>
      <c r="M1109" s="430"/>
      <c r="N1109" s="430"/>
      <c r="O1109" s="430"/>
      <c r="P1109" s="661" t="s">
        <v>73</v>
      </c>
      <c r="Q1109" s="661"/>
      <c r="R1109" s="661"/>
      <c r="S1109" s="661"/>
      <c r="T1109" s="661"/>
      <c r="U1109" s="661"/>
      <c r="V1109" s="661"/>
      <c r="W1109" s="661"/>
      <c r="X1109" s="661"/>
      <c r="Y1109" s="430" t="s">
        <v>290</v>
      </c>
      <c r="Z1109" s="430"/>
      <c r="AA1109" s="430"/>
      <c r="AB1109" s="430"/>
      <c r="AC1109" s="430" t="s">
        <v>364</v>
      </c>
      <c r="AD1109" s="430"/>
      <c r="AE1109" s="430"/>
      <c r="AF1109" s="430"/>
      <c r="AG1109" s="430"/>
      <c r="AH1109" s="661" t="s">
        <v>367</v>
      </c>
      <c r="AI1109" s="661"/>
      <c r="AJ1109" s="661"/>
      <c r="AK1109" s="661"/>
      <c r="AL1109" s="661" t="s">
        <v>74</v>
      </c>
      <c r="AM1109" s="661"/>
      <c r="AN1109" s="661"/>
      <c r="AO1109" s="681"/>
      <c r="AP1109" s="430" t="s">
        <v>369</v>
      </c>
      <c r="AQ1109" s="430"/>
      <c r="AR1109" s="430"/>
      <c r="AS1109" s="430"/>
      <c r="AT1109" s="430"/>
      <c r="AU1109" s="430"/>
      <c r="AV1109" s="430"/>
      <c r="AW1109" s="430"/>
      <c r="AX1109" s="430"/>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83" priority="14087">
      <formula>IF(RIGHT(TEXT(P14,"0.#"),1)=".",FALSE,TRUE)</formula>
    </cfRule>
    <cfRule type="expression" dxfId="2882" priority="14088">
      <formula>IF(RIGHT(TEXT(P14,"0.#"),1)=".",TRUE,FALSE)</formula>
    </cfRule>
  </conditionalFormatting>
  <conditionalFormatting sqref="AE32">
    <cfRule type="expression" dxfId="2881" priority="14077">
      <formula>IF(RIGHT(TEXT(AE32,"0.#"),1)=".",FALSE,TRUE)</formula>
    </cfRule>
    <cfRule type="expression" dxfId="2880" priority="14078">
      <formula>IF(RIGHT(TEXT(AE32,"0.#"),1)=".",TRUE,FALSE)</formula>
    </cfRule>
  </conditionalFormatting>
  <conditionalFormatting sqref="P18:AX18">
    <cfRule type="expression" dxfId="2879" priority="13963">
      <formula>IF(RIGHT(TEXT(P18,"0.#"),1)=".",FALSE,TRUE)</formula>
    </cfRule>
    <cfRule type="expression" dxfId="2878" priority="13964">
      <formula>IF(RIGHT(TEXT(P18,"0.#"),1)=".",TRUE,FALSE)</formula>
    </cfRule>
  </conditionalFormatting>
  <conditionalFormatting sqref="Y790">
    <cfRule type="expression" dxfId="2877" priority="13959">
      <formula>IF(RIGHT(TEXT(Y790,"0.#"),1)=".",FALSE,TRUE)</formula>
    </cfRule>
    <cfRule type="expression" dxfId="2876" priority="13960">
      <formula>IF(RIGHT(TEXT(Y790,"0.#"),1)=".",TRUE,FALSE)</formula>
    </cfRule>
  </conditionalFormatting>
  <conditionalFormatting sqref="Y799">
    <cfRule type="expression" dxfId="2875" priority="13955">
      <formula>IF(RIGHT(TEXT(Y799,"0.#"),1)=".",FALSE,TRUE)</formula>
    </cfRule>
    <cfRule type="expression" dxfId="2874" priority="13956">
      <formula>IF(RIGHT(TEXT(Y799,"0.#"),1)=".",TRUE,FALSE)</formula>
    </cfRule>
  </conditionalFormatting>
  <conditionalFormatting sqref="Y830:Y837 Y828 Y817:Y824 Y815 Y804:Y811 Y802">
    <cfRule type="expression" dxfId="2873" priority="13737">
      <formula>IF(RIGHT(TEXT(Y802,"0.#"),1)=".",FALSE,TRUE)</formula>
    </cfRule>
    <cfRule type="expression" dxfId="2872" priority="13738">
      <formula>IF(RIGHT(TEXT(Y802,"0.#"),1)=".",TRUE,FALSE)</formula>
    </cfRule>
  </conditionalFormatting>
  <conditionalFormatting sqref="P13:AX13 AR15:AX15">
    <cfRule type="expression" dxfId="2871" priority="13785">
      <formula>IF(RIGHT(TEXT(P13,"0.#"),1)=".",FALSE,TRUE)</formula>
    </cfRule>
    <cfRule type="expression" dxfId="2870" priority="13786">
      <formula>IF(RIGHT(TEXT(P13,"0.#"),1)=".",TRUE,FALSE)</formula>
    </cfRule>
  </conditionalFormatting>
  <conditionalFormatting sqref="P19:AJ19">
    <cfRule type="expression" dxfId="2869" priority="13783">
      <formula>IF(RIGHT(TEXT(P19,"0.#"),1)=".",FALSE,TRUE)</formula>
    </cfRule>
    <cfRule type="expression" dxfId="2868" priority="13784">
      <formula>IF(RIGHT(TEXT(P19,"0.#"),1)=".",TRUE,FALSE)</formula>
    </cfRule>
  </conditionalFormatting>
  <conditionalFormatting sqref="AE101 AQ101">
    <cfRule type="expression" dxfId="2867" priority="13775">
      <formula>IF(RIGHT(TEXT(AE101,"0.#"),1)=".",FALSE,TRUE)</formula>
    </cfRule>
    <cfRule type="expression" dxfId="2866" priority="13776">
      <formula>IF(RIGHT(TEXT(AE101,"0.#"),1)=".",TRUE,FALSE)</formula>
    </cfRule>
  </conditionalFormatting>
  <conditionalFormatting sqref="Y791:Y798 Y789">
    <cfRule type="expression" dxfId="2865" priority="13761">
      <formula>IF(RIGHT(TEXT(Y789,"0.#"),1)=".",FALSE,TRUE)</formula>
    </cfRule>
    <cfRule type="expression" dxfId="2864" priority="13762">
      <formula>IF(RIGHT(TEXT(Y789,"0.#"),1)=".",TRUE,FALSE)</formula>
    </cfRule>
  </conditionalFormatting>
  <conditionalFormatting sqref="AU790">
    <cfRule type="expression" dxfId="2863" priority="13759">
      <formula>IF(RIGHT(TEXT(AU790,"0.#"),1)=".",FALSE,TRUE)</formula>
    </cfRule>
    <cfRule type="expression" dxfId="2862" priority="13760">
      <formula>IF(RIGHT(TEXT(AU790,"0.#"),1)=".",TRUE,FALSE)</formula>
    </cfRule>
  </conditionalFormatting>
  <conditionalFormatting sqref="AU799">
    <cfRule type="expression" dxfId="2861" priority="13757">
      <formula>IF(RIGHT(TEXT(AU799,"0.#"),1)=".",FALSE,TRUE)</formula>
    </cfRule>
    <cfRule type="expression" dxfId="2860" priority="13758">
      <formula>IF(RIGHT(TEXT(AU799,"0.#"),1)=".",TRUE,FALSE)</formula>
    </cfRule>
  </conditionalFormatting>
  <conditionalFormatting sqref="AU791:AU798 AU789">
    <cfRule type="expression" dxfId="2859" priority="13755">
      <formula>IF(RIGHT(TEXT(AU789,"0.#"),1)=".",FALSE,TRUE)</formula>
    </cfRule>
    <cfRule type="expression" dxfId="2858" priority="13756">
      <formula>IF(RIGHT(TEXT(AU789,"0.#"),1)=".",TRUE,FALSE)</formula>
    </cfRule>
  </conditionalFormatting>
  <conditionalFormatting sqref="Y829 Y816 Y803">
    <cfRule type="expression" dxfId="2857" priority="13741">
      <formula>IF(RIGHT(TEXT(Y803,"0.#"),1)=".",FALSE,TRUE)</formula>
    </cfRule>
    <cfRule type="expression" dxfId="2856" priority="13742">
      <formula>IF(RIGHT(TEXT(Y803,"0.#"),1)=".",TRUE,FALSE)</formula>
    </cfRule>
  </conditionalFormatting>
  <conditionalFormatting sqref="Y838 Y825 Y812">
    <cfRule type="expression" dxfId="2855" priority="13739">
      <formula>IF(RIGHT(TEXT(Y812,"0.#"),1)=".",FALSE,TRUE)</formula>
    </cfRule>
    <cfRule type="expression" dxfId="2854" priority="13740">
      <formula>IF(RIGHT(TEXT(Y812,"0.#"),1)=".",TRUE,FALSE)</formula>
    </cfRule>
  </conditionalFormatting>
  <conditionalFormatting sqref="AU829 AU816 AU803">
    <cfRule type="expression" dxfId="2853" priority="13735">
      <formula>IF(RIGHT(TEXT(AU803,"0.#"),1)=".",FALSE,TRUE)</formula>
    </cfRule>
    <cfRule type="expression" dxfId="2852" priority="13736">
      <formula>IF(RIGHT(TEXT(AU803,"0.#"),1)=".",TRUE,FALSE)</formula>
    </cfRule>
  </conditionalFormatting>
  <conditionalFormatting sqref="AU838 AU825 AU812">
    <cfRule type="expression" dxfId="2851" priority="13733">
      <formula>IF(RIGHT(TEXT(AU812,"0.#"),1)=".",FALSE,TRUE)</formula>
    </cfRule>
    <cfRule type="expression" dxfId="2850" priority="13734">
      <formula>IF(RIGHT(TEXT(AU812,"0.#"),1)=".",TRUE,FALSE)</formula>
    </cfRule>
  </conditionalFormatting>
  <conditionalFormatting sqref="AU830:AU837 AU828 AU817:AU824 AU815 AU804:AU811 AU802">
    <cfRule type="expression" dxfId="2849" priority="13731">
      <formula>IF(RIGHT(TEXT(AU802,"0.#"),1)=".",FALSE,TRUE)</formula>
    </cfRule>
    <cfRule type="expression" dxfId="2848" priority="13732">
      <formula>IF(RIGHT(TEXT(AU802,"0.#"),1)=".",TRUE,FALSE)</formula>
    </cfRule>
  </conditionalFormatting>
  <conditionalFormatting sqref="AM87">
    <cfRule type="expression" dxfId="2847" priority="13385">
      <formula>IF(RIGHT(TEXT(AM87,"0.#"),1)=".",FALSE,TRUE)</formula>
    </cfRule>
    <cfRule type="expression" dxfId="2846" priority="13386">
      <formula>IF(RIGHT(TEXT(AM87,"0.#"),1)=".",TRUE,FALSE)</formula>
    </cfRule>
  </conditionalFormatting>
  <conditionalFormatting sqref="AE55">
    <cfRule type="expression" dxfId="2845" priority="13453">
      <formula>IF(RIGHT(TEXT(AE55,"0.#"),1)=".",FALSE,TRUE)</formula>
    </cfRule>
    <cfRule type="expression" dxfId="2844" priority="13454">
      <formula>IF(RIGHT(TEXT(AE55,"0.#"),1)=".",TRUE,FALSE)</formula>
    </cfRule>
  </conditionalFormatting>
  <conditionalFormatting sqref="AI55">
    <cfRule type="expression" dxfId="2843" priority="13451">
      <formula>IF(RIGHT(TEXT(AI55,"0.#"),1)=".",FALSE,TRUE)</formula>
    </cfRule>
    <cfRule type="expression" dxfId="2842" priority="13452">
      <formula>IF(RIGHT(TEXT(AI55,"0.#"),1)=".",TRUE,FALSE)</formula>
    </cfRule>
  </conditionalFormatting>
  <conditionalFormatting sqref="AM34">
    <cfRule type="expression" dxfId="2841" priority="13531">
      <formula>IF(RIGHT(TEXT(AM34,"0.#"),1)=".",FALSE,TRUE)</formula>
    </cfRule>
    <cfRule type="expression" dxfId="2840" priority="13532">
      <formula>IF(RIGHT(TEXT(AM34,"0.#"),1)=".",TRUE,FALSE)</formula>
    </cfRule>
  </conditionalFormatting>
  <conditionalFormatting sqref="AE33">
    <cfRule type="expression" dxfId="2839" priority="13545">
      <formula>IF(RIGHT(TEXT(AE33,"0.#"),1)=".",FALSE,TRUE)</formula>
    </cfRule>
    <cfRule type="expression" dxfId="2838" priority="13546">
      <formula>IF(RIGHT(TEXT(AE33,"0.#"),1)=".",TRUE,FALSE)</formula>
    </cfRule>
  </conditionalFormatting>
  <conditionalFormatting sqref="AE34">
    <cfRule type="expression" dxfId="2837" priority="13543">
      <formula>IF(RIGHT(TEXT(AE34,"0.#"),1)=".",FALSE,TRUE)</formula>
    </cfRule>
    <cfRule type="expression" dxfId="2836" priority="13544">
      <formula>IF(RIGHT(TEXT(AE34,"0.#"),1)=".",TRUE,FALSE)</formula>
    </cfRule>
  </conditionalFormatting>
  <conditionalFormatting sqref="AI34">
    <cfRule type="expression" dxfId="2835" priority="13541">
      <formula>IF(RIGHT(TEXT(AI34,"0.#"),1)=".",FALSE,TRUE)</formula>
    </cfRule>
    <cfRule type="expression" dxfId="2834" priority="13542">
      <formula>IF(RIGHT(TEXT(AI34,"0.#"),1)=".",TRUE,FALSE)</formula>
    </cfRule>
  </conditionalFormatting>
  <conditionalFormatting sqref="AI33">
    <cfRule type="expression" dxfId="2833" priority="13539">
      <formula>IF(RIGHT(TEXT(AI33,"0.#"),1)=".",FALSE,TRUE)</formula>
    </cfRule>
    <cfRule type="expression" dxfId="2832" priority="13540">
      <formula>IF(RIGHT(TEXT(AI33,"0.#"),1)=".",TRUE,FALSE)</formula>
    </cfRule>
  </conditionalFormatting>
  <conditionalFormatting sqref="AI32">
    <cfRule type="expression" dxfId="2831" priority="13537">
      <formula>IF(RIGHT(TEXT(AI32,"0.#"),1)=".",FALSE,TRUE)</formula>
    </cfRule>
    <cfRule type="expression" dxfId="2830" priority="13538">
      <formula>IF(RIGHT(TEXT(AI32,"0.#"),1)=".",TRUE,FALSE)</formula>
    </cfRule>
  </conditionalFormatting>
  <conditionalFormatting sqref="AM32">
    <cfRule type="expression" dxfId="2829" priority="13535">
      <formula>IF(RIGHT(TEXT(AM32,"0.#"),1)=".",FALSE,TRUE)</formula>
    </cfRule>
    <cfRule type="expression" dxfId="2828" priority="13536">
      <formula>IF(RIGHT(TEXT(AM32,"0.#"),1)=".",TRUE,FALSE)</formula>
    </cfRule>
  </conditionalFormatting>
  <conditionalFormatting sqref="AM33">
    <cfRule type="expression" dxfId="2827" priority="13533">
      <formula>IF(RIGHT(TEXT(AM33,"0.#"),1)=".",FALSE,TRUE)</formula>
    </cfRule>
    <cfRule type="expression" dxfId="2826" priority="13534">
      <formula>IF(RIGHT(TEXT(AM33,"0.#"),1)=".",TRUE,FALSE)</formula>
    </cfRule>
  </conditionalFormatting>
  <conditionalFormatting sqref="AQ32:AQ34">
    <cfRule type="expression" dxfId="2825" priority="13525">
      <formula>IF(RIGHT(TEXT(AQ32,"0.#"),1)=".",FALSE,TRUE)</formula>
    </cfRule>
    <cfRule type="expression" dxfId="2824" priority="13526">
      <formula>IF(RIGHT(TEXT(AQ32,"0.#"),1)=".",TRUE,FALSE)</formula>
    </cfRule>
  </conditionalFormatting>
  <conditionalFormatting sqref="AU32:AU34">
    <cfRule type="expression" dxfId="2823" priority="13523">
      <formula>IF(RIGHT(TEXT(AU32,"0.#"),1)=".",FALSE,TRUE)</formula>
    </cfRule>
    <cfRule type="expression" dxfId="2822" priority="13524">
      <formula>IF(RIGHT(TEXT(AU32,"0.#"),1)=".",TRUE,FALSE)</formula>
    </cfRule>
  </conditionalFormatting>
  <conditionalFormatting sqref="AE53">
    <cfRule type="expression" dxfId="2821" priority="13457">
      <formula>IF(RIGHT(TEXT(AE53,"0.#"),1)=".",FALSE,TRUE)</formula>
    </cfRule>
    <cfRule type="expression" dxfId="2820" priority="13458">
      <formula>IF(RIGHT(TEXT(AE53,"0.#"),1)=".",TRUE,FALSE)</formula>
    </cfRule>
  </conditionalFormatting>
  <conditionalFormatting sqref="AE54">
    <cfRule type="expression" dxfId="2819" priority="13455">
      <formula>IF(RIGHT(TEXT(AE54,"0.#"),1)=".",FALSE,TRUE)</formula>
    </cfRule>
    <cfRule type="expression" dxfId="2818" priority="13456">
      <formula>IF(RIGHT(TEXT(AE54,"0.#"),1)=".",TRUE,FALSE)</formula>
    </cfRule>
  </conditionalFormatting>
  <conditionalFormatting sqref="AI54">
    <cfRule type="expression" dxfId="2817" priority="13449">
      <formula>IF(RIGHT(TEXT(AI54,"0.#"),1)=".",FALSE,TRUE)</formula>
    </cfRule>
    <cfRule type="expression" dxfId="2816" priority="13450">
      <formula>IF(RIGHT(TEXT(AI54,"0.#"),1)=".",TRUE,FALSE)</formula>
    </cfRule>
  </conditionalFormatting>
  <conditionalFormatting sqref="AI53">
    <cfRule type="expression" dxfId="2815" priority="13447">
      <formula>IF(RIGHT(TEXT(AI53,"0.#"),1)=".",FALSE,TRUE)</formula>
    </cfRule>
    <cfRule type="expression" dxfId="2814" priority="13448">
      <formula>IF(RIGHT(TEXT(AI53,"0.#"),1)=".",TRUE,FALSE)</formula>
    </cfRule>
  </conditionalFormatting>
  <conditionalFormatting sqref="AM53">
    <cfRule type="expression" dxfId="2813" priority="13445">
      <formula>IF(RIGHT(TEXT(AM53,"0.#"),1)=".",FALSE,TRUE)</formula>
    </cfRule>
    <cfRule type="expression" dxfId="2812" priority="13446">
      <formula>IF(RIGHT(TEXT(AM53,"0.#"),1)=".",TRUE,FALSE)</formula>
    </cfRule>
  </conditionalFormatting>
  <conditionalFormatting sqref="AM54">
    <cfRule type="expression" dxfId="2811" priority="13443">
      <formula>IF(RIGHT(TEXT(AM54,"0.#"),1)=".",FALSE,TRUE)</formula>
    </cfRule>
    <cfRule type="expression" dxfId="2810" priority="13444">
      <formula>IF(RIGHT(TEXT(AM54,"0.#"),1)=".",TRUE,FALSE)</formula>
    </cfRule>
  </conditionalFormatting>
  <conditionalFormatting sqref="AM55">
    <cfRule type="expression" dxfId="2809" priority="13441">
      <formula>IF(RIGHT(TEXT(AM55,"0.#"),1)=".",FALSE,TRUE)</formula>
    </cfRule>
    <cfRule type="expression" dxfId="2808" priority="13442">
      <formula>IF(RIGHT(TEXT(AM55,"0.#"),1)=".",TRUE,FALSE)</formula>
    </cfRule>
  </conditionalFormatting>
  <conditionalFormatting sqref="AE60">
    <cfRule type="expression" dxfId="2807" priority="13427">
      <formula>IF(RIGHT(TEXT(AE60,"0.#"),1)=".",FALSE,TRUE)</formula>
    </cfRule>
    <cfRule type="expression" dxfId="2806" priority="13428">
      <formula>IF(RIGHT(TEXT(AE60,"0.#"),1)=".",TRUE,FALSE)</formula>
    </cfRule>
  </conditionalFormatting>
  <conditionalFormatting sqref="AE61">
    <cfRule type="expression" dxfId="2805" priority="13425">
      <formula>IF(RIGHT(TEXT(AE61,"0.#"),1)=".",FALSE,TRUE)</formula>
    </cfRule>
    <cfRule type="expression" dxfId="2804" priority="13426">
      <formula>IF(RIGHT(TEXT(AE61,"0.#"),1)=".",TRUE,FALSE)</formula>
    </cfRule>
  </conditionalFormatting>
  <conditionalFormatting sqref="AE62">
    <cfRule type="expression" dxfId="2803" priority="13423">
      <formula>IF(RIGHT(TEXT(AE62,"0.#"),1)=".",FALSE,TRUE)</formula>
    </cfRule>
    <cfRule type="expression" dxfId="2802" priority="13424">
      <formula>IF(RIGHT(TEXT(AE62,"0.#"),1)=".",TRUE,FALSE)</formula>
    </cfRule>
  </conditionalFormatting>
  <conditionalFormatting sqref="AI62">
    <cfRule type="expression" dxfId="2801" priority="13421">
      <formula>IF(RIGHT(TEXT(AI62,"0.#"),1)=".",FALSE,TRUE)</formula>
    </cfRule>
    <cfRule type="expression" dxfId="2800" priority="13422">
      <formula>IF(RIGHT(TEXT(AI62,"0.#"),1)=".",TRUE,FALSE)</formula>
    </cfRule>
  </conditionalFormatting>
  <conditionalFormatting sqref="AI61">
    <cfRule type="expression" dxfId="2799" priority="13419">
      <formula>IF(RIGHT(TEXT(AI61,"0.#"),1)=".",FALSE,TRUE)</formula>
    </cfRule>
    <cfRule type="expression" dxfId="2798" priority="13420">
      <formula>IF(RIGHT(TEXT(AI61,"0.#"),1)=".",TRUE,FALSE)</formula>
    </cfRule>
  </conditionalFormatting>
  <conditionalFormatting sqref="AI60">
    <cfRule type="expression" dxfId="2797" priority="13417">
      <formula>IF(RIGHT(TEXT(AI60,"0.#"),1)=".",FALSE,TRUE)</formula>
    </cfRule>
    <cfRule type="expression" dxfId="2796" priority="13418">
      <formula>IF(RIGHT(TEXT(AI60,"0.#"),1)=".",TRUE,FALSE)</formula>
    </cfRule>
  </conditionalFormatting>
  <conditionalFormatting sqref="AM60">
    <cfRule type="expression" dxfId="2795" priority="13415">
      <formula>IF(RIGHT(TEXT(AM60,"0.#"),1)=".",FALSE,TRUE)</formula>
    </cfRule>
    <cfRule type="expression" dxfId="2794" priority="13416">
      <formula>IF(RIGHT(TEXT(AM60,"0.#"),1)=".",TRUE,FALSE)</formula>
    </cfRule>
  </conditionalFormatting>
  <conditionalFormatting sqref="AM61">
    <cfRule type="expression" dxfId="2793" priority="13413">
      <formula>IF(RIGHT(TEXT(AM61,"0.#"),1)=".",FALSE,TRUE)</formula>
    </cfRule>
    <cfRule type="expression" dxfId="2792" priority="13414">
      <formula>IF(RIGHT(TEXT(AM61,"0.#"),1)=".",TRUE,FALSE)</formula>
    </cfRule>
  </conditionalFormatting>
  <conditionalFormatting sqref="AM62">
    <cfRule type="expression" dxfId="2791" priority="13411">
      <formula>IF(RIGHT(TEXT(AM62,"0.#"),1)=".",FALSE,TRUE)</formula>
    </cfRule>
    <cfRule type="expression" dxfId="2790" priority="13412">
      <formula>IF(RIGHT(TEXT(AM62,"0.#"),1)=".",TRUE,FALSE)</formula>
    </cfRule>
  </conditionalFormatting>
  <conditionalFormatting sqref="AE87">
    <cfRule type="expression" dxfId="2789" priority="13397">
      <formula>IF(RIGHT(TEXT(AE87,"0.#"),1)=".",FALSE,TRUE)</formula>
    </cfRule>
    <cfRule type="expression" dxfId="2788" priority="13398">
      <formula>IF(RIGHT(TEXT(AE87,"0.#"),1)=".",TRUE,FALSE)</formula>
    </cfRule>
  </conditionalFormatting>
  <conditionalFormatting sqref="AE88">
    <cfRule type="expression" dxfId="2787" priority="13395">
      <formula>IF(RIGHT(TEXT(AE88,"0.#"),1)=".",FALSE,TRUE)</formula>
    </cfRule>
    <cfRule type="expression" dxfId="2786" priority="13396">
      <formula>IF(RIGHT(TEXT(AE88,"0.#"),1)=".",TRUE,FALSE)</formula>
    </cfRule>
  </conditionalFormatting>
  <conditionalFormatting sqref="AE89">
    <cfRule type="expression" dxfId="2785" priority="13393">
      <formula>IF(RIGHT(TEXT(AE89,"0.#"),1)=".",FALSE,TRUE)</formula>
    </cfRule>
    <cfRule type="expression" dxfId="2784" priority="13394">
      <formula>IF(RIGHT(TEXT(AE89,"0.#"),1)=".",TRUE,FALSE)</formula>
    </cfRule>
  </conditionalFormatting>
  <conditionalFormatting sqref="AI89">
    <cfRule type="expression" dxfId="2783" priority="13391">
      <formula>IF(RIGHT(TEXT(AI89,"0.#"),1)=".",FALSE,TRUE)</formula>
    </cfRule>
    <cfRule type="expression" dxfId="2782" priority="13392">
      <formula>IF(RIGHT(TEXT(AI89,"0.#"),1)=".",TRUE,FALSE)</formula>
    </cfRule>
  </conditionalFormatting>
  <conditionalFormatting sqref="AI88">
    <cfRule type="expression" dxfId="2781" priority="13389">
      <formula>IF(RIGHT(TEXT(AI88,"0.#"),1)=".",FALSE,TRUE)</formula>
    </cfRule>
    <cfRule type="expression" dxfId="2780" priority="13390">
      <formula>IF(RIGHT(TEXT(AI88,"0.#"),1)=".",TRUE,FALSE)</formula>
    </cfRule>
  </conditionalFormatting>
  <conditionalFormatting sqref="AI87">
    <cfRule type="expression" dxfId="2779" priority="13387">
      <formula>IF(RIGHT(TEXT(AI87,"0.#"),1)=".",FALSE,TRUE)</formula>
    </cfRule>
    <cfRule type="expression" dxfId="2778" priority="13388">
      <formula>IF(RIGHT(TEXT(AI87,"0.#"),1)=".",TRUE,FALSE)</formula>
    </cfRule>
  </conditionalFormatting>
  <conditionalFormatting sqref="AM88">
    <cfRule type="expression" dxfId="2777" priority="13383">
      <formula>IF(RIGHT(TEXT(AM88,"0.#"),1)=".",FALSE,TRUE)</formula>
    </cfRule>
    <cfRule type="expression" dxfId="2776" priority="13384">
      <formula>IF(RIGHT(TEXT(AM88,"0.#"),1)=".",TRUE,FALSE)</formula>
    </cfRule>
  </conditionalFormatting>
  <conditionalFormatting sqref="AM89">
    <cfRule type="expression" dxfId="2775" priority="13381">
      <formula>IF(RIGHT(TEXT(AM89,"0.#"),1)=".",FALSE,TRUE)</formula>
    </cfRule>
    <cfRule type="expression" dxfId="2774" priority="13382">
      <formula>IF(RIGHT(TEXT(AM89,"0.#"),1)=".",TRUE,FALSE)</formula>
    </cfRule>
  </conditionalFormatting>
  <conditionalFormatting sqref="AE92">
    <cfRule type="expression" dxfId="2773" priority="13367">
      <formula>IF(RIGHT(TEXT(AE92,"0.#"),1)=".",FALSE,TRUE)</formula>
    </cfRule>
    <cfRule type="expression" dxfId="2772" priority="13368">
      <formula>IF(RIGHT(TEXT(AE92,"0.#"),1)=".",TRUE,FALSE)</formula>
    </cfRule>
  </conditionalFormatting>
  <conditionalFormatting sqref="AE93">
    <cfRule type="expression" dxfId="2771" priority="13365">
      <formula>IF(RIGHT(TEXT(AE93,"0.#"),1)=".",FALSE,TRUE)</formula>
    </cfRule>
    <cfRule type="expression" dxfId="2770" priority="13366">
      <formula>IF(RIGHT(TEXT(AE93,"0.#"),1)=".",TRUE,FALSE)</formula>
    </cfRule>
  </conditionalFormatting>
  <conditionalFormatting sqref="AE94">
    <cfRule type="expression" dxfId="2769" priority="13363">
      <formula>IF(RIGHT(TEXT(AE94,"0.#"),1)=".",FALSE,TRUE)</formula>
    </cfRule>
    <cfRule type="expression" dxfId="2768" priority="13364">
      <formula>IF(RIGHT(TEXT(AE94,"0.#"),1)=".",TRUE,FALSE)</formula>
    </cfRule>
  </conditionalFormatting>
  <conditionalFormatting sqref="AI94">
    <cfRule type="expression" dxfId="2767" priority="13361">
      <formula>IF(RIGHT(TEXT(AI94,"0.#"),1)=".",FALSE,TRUE)</formula>
    </cfRule>
    <cfRule type="expression" dxfId="2766" priority="13362">
      <formula>IF(RIGHT(TEXT(AI94,"0.#"),1)=".",TRUE,FALSE)</formula>
    </cfRule>
  </conditionalFormatting>
  <conditionalFormatting sqref="AI93">
    <cfRule type="expression" dxfId="2765" priority="13359">
      <formula>IF(RIGHT(TEXT(AI93,"0.#"),1)=".",FALSE,TRUE)</formula>
    </cfRule>
    <cfRule type="expression" dxfId="2764" priority="13360">
      <formula>IF(RIGHT(TEXT(AI93,"0.#"),1)=".",TRUE,FALSE)</formula>
    </cfRule>
  </conditionalFormatting>
  <conditionalFormatting sqref="AI92">
    <cfRule type="expression" dxfId="2763" priority="13357">
      <formula>IF(RIGHT(TEXT(AI92,"0.#"),1)=".",FALSE,TRUE)</formula>
    </cfRule>
    <cfRule type="expression" dxfId="2762" priority="13358">
      <formula>IF(RIGHT(TEXT(AI92,"0.#"),1)=".",TRUE,FALSE)</formula>
    </cfRule>
  </conditionalFormatting>
  <conditionalFormatting sqref="AM92">
    <cfRule type="expression" dxfId="2761" priority="13355">
      <formula>IF(RIGHT(TEXT(AM92,"0.#"),1)=".",FALSE,TRUE)</formula>
    </cfRule>
    <cfRule type="expression" dxfId="2760" priority="13356">
      <formula>IF(RIGHT(TEXT(AM92,"0.#"),1)=".",TRUE,FALSE)</formula>
    </cfRule>
  </conditionalFormatting>
  <conditionalFormatting sqref="AM93">
    <cfRule type="expression" dxfId="2759" priority="13353">
      <formula>IF(RIGHT(TEXT(AM93,"0.#"),1)=".",FALSE,TRUE)</formula>
    </cfRule>
    <cfRule type="expression" dxfId="2758" priority="13354">
      <formula>IF(RIGHT(TEXT(AM93,"0.#"),1)=".",TRUE,FALSE)</formula>
    </cfRule>
  </conditionalFormatting>
  <conditionalFormatting sqref="AM94">
    <cfRule type="expression" dxfId="2757" priority="13351">
      <formula>IF(RIGHT(TEXT(AM94,"0.#"),1)=".",FALSE,TRUE)</formula>
    </cfRule>
    <cfRule type="expression" dxfId="2756" priority="13352">
      <formula>IF(RIGHT(TEXT(AM94,"0.#"),1)=".",TRUE,FALSE)</formula>
    </cfRule>
  </conditionalFormatting>
  <conditionalFormatting sqref="AE97">
    <cfRule type="expression" dxfId="2755" priority="13337">
      <formula>IF(RIGHT(TEXT(AE97,"0.#"),1)=".",FALSE,TRUE)</formula>
    </cfRule>
    <cfRule type="expression" dxfId="2754" priority="13338">
      <formula>IF(RIGHT(TEXT(AE97,"0.#"),1)=".",TRUE,FALSE)</formula>
    </cfRule>
  </conditionalFormatting>
  <conditionalFormatting sqref="AE98">
    <cfRule type="expression" dxfId="2753" priority="13335">
      <formula>IF(RIGHT(TEXT(AE98,"0.#"),1)=".",FALSE,TRUE)</formula>
    </cfRule>
    <cfRule type="expression" dxfId="2752" priority="13336">
      <formula>IF(RIGHT(TEXT(AE98,"0.#"),1)=".",TRUE,FALSE)</formula>
    </cfRule>
  </conditionalFormatting>
  <conditionalFormatting sqref="AE99">
    <cfRule type="expression" dxfId="2751" priority="13333">
      <formula>IF(RIGHT(TEXT(AE99,"0.#"),1)=".",FALSE,TRUE)</formula>
    </cfRule>
    <cfRule type="expression" dxfId="2750" priority="13334">
      <formula>IF(RIGHT(TEXT(AE99,"0.#"),1)=".",TRUE,FALSE)</formula>
    </cfRule>
  </conditionalFormatting>
  <conditionalFormatting sqref="AI99">
    <cfRule type="expression" dxfId="2749" priority="13331">
      <formula>IF(RIGHT(TEXT(AI99,"0.#"),1)=".",FALSE,TRUE)</formula>
    </cfRule>
    <cfRule type="expression" dxfId="2748" priority="13332">
      <formula>IF(RIGHT(TEXT(AI99,"0.#"),1)=".",TRUE,FALSE)</formula>
    </cfRule>
  </conditionalFormatting>
  <conditionalFormatting sqref="AI98">
    <cfRule type="expression" dxfId="2747" priority="13329">
      <formula>IF(RIGHT(TEXT(AI98,"0.#"),1)=".",FALSE,TRUE)</formula>
    </cfRule>
    <cfRule type="expression" dxfId="2746" priority="13330">
      <formula>IF(RIGHT(TEXT(AI98,"0.#"),1)=".",TRUE,FALSE)</formula>
    </cfRule>
  </conditionalFormatting>
  <conditionalFormatting sqref="AI97">
    <cfRule type="expression" dxfId="2745" priority="13327">
      <formula>IF(RIGHT(TEXT(AI97,"0.#"),1)=".",FALSE,TRUE)</formula>
    </cfRule>
    <cfRule type="expression" dxfId="2744" priority="13328">
      <formula>IF(RIGHT(TEXT(AI97,"0.#"),1)=".",TRUE,FALSE)</formula>
    </cfRule>
  </conditionalFormatting>
  <conditionalFormatting sqref="AM97">
    <cfRule type="expression" dxfId="2743" priority="13325">
      <formula>IF(RIGHT(TEXT(AM97,"0.#"),1)=".",FALSE,TRUE)</formula>
    </cfRule>
    <cfRule type="expression" dxfId="2742" priority="13326">
      <formula>IF(RIGHT(TEXT(AM97,"0.#"),1)=".",TRUE,FALSE)</formula>
    </cfRule>
  </conditionalFormatting>
  <conditionalFormatting sqref="AM98">
    <cfRule type="expression" dxfId="2741" priority="13323">
      <formula>IF(RIGHT(TEXT(AM98,"0.#"),1)=".",FALSE,TRUE)</formula>
    </cfRule>
    <cfRule type="expression" dxfId="2740" priority="13324">
      <formula>IF(RIGHT(TEXT(AM98,"0.#"),1)=".",TRUE,FALSE)</formula>
    </cfRule>
  </conditionalFormatting>
  <conditionalFormatting sqref="AM99">
    <cfRule type="expression" dxfId="2739" priority="13321">
      <formula>IF(RIGHT(TEXT(AM99,"0.#"),1)=".",FALSE,TRUE)</formula>
    </cfRule>
    <cfRule type="expression" dxfId="2738" priority="13322">
      <formula>IF(RIGHT(TEXT(AM99,"0.#"),1)=".",TRUE,FALSE)</formula>
    </cfRule>
  </conditionalFormatting>
  <conditionalFormatting sqref="AI101">
    <cfRule type="expression" dxfId="2737" priority="13307">
      <formula>IF(RIGHT(TEXT(AI101,"0.#"),1)=".",FALSE,TRUE)</formula>
    </cfRule>
    <cfRule type="expression" dxfId="2736" priority="13308">
      <formula>IF(RIGHT(TEXT(AI101,"0.#"),1)=".",TRUE,FALSE)</formula>
    </cfRule>
  </conditionalFormatting>
  <conditionalFormatting sqref="AM101">
    <cfRule type="expression" dxfId="2735" priority="13305">
      <formula>IF(RIGHT(TEXT(AM101,"0.#"),1)=".",FALSE,TRUE)</formula>
    </cfRule>
    <cfRule type="expression" dxfId="2734" priority="13306">
      <formula>IF(RIGHT(TEXT(AM101,"0.#"),1)=".",TRUE,FALSE)</formula>
    </cfRule>
  </conditionalFormatting>
  <conditionalFormatting sqref="AE102">
    <cfRule type="expression" dxfId="2733" priority="13303">
      <formula>IF(RIGHT(TEXT(AE102,"0.#"),1)=".",FALSE,TRUE)</formula>
    </cfRule>
    <cfRule type="expression" dxfId="2732" priority="13304">
      <formula>IF(RIGHT(TEXT(AE102,"0.#"),1)=".",TRUE,FALSE)</formula>
    </cfRule>
  </conditionalFormatting>
  <conditionalFormatting sqref="AE104">
    <cfRule type="expression" dxfId="2731" priority="13295">
      <formula>IF(RIGHT(TEXT(AE104,"0.#"),1)=".",FALSE,TRUE)</formula>
    </cfRule>
    <cfRule type="expression" dxfId="2730" priority="13296">
      <formula>IF(RIGHT(TEXT(AE104,"0.#"),1)=".",TRUE,FALSE)</formula>
    </cfRule>
  </conditionalFormatting>
  <conditionalFormatting sqref="AI104">
    <cfRule type="expression" dxfId="2729" priority="13293">
      <formula>IF(RIGHT(TEXT(AI104,"0.#"),1)=".",FALSE,TRUE)</formula>
    </cfRule>
    <cfRule type="expression" dxfId="2728" priority="13294">
      <formula>IF(RIGHT(TEXT(AI104,"0.#"),1)=".",TRUE,FALSE)</formula>
    </cfRule>
  </conditionalFormatting>
  <conditionalFormatting sqref="AM104">
    <cfRule type="expression" dxfId="2727" priority="13291">
      <formula>IF(RIGHT(TEXT(AM104,"0.#"),1)=".",FALSE,TRUE)</formula>
    </cfRule>
    <cfRule type="expression" dxfId="2726" priority="13292">
      <formula>IF(RIGHT(TEXT(AM104,"0.#"),1)=".",TRUE,FALSE)</formula>
    </cfRule>
  </conditionalFormatting>
  <conditionalFormatting sqref="AE105">
    <cfRule type="expression" dxfId="2725" priority="13289">
      <formula>IF(RIGHT(TEXT(AE105,"0.#"),1)=".",FALSE,TRUE)</formula>
    </cfRule>
    <cfRule type="expression" dxfId="2724" priority="13290">
      <formula>IF(RIGHT(TEXT(AE105,"0.#"),1)=".",TRUE,FALSE)</formula>
    </cfRule>
  </conditionalFormatting>
  <conditionalFormatting sqref="AI105">
    <cfRule type="expression" dxfId="2723" priority="13287">
      <formula>IF(RIGHT(TEXT(AI105,"0.#"),1)=".",FALSE,TRUE)</formula>
    </cfRule>
    <cfRule type="expression" dxfId="2722" priority="13288">
      <formula>IF(RIGHT(TEXT(AI105,"0.#"),1)=".",TRUE,FALSE)</formula>
    </cfRule>
  </conditionalFormatting>
  <conditionalFormatting sqref="AM105">
    <cfRule type="expression" dxfId="2721" priority="13285">
      <formula>IF(RIGHT(TEXT(AM105,"0.#"),1)=".",FALSE,TRUE)</formula>
    </cfRule>
    <cfRule type="expression" dxfId="2720" priority="13286">
      <formula>IF(RIGHT(TEXT(AM105,"0.#"),1)=".",TRUE,FALSE)</formula>
    </cfRule>
  </conditionalFormatting>
  <conditionalFormatting sqref="AE107">
    <cfRule type="expression" dxfId="2719" priority="13281">
      <formula>IF(RIGHT(TEXT(AE107,"0.#"),1)=".",FALSE,TRUE)</formula>
    </cfRule>
    <cfRule type="expression" dxfId="2718" priority="13282">
      <formula>IF(RIGHT(TEXT(AE107,"0.#"),1)=".",TRUE,FALSE)</formula>
    </cfRule>
  </conditionalFormatting>
  <conditionalFormatting sqref="AI107">
    <cfRule type="expression" dxfId="2717" priority="13279">
      <formula>IF(RIGHT(TEXT(AI107,"0.#"),1)=".",FALSE,TRUE)</formula>
    </cfRule>
    <cfRule type="expression" dxfId="2716" priority="13280">
      <formula>IF(RIGHT(TEXT(AI107,"0.#"),1)=".",TRUE,FALSE)</formula>
    </cfRule>
  </conditionalFormatting>
  <conditionalFormatting sqref="AM107">
    <cfRule type="expression" dxfId="2715" priority="13277">
      <formula>IF(RIGHT(TEXT(AM107,"0.#"),1)=".",FALSE,TRUE)</formula>
    </cfRule>
    <cfRule type="expression" dxfId="2714" priority="13278">
      <formula>IF(RIGHT(TEXT(AM107,"0.#"),1)=".",TRUE,FALSE)</formula>
    </cfRule>
  </conditionalFormatting>
  <conditionalFormatting sqref="AE108">
    <cfRule type="expression" dxfId="2713" priority="13275">
      <formula>IF(RIGHT(TEXT(AE108,"0.#"),1)=".",FALSE,TRUE)</formula>
    </cfRule>
    <cfRule type="expression" dxfId="2712" priority="13276">
      <formula>IF(RIGHT(TEXT(AE108,"0.#"),1)=".",TRUE,FALSE)</formula>
    </cfRule>
  </conditionalFormatting>
  <conditionalFormatting sqref="AI108">
    <cfRule type="expression" dxfId="2711" priority="13273">
      <formula>IF(RIGHT(TEXT(AI108,"0.#"),1)=".",FALSE,TRUE)</formula>
    </cfRule>
    <cfRule type="expression" dxfId="2710" priority="13274">
      <formula>IF(RIGHT(TEXT(AI108,"0.#"),1)=".",TRUE,FALSE)</formula>
    </cfRule>
  </conditionalFormatting>
  <conditionalFormatting sqref="AM108">
    <cfRule type="expression" dxfId="2709" priority="13271">
      <formula>IF(RIGHT(TEXT(AM108,"0.#"),1)=".",FALSE,TRUE)</formula>
    </cfRule>
    <cfRule type="expression" dxfId="2708" priority="13272">
      <formula>IF(RIGHT(TEXT(AM108,"0.#"),1)=".",TRUE,FALSE)</formula>
    </cfRule>
  </conditionalFormatting>
  <conditionalFormatting sqref="AE110">
    <cfRule type="expression" dxfId="2707" priority="13267">
      <formula>IF(RIGHT(TEXT(AE110,"0.#"),1)=".",FALSE,TRUE)</formula>
    </cfRule>
    <cfRule type="expression" dxfId="2706" priority="13268">
      <formula>IF(RIGHT(TEXT(AE110,"0.#"),1)=".",TRUE,FALSE)</formula>
    </cfRule>
  </conditionalFormatting>
  <conditionalFormatting sqref="AI110">
    <cfRule type="expression" dxfId="2705" priority="13265">
      <formula>IF(RIGHT(TEXT(AI110,"0.#"),1)=".",FALSE,TRUE)</formula>
    </cfRule>
    <cfRule type="expression" dxfId="2704" priority="13266">
      <formula>IF(RIGHT(TEXT(AI110,"0.#"),1)=".",TRUE,FALSE)</formula>
    </cfRule>
  </conditionalFormatting>
  <conditionalFormatting sqref="AM110">
    <cfRule type="expression" dxfId="2703" priority="13263">
      <formula>IF(RIGHT(TEXT(AM110,"0.#"),1)=".",FALSE,TRUE)</formula>
    </cfRule>
    <cfRule type="expression" dxfId="2702" priority="13264">
      <formula>IF(RIGHT(TEXT(AM110,"0.#"),1)=".",TRUE,FALSE)</formula>
    </cfRule>
  </conditionalFormatting>
  <conditionalFormatting sqref="AE111">
    <cfRule type="expression" dxfId="2701" priority="13261">
      <formula>IF(RIGHT(TEXT(AE111,"0.#"),1)=".",FALSE,TRUE)</formula>
    </cfRule>
    <cfRule type="expression" dxfId="2700" priority="13262">
      <formula>IF(RIGHT(TEXT(AE111,"0.#"),1)=".",TRUE,FALSE)</formula>
    </cfRule>
  </conditionalFormatting>
  <conditionalFormatting sqref="AI111">
    <cfRule type="expression" dxfId="2699" priority="13259">
      <formula>IF(RIGHT(TEXT(AI111,"0.#"),1)=".",FALSE,TRUE)</formula>
    </cfRule>
    <cfRule type="expression" dxfId="2698" priority="13260">
      <formula>IF(RIGHT(TEXT(AI111,"0.#"),1)=".",TRUE,FALSE)</formula>
    </cfRule>
  </conditionalFormatting>
  <conditionalFormatting sqref="AM111">
    <cfRule type="expression" dxfId="2697" priority="13257">
      <formula>IF(RIGHT(TEXT(AM111,"0.#"),1)=".",FALSE,TRUE)</formula>
    </cfRule>
    <cfRule type="expression" dxfId="2696" priority="13258">
      <formula>IF(RIGHT(TEXT(AM111,"0.#"),1)=".",TRUE,FALSE)</formula>
    </cfRule>
  </conditionalFormatting>
  <conditionalFormatting sqref="AE113">
    <cfRule type="expression" dxfId="2695" priority="13253">
      <formula>IF(RIGHT(TEXT(AE113,"0.#"),1)=".",FALSE,TRUE)</formula>
    </cfRule>
    <cfRule type="expression" dxfId="2694" priority="13254">
      <formula>IF(RIGHT(TEXT(AE113,"0.#"),1)=".",TRUE,FALSE)</formula>
    </cfRule>
  </conditionalFormatting>
  <conditionalFormatting sqref="AI113">
    <cfRule type="expression" dxfId="2693" priority="13251">
      <formula>IF(RIGHT(TEXT(AI113,"0.#"),1)=".",FALSE,TRUE)</formula>
    </cfRule>
    <cfRule type="expression" dxfId="2692" priority="13252">
      <formula>IF(RIGHT(TEXT(AI113,"0.#"),1)=".",TRUE,FALSE)</formula>
    </cfRule>
  </conditionalFormatting>
  <conditionalFormatting sqref="AM113">
    <cfRule type="expression" dxfId="2691" priority="13249">
      <formula>IF(RIGHT(TEXT(AM113,"0.#"),1)=".",FALSE,TRUE)</formula>
    </cfRule>
    <cfRule type="expression" dxfId="2690" priority="13250">
      <formula>IF(RIGHT(TEXT(AM113,"0.#"),1)=".",TRUE,FALSE)</formula>
    </cfRule>
  </conditionalFormatting>
  <conditionalFormatting sqref="AE114">
    <cfRule type="expression" dxfId="2689" priority="13247">
      <formula>IF(RIGHT(TEXT(AE114,"0.#"),1)=".",FALSE,TRUE)</formula>
    </cfRule>
    <cfRule type="expression" dxfId="2688" priority="13248">
      <formula>IF(RIGHT(TEXT(AE114,"0.#"),1)=".",TRUE,FALSE)</formula>
    </cfRule>
  </conditionalFormatting>
  <conditionalFormatting sqref="AI114">
    <cfRule type="expression" dxfId="2687" priority="13245">
      <formula>IF(RIGHT(TEXT(AI114,"0.#"),1)=".",FALSE,TRUE)</formula>
    </cfRule>
    <cfRule type="expression" dxfId="2686" priority="13246">
      <formula>IF(RIGHT(TEXT(AI114,"0.#"),1)=".",TRUE,FALSE)</formula>
    </cfRule>
  </conditionalFormatting>
  <conditionalFormatting sqref="AM114">
    <cfRule type="expression" dxfId="2685" priority="13243">
      <formula>IF(RIGHT(TEXT(AM114,"0.#"),1)=".",FALSE,TRUE)</formula>
    </cfRule>
    <cfRule type="expression" dxfId="2684" priority="13244">
      <formula>IF(RIGHT(TEXT(AM114,"0.#"),1)=".",TRUE,FALSE)</formula>
    </cfRule>
  </conditionalFormatting>
  <conditionalFormatting sqref="AE116 AQ116">
    <cfRule type="expression" dxfId="2683" priority="13239">
      <formula>IF(RIGHT(TEXT(AE116,"0.#"),1)=".",FALSE,TRUE)</formula>
    </cfRule>
    <cfRule type="expression" dxfId="2682" priority="13240">
      <formula>IF(RIGHT(TEXT(AE116,"0.#"),1)=".",TRUE,FALSE)</formula>
    </cfRule>
  </conditionalFormatting>
  <conditionalFormatting sqref="AI116">
    <cfRule type="expression" dxfId="2681" priority="13237">
      <formula>IF(RIGHT(TEXT(AI116,"0.#"),1)=".",FALSE,TRUE)</formula>
    </cfRule>
    <cfRule type="expression" dxfId="2680" priority="13238">
      <formula>IF(RIGHT(TEXT(AI116,"0.#"),1)=".",TRUE,FALSE)</formula>
    </cfRule>
  </conditionalFormatting>
  <conditionalFormatting sqref="AM116">
    <cfRule type="expression" dxfId="2679" priority="13235">
      <formula>IF(RIGHT(TEXT(AM116,"0.#"),1)=".",FALSE,TRUE)</formula>
    </cfRule>
    <cfRule type="expression" dxfId="2678" priority="13236">
      <formula>IF(RIGHT(TEXT(AM116,"0.#"),1)=".",TRUE,FALSE)</formula>
    </cfRule>
  </conditionalFormatting>
  <conditionalFormatting sqref="AE117">
    <cfRule type="expression" dxfId="2677" priority="13233">
      <formula>IF(RIGHT(TEXT(AE117,"0.#"),1)=".",FALSE,TRUE)</formula>
    </cfRule>
    <cfRule type="expression" dxfId="2676" priority="13234">
      <formula>IF(RIGHT(TEXT(AE117,"0.#"),1)=".",TRUE,FALSE)</formula>
    </cfRule>
  </conditionalFormatting>
  <conditionalFormatting sqref="AQ117">
    <cfRule type="expression" dxfId="2675" priority="13227">
      <formula>IF(RIGHT(TEXT(AQ117,"0.#"),1)=".",FALSE,TRUE)</formula>
    </cfRule>
    <cfRule type="expression" dxfId="2674" priority="13228">
      <formula>IF(RIGHT(TEXT(AQ117,"0.#"),1)=".",TRUE,FALSE)</formula>
    </cfRule>
  </conditionalFormatting>
  <conditionalFormatting sqref="AE119 AQ119">
    <cfRule type="expression" dxfId="2673" priority="13225">
      <formula>IF(RIGHT(TEXT(AE119,"0.#"),1)=".",FALSE,TRUE)</formula>
    </cfRule>
    <cfRule type="expression" dxfId="2672" priority="13226">
      <formula>IF(RIGHT(TEXT(AE119,"0.#"),1)=".",TRUE,FALSE)</formula>
    </cfRule>
  </conditionalFormatting>
  <conditionalFormatting sqref="AI119">
    <cfRule type="expression" dxfId="2671" priority="13223">
      <formula>IF(RIGHT(TEXT(AI119,"0.#"),1)=".",FALSE,TRUE)</formula>
    </cfRule>
    <cfRule type="expression" dxfId="2670" priority="13224">
      <formula>IF(RIGHT(TEXT(AI119,"0.#"),1)=".",TRUE,FALSE)</formula>
    </cfRule>
  </conditionalFormatting>
  <conditionalFormatting sqref="AM119">
    <cfRule type="expression" dxfId="2669" priority="13221">
      <formula>IF(RIGHT(TEXT(AM119,"0.#"),1)=".",FALSE,TRUE)</formula>
    </cfRule>
    <cfRule type="expression" dxfId="2668" priority="13222">
      <formula>IF(RIGHT(TEXT(AM119,"0.#"),1)=".",TRUE,FALSE)</formula>
    </cfRule>
  </conditionalFormatting>
  <conditionalFormatting sqref="AE122 AQ122">
    <cfRule type="expression" dxfId="2667" priority="13211">
      <formula>IF(RIGHT(TEXT(AE122,"0.#"),1)=".",FALSE,TRUE)</formula>
    </cfRule>
    <cfRule type="expression" dxfId="2666" priority="13212">
      <formula>IF(RIGHT(TEXT(AE122,"0.#"),1)=".",TRUE,FALSE)</formula>
    </cfRule>
  </conditionalFormatting>
  <conditionalFormatting sqref="AI122">
    <cfRule type="expression" dxfId="2665" priority="13209">
      <formula>IF(RIGHT(TEXT(AI122,"0.#"),1)=".",FALSE,TRUE)</formula>
    </cfRule>
    <cfRule type="expression" dxfId="2664" priority="13210">
      <formula>IF(RIGHT(TEXT(AI122,"0.#"),1)=".",TRUE,FALSE)</formula>
    </cfRule>
  </conditionalFormatting>
  <conditionalFormatting sqref="AM122">
    <cfRule type="expression" dxfId="2663" priority="13207">
      <formula>IF(RIGHT(TEXT(AM122,"0.#"),1)=".",FALSE,TRUE)</formula>
    </cfRule>
    <cfRule type="expression" dxfId="2662" priority="13208">
      <formula>IF(RIGHT(TEXT(AM122,"0.#"),1)=".",TRUE,FALSE)</formula>
    </cfRule>
  </conditionalFormatting>
  <conditionalFormatting sqref="AQ123">
    <cfRule type="expression" dxfId="2661" priority="13199">
      <formula>IF(RIGHT(TEXT(AQ123,"0.#"),1)=".",FALSE,TRUE)</formula>
    </cfRule>
    <cfRule type="expression" dxfId="2660" priority="13200">
      <formula>IF(RIGHT(TEXT(AQ123,"0.#"),1)=".",TRUE,FALSE)</formula>
    </cfRule>
  </conditionalFormatting>
  <conditionalFormatting sqref="AE125 AQ125">
    <cfRule type="expression" dxfId="2659" priority="13197">
      <formula>IF(RIGHT(TEXT(AE125,"0.#"),1)=".",FALSE,TRUE)</formula>
    </cfRule>
    <cfRule type="expression" dxfId="2658" priority="13198">
      <formula>IF(RIGHT(TEXT(AE125,"0.#"),1)=".",TRUE,FALSE)</formula>
    </cfRule>
  </conditionalFormatting>
  <conditionalFormatting sqref="AI125">
    <cfRule type="expression" dxfId="2657" priority="13195">
      <formula>IF(RIGHT(TEXT(AI125,"0.#"),1)=".",FALSE,TRUE)</formula>
    </cfRule>
    <cfRule type="expression" dxfId="2656" priority="13196">
      <formula>IF(RIGHT(TEXT(AI125,"0.#"),1)=".",TRUE,FALSE)</formula>
    </cfRule>
  </conditionalFormatting>
  <conditionalFormatting sqref="AM125">
    <cfRule type="expression" dxfId="2655" priority="13193">
      <formula>IF(RIGHT(TEXT(AM125,"0.#"),1)=".",FALSE,TRUE)</formula>
    </cfRule>
    <cfRule type="expression" dxfId="2654" priority="13194">
      <formula>IF(RIGHT(TEXT(AM125,"0.#"),1)=".",TRUE,FALSE)</formula>
    </cfRule>
  </conditionalFormatting>
  <conditionalFormatting sqref="AQ126">
    <cfRule type="expression" dxfId="2653" priority="13185">
      <formula>IF(RIGHT(TEXT(AQ126,"0.#"),1)=".",FALSE,TRUE)</formula>
    </cfRule>
    <cfRule type="expression" dxfId="2652" priority="13186">
      <formula>IF(RIGHT(TEXT(AQ126,"0.#"),1)=".",TRUE,FALSE)</formula>
    </cfRule>
  </conditionalFormatting>
  <conditionalFormatting sqref="AE128 AQ128">
    <cfRule type="expression" dxfId="2651" priority="13183">
      <formula>IF(RIGHT(TEXT(AE128,"0.#"),1)=".",FALSE,TRUE)</formula>
    </cfRule>
    <cfRule type="expression" dxfId="2650" priority="13184">
      <formula>IF(RIGHT(TEXT(AE128,"0.#"),1)=".",TRUE,FALSE)</formula>
    </cfRule>
  </conditionalFormatting>
  <conditionalFormatting sqref="AI128">
    <cfRule type="expression" dxfId="2649" priority="13181">
      <formula>IF(RIGHT(TEXT(AI128,"0.#"),1)=".",FALSE,TRUE)</formula>
    </cfRule>
    <cfRule type="expression" dxfId="2648" priority="13182">
      <formula>IF(RIGHT(TEXT(AI128,"0.#"),1)=".",TRUE,FALSE)</formula>
    </cfRule>
  </conditionalFormatting>
  <conditionalFormatting sqref="AM128">
    <cfRule type="expression" dxfId="2647" priority="13179">
      <formula>IF(RIGHT(TEXT(AM128,"0.#"),1)=".",FALSE,TRUE)</formula>
    </cfRule>
    <cfRule type="expression" dxfId="2646" priority="13180">
      <formula>IF(RIGHT(TEXT(AM128,"0.#"),1)=".",TRUE,FALSE)</formula>
    </cfRule>
  </conditionalFormatting>
  <conditionalFormatting sqref="AQ129">
    <cfRule type="expression" dxfId="2645" priority="13171">
      <formula>IF(RIGHT(TEXT(AQ129,"0.#"),1)=".",FALSE,TRUE)</formula>
    </cfRule>
    <cfRule type="expression" dxfId="2644" priority="13172">
      <formula>IF(RIGHT(TEXT(AQ129,"0.#"),1)=".",TRUE,FALSE)</formula>
    </cfRule>
  </conditionalFormatting>
  <conditionalFormatting sqref="AE75">
    <cfRule type="expression" dxfId="2643" priority="13169">
      <formula>IF(RIGHT(TEXT(AE75,"0.#"),1)=".",FALSE,TRUE)</formula>
    </cfRule>
    <cfRule type="expression" dxfId="2642" priority="13170">
      <formula>IF(RIGHT(TEXT(AE75,"0.#"),1)=".",TRUE,FALSE)</formula>
    </cfRule>
  </conditionalFormatting>
  <conditionalFormatting sqref="AE76">
    <cfRule type="expression" dxfId="2641" priority="13167">
      <formula>IF(RIGHT(TEXT(AE76,"0.#"),1)=".",FALSE,TRUE)</formula>
    </cfRule>
    <cfRule type="expression" dxfId="2640" priority="13168">
      <formula>IF(RIGHT(TEXT(AE76,"0.#"),1)=".",TRUE,FALSE)</formula>
    </cfRule>
  </conditionalFormatting>
  <conditionalFormatting sqref="AE77">
    <cfRule type="expression" dxfId="2639" priority="13165">
      <formula>IF(RIGHT(TEXT(AE77,"0.#"),1)=".",FALSE,TRUE)</formula>
    </cfRule>
    <cfRule type="expression" dxfId="2638" priority="13166">
      <formula>IF(RIGHT(TEXT(AE77,"0.#"),1)=".",TRUE,FALSE)</formula>
    </cfRule>
  </conditionalFormatting>
  <conditionalFormatting sqref="AI77">
    <cfRule type="expression" dxfId="2637" priority="13163">
      <formula>IF(RIGHT(TEXT(AI77,"0.#"),1)=".",FALSE,TRUE)</formula>
    </cfRule>
    <cfRule type="expression" dxfId="2636" priority="13164">
      <formula>IF(RIGHT(TEXT(AI77,"0.#"),1)=".",TRUE,FALSE)</formula>
    </cfRule>
  </conditionalFormatting>
  <conditionalFormatting sqref="AI76">
    <cfRule type="expression" dxfId="2635" priority="13161">
      <formula>IF(RIGHT(TEXT(AI76,"0.#"),1)=".",FALSE,TRUE)</formula>
    </cfRule>
    <cfRule type="expression" dxfId="2634" priority="13162">
      <formula>IF(RIGHT(TEXT(AI76,"0.#"),1)=".",TRUE,FALSE)</formula>
    </cfRule>
  </conditionalFormatting>
  <conditionalFormatting sqref="AI75">
    <cfRule type="expression" dxfId="2633" priority="13159">
      <formula>IF(RIGHT(TEXT(AI75,"0.#"),1)=".",FALSE,TRUE)</formula>
    </cfRule>
    <cfRule type="expression" dxfId="2632" priority="13160">
      <formula>IF(RIGHT(TEXT(AI75,"0.#"),1)=".",TRUE,FALSE)</formula>
    </cfRule>
  </conditionalFormatting>
  <conditionalFormatting sqref="AM75">
    <cfRule type="expression" dxfId="2631" priority="13157">
      <formula>IF(RIGHT(TEXT(AM75,"0.#"),1)=".",FALSE,TRUE)</formula>
    </cfRule>
    <cfRule type="expression" dxfId="2630" priority="13158">
      <formula>IF(RIGHT(TEXT(AM75,"0.#"),1)=".",TRUE,FALSE)</formula>
    </cfRule>
  </conditionalFormatting>
  <conditionalFormatting sqref="AM76">
    <cfRule type="expression" dxfId="2629" priority="13155">
      <formula>IF(RIGHT(TEXT(AM76,"0.#"),1)=".",FALSE,TRUE)</formula>
    </cfRule>
    <cfRule type="expression" dxfId="2628" priority="13156">
      <formula>IF(RIGHT(TEXT(AM76,"0.#"),1)=".",TRUE,FALSE)</formula>
    </cfRule>
  </conditionalFormatting>
  <conditionalFormatting sqref="AM77">
    <cfRule type="expression" dxfId="2627" priority="13153">
      <formula>IF(RIGHT(TEXT(AM77,"0.#"),1)=".",FALSE,TRUE)</formula>
    </cfRule>
    <cfRule type="expression" dxfId="2626" priority="13154">
      <formula>IF(RIGHT(TEXT(AM77,"0.#"),1)=".",TRUE,FALSE)</formula>
    </cfRule>
  </conditionalFormatting>
  <conditionalFormatting sqref="AE134:AE135 AI134:AI135 AM134:AM135 AQ134:AQ135 AU134:AU135">
    <cfRule type="expression" dxfId="2625" priority="13139">
      <formula>IF(RIGHT(TEXT(AE134,"0.#"),1)=".",FALSE,TRUE)</formula>
    </cfRule>
    <cfRule type="expression" dxfId="2624" priority="13140">
      <formula>IF(RIGHT(TEXT(AE134,"0.#"),1)=".",TRUE,FALSE)</formula>
    </cfRule>
  </conditionalFormatting>
  <conditionalFormatting sqref="AE433">
    <cfRule type="expression" dxfId="2623" priority="13109">
      <formula>IF(RIGHT(TEXT(AE433,"0.#"),1)=".",FALSE,TRUE)</formula>
    </cfRule>
    <cfRule type="expression" dxfId="2622" priority="13110">
      <formula>IF(RIGHT(TEXT(AE433,"0.#"),1)=".",TRUE,FALSE)</formula>
    </cfRule>
  </conditionalFormatting>
  <conditionalFormatting sqref="AM435">
    <cfRule type="expression" dxfId="2621" priority="13093">
      <formula>IF(RIGHT(TEXT(AM435,"0.#"),1)=".",FALSE,TRUE)</formula>
    </cfRule>
    <cfRule type="expression" dxfId="2620" priority="13094">
      <formula>IF(RIGHT(TEXT(AM435,"0.#"),1)=".",TRUE,FALSE)</formula>
    </cfRule>
  </conditionalFormatting>
  <conditionalFormatting sqref="AE434">
    <cfRule type="expression" dxfId="2619" priority="13107">
      <formula>IF(RIGHT(TEXT(AE434,"0.#"),1)=".",FALSE,TRUE)</formula>
    </cfRule>
    <cfRule type="expression" dxfId="2618" priority="13108">
      <formula>IF(RIGHT(TEXT(AE434,"0.#"),1)=".",TRUE,FALSE)</formula>
    </cfRule>
  </conditionalFormatting>
  <conditionalFormatting sqref="AE435">
    <cfRule type="expression" dxfId="2617" priority="13105">
      <formula>IF(RIGHT(TEXT(AE435,"0.#"),1)=".",FALSE,TRUE)</formula>
    </cfRule>
    <cfRule type="expression" dxfId="2616" priority="13106">
      <formula>IF(RIGHT(TEXT(AE435,"0.#"),1)=".",TRUE,FALSE)</formula>
    </cfRule>
  </conditionalFormatting>
  <conditionalFormatting sqref="AM433">
    <cfRule type="expression" dxfId="2615" priority="13097">
      <formula>IF(RIGHT(TEXT(AM433,"0.#"),1)=".",FALSE,TRUE)</formula>
    </cfRule>
    <cfRule type="expression" dxfId="2614" priority="13098">
      <formula>IF(RIGHT(TEXT(AM433,"0.#"),1)=".",TRUE,FALSE)</formula>
    </cfRule>
  </conditionalFormatting>
  <conditionalFormatting sqref="AM434">
    <cfRule type="expression" dxfId="2613" priority="13095">
      <formula>IF(RIGHT(TEXT(AM434,"0.#"),1)=".",FALSE,TRUE)</formula>
    </cfRule>
    <cfRule type="expression" dxfId="2612" priority="13096">
      <formula>IF(RIGHT(TEXT(AM434,"0.#"),1)=".",TRUE,FALSE)</formula>
    </cfRule>
  </conditionalFormatting>
  <conditionalFormatting sqref="AU433">
    <cfRule type="expression" dxfId="2611" priority="13085">
      <formula>IF(RIGHT(TEXT(AU433,"0.#"),1)=".",FALSE,TRUE)</formula>
    </cfRule>
    <cfRule type="expression" dxfId="2610" priority="13086">
      <formula>IF(RIGHT(TEXT(AU433,"0.#"),1)=".",TRUE,FALSE)</formula>
    </cfRule>
  </conditionalFormatting>
  <conditionalFormatting sqref="AU434">
    <cfRule type="expression" dxfId="2609" priority="13083">
      <formula>IF(RIGHT(TEXT(AU434,"0.#"),1)=".",FALSE,TRUE)</formula>
    </cfRule>
    <cfRule type="expression" dxfId="2608" priority="13084">
      <formula>IF(RIGHT(TEXT(AU434,"0.#"),1)=".",TRUE,FALSE)</formula>
    </cfRule>
  </conditionalFormatting>
  <conditionalFormatting sqref="AU435">
    <cfRule type="expression" dxfId="2607" priority="13081">
      <formula>IF(RIGHT(TEXT(AU435,"0.#"),1)=".",FALSE,TRUE)</formula>
    </cfRule>
    <cfRule type="expression" dxfId="2606" priority="13082">
      <formula>IF(RIGHT(TEXT(AU435,"0.#"),1)=".",TRUE,FALSE)</formula>
    </cfRule>
  </conditionalFormatting>
  <conditionalFormatting sqref="AI435">
    <cfRule type="expression" dxfId="2605" priority="13015">
      <formula>IF(RIGHT(TEXT(AI435,"0.#"),1)=".",FALSE,TRUE)</formula>
    </cfRule>
    <cfRule type="expression" dxfId="2604" priority="13016">
      <formula>IF(RIGHT(TEXT(AI435,"0.#"),1)=".",TRUE,FALSE)</formula>
    </cfRule>
  </conditionalFormatting>
  <conditionalFormatting sqref="AI433">
    <cfRule type="expression" dxfId="2603" priority="13019">
      <formula>IF(RIGHT(TEXT(AI433,"0.#"),1)=".",FALSE,TRUE)</formula>
    </cfRule>
    <cfRule type="expression" dxfId="2602" priority="13020">
      <formula>IF(RIGHT(TEXT(AI433,"0.#"),1)=".",TRUE,FALSE)</formula>
    </cfRule>
  </conditionalFormatting>
  <conditionalFormatting sqref="AI434">
    <cfRule type="expression" dxfId="2601" priority="13017">
      <formula>IF(RIGHT(TEXT(AI434,"0.#"),1)=".",FALSE,TRUE)</formula>
    </cfRule>
    <cfRule type="expression" dxfId="2600" priority="13018">
      <formula>IF(RIGHT(TEXT(AI434,"0.#"),1)=".",TRUE,FALSE)</formula>
    </cfRule>
  </conditionalFormatting>
  <conditionalFormatting sqref="AQ434">
    <cfRule type="expression" dxfId="2599" priority="13001">
      <formula>IF(RIGHT(TEXT(AQ434,"0.#"),1)=".",FALSE,TRUE)</formula>
    </cfRule>
    <cfRule type="expression" dxfId="2598" priority="13002">
      <formula>IF(RIGHT(TEXT(AQ434,"0.#"),1)=".",TRUE,FALSE)</formula>
    </cfRule>
  </conditionalFormatting>
  <conditionalFormatting sqref="AQ435">
    <cfRule type="expression" dxfId="2597" priority="12987">
      <formula>IF(RIGHT(TEXT(AQ435,"0.#"),1)=".",FALSE,TRUE)</formula>
    </cfRule>
    <cfRule type="expression" dxfId="2596" priority="12988">
      <formula>IF(RIGHT(TEXT(AQ435,"0.#"),1)=".",TRUE,FALSE)</formula>
    </cfRule>
  </conditionalFormatting>
  <conditionalFormatting sqref="AQ433">
    <cfRule type="expression" dxfId="2595" priority="12985">
      <formula>IF(RIGHT(TEXT(AQ433,"0.#"),1)=".",FALSE,TRUE)</formula>
    </cfRule>
    <cfRule type="expression" dxfId="2594" priority="12986">
      <formula>IF(RIGHT(TEXT(AQ433,"0.#"),1)=".",TRUE,FALSE)</formula>
    </cfRule>
  </conditionalFormatting>
  <conditionalFormatting sqref="AL847:AO874">
    <cfRule type="expression" dxfId="2593" priority="6709">
      <formula>IF(AND(AL847&gt;=0,RIGHT(TEXT(AL847,"0.#"),1)&lt;&gt;"."),TRUE,FALSE)</formula>
    </cfRule>
    <cfRule type="expression" dxfId="2592" priority="6710">
      <formula>IF(AND(AL847&gt;=0,RIGHT(TEXT(AL847,"0.#"),1)="."),TRUE,FALSE)</formula>
    </cfRule>
    <cfRule type="expression" dxfId="2591" priority="6711">
      <formula>IF(AND(AL847&lt;0,RIGHT(TEXT(AL847,"0.#"),1)&lt;&gt;"."),TRUE,FALSE)</formula>
    </cfRule>
    <cfRule type="expression" dxfId="2590" priority="6712">
      <formula>IF(AND(AL847&lt;0,RIGHT(TEXT(AL847,"0.#"),1)="."),TRUE,FALSE)</formula>
    </cfRule>
  </conditionalFormatting>
  <conditionalFormatting sqref="AQ53:AQ55">
    <cfRule type="expression" dxfId="2589" priority="4731">
      <formula>IF(RIGHT(TEXT(AQ53,"0.#"),1)=".",FALSE,TRUE)</formula>
    </cfRule>
    <cfRule type="expression" dxfId="2588" priority="4732">
      <formula>IF(RIGHT(TEXT(AQ53,"0.#"),1)=".",TRUE,FALSE)</formula>
    </cfRule>
  </conditionalFormatting>
  <conditionalFormatting sqref="AU53:AU55">
    <cfRule type="expression" dxfId="2587" priority="4729">
      <formula>IF(RIGHT(TEXT(AU53,"0.#"),1)=".",FALSE,TRUE)</formula>
    </cfRule>
    <cfRule type="expression" dxfId="2586" priority="4730">
      <formula>IF(RIGHT(TEXT(AU53,"0.#"),1)=".",TRUE,FALSE)</formula>
    </cfRule>
  </conditionalFormatting>
  <conditionalFormatting sqref="AQ60:AQ62">
    <cfRule type="expression" dxfId="2585" priority="4727">
      <formula>IF(RIGHT(TEXT(AQ60,"0.#"),1)=".",FALSE,TRUE)</formula>
    </cfRule>
    <cfRule type="expression" dxfId="2584" priority="4728">
      <formula>IF(RIGHT(TEXT(AQ60,"0.#"),1)=".",TRUE,FALSE)</formula>
    </cfRule>
  </conditionalFormatting>
  <conditionalFormatting sqref="AU60:AU62">
    <cfRule type="expression" dxfId="2583" priority="4725">
      <formula>IF(RIGHT(TEXT(AU60,"0.#"),1)=".",FALSE,TRUE)</formula>
    </cfRule>
    <cfRule type="expression" dxfId="2582" priority="4726">
      <formula>IF(RIGHT(TEXT(AU60,"0.#"),1)=".",TRUE,FALSE)</formula>
    </cfRule>
  </conditionalFormatting>
  <conditionalFormatting sqref="AQ75:AQ77">
    <cfRule type="expression" dxfId="2581" priority="4723">
      <formula>IF(RIGHT(TEXT(AQ75,"0.#"),1)=".",FALSE,TRUE)</formula>
    </cfRule>
    <cfRule type="expression" dxfId="2580" priority="4724">
      <formula>IF(RIGHT(TEXT(AQ75,"0.#"),1)=".",TRUE,FALSE)</formula>
    </cfRule>
  </conditionalFormatting>
  <conditionalFormatting sqref="AU75:AU77">
    <cfRule type="expression" dxfId="2579" priority="4721">
      <formula>IF(RIGHT(TEXT(AU75,"0.#"),1)=".",FALSE,TRUE)</formula>
    </cfRule>
    <cfRule type="expression" dxfId="2578" priority="4722">
      <formula>IF(RIGHT(TEXT(AU75,"0.#"),1)=".",TRUE,FALSE)</formula>
    </cfRule>
  </conditionalFormatting>
  <conditionalFormatting sqref="AQ87:AQ89">
    <cfRule type="expression" dxfId="2577" priority="4719">
      <formula>IF(RIGHT(TEXT(AQ87,"0.#"),1)=".",FALSE,TRUE)</formula>
    </cfRule>
    <cfRule type="expression" dxfId="2576" priority="4720">
      <formula>IF(RIGHT(TEXT(AQ87,"0.#"),1)=".",TRUE,FALSE)</formula>
    </cfRule>
  </conditionalFormatting>
  <conditionalFormatting sqref="AU87:AU89">
    <cfRule type="expression" dxfId="2575" priority="4717">
      <formula>IF(RIGHT(TEXT(AU87,"0.#"),1)=".",FALSE,TRUE)</formula>
    </cfRule>
    <cfRule type="expression" dxfId="2574" priority="4718">
      <formula>IF(RIGHT(TEXT(AU87,"0.#"),1)=".",TRUE,FALSE)</formula>
    </cfRule>
  </conditionalFormatting>
  <conditionalFormatting sqref="AQ92:AQ94">
    <cfRule type="expression" dxfId="2573" priority="4715">
      <formula>IF(RIGHT(TEXT(AQ92,"0.#"),1)=".",FALSE,TRUE)</formula>
    </cfRule>
    <cfRule type="expression" dxfId="2572" priority="4716">
      <formula>IF(RIGHT(TEXT(AQ92,"0.#"),1)=".",TRUE,FALSE)</formula>
    </cfRule>
  </conditionalFormatting>
  <conditionalFormatting sqref="AU92:AU94">
    <cfRule type="expression" dxfId="2571" priority="4713">
      <formula>IF(RIGHT(TEXT(AU92,"0.#"),1)=".",FALSE,TRUE)</formula>
    </cfRule>
    <cfRule type="expression" dxfId="2570" priority="4714">
      <formula>IF(RIGHT(TEXT(AU92,"0.#"),1)=".",TRUE,FALSE)</formula>
    </cfRule>
  </conditionalFormatting>
  <conditionalFormatting sqref="AQ97:AQ99">
    <cfRule type="expression" dxfId="2569" priority="4711">
      <formula>IF(RIGHT(TEXT(AQ97,"0.#"),1)=".",FALSE,TRUE)</formula>
    </cfRule>
    <cfRule type="expression" dxfId="2568" priority="4712">
      <formula>IF(RIGHT(TEXT(AQ97,"0.#"),1)=".",TRUE,FALSE)</formula>
    </cfRule>
  </conditionalFormatting>
  <conditionalFormatting sqref="AU97:AU99">
    <cfRule type="expression" dxfId="2567" priority="4709">
      <formula>IF(RIGHT(TEXT(AU97,"0.#"),1)=".",FALSE,TRUE)</formula>
    </cfRule>
    <cfRule type="expression" dxfId="2566" priority="4710">
      <formula>IF(RIGHT(TEXT(AU97,"0.#"),1)=".",TRUE,FALSE)</formula>
    </cfRule>
  </conditionalFormatting>
  <conditionalFormatting sqref="AE458">
    <cfRule type="expression" dxfId="2565" priority="4403">
      <formula>IF(RIGHT(TEXT(AE458,"0.#"),1)=".",FALSE,TRUE)</formula>
    </cfRule>
    <cfRule type="expression" dxfId="2564" priority="4404">
      <formula>IF(RIGHT(TEXT(AE458,"0.#"),1)=".",TRUE,FALSE)</formula>
    </cfRule>
  </conditionalFormatting>
  <conditionalFormatting sqref="AM460">
    <cfRule type="expression" dxfId="2563" priority="4393">
      <formula>IF(RIGHT(TEXT(AM460,"0.#"),1)=".",FALSE,TRUE)</formula>
    </cfRule>
    <cfRule type="expression" dxfId="2562" priority="4394">
      <formula>IF(RIGHT(TEXT(AM460,"0.#"),1)=".",TRUE,FALSE)</formula>
    </cfRule>
  </conditionalFormatting>
  <conditionalFormatting sqref="AE459">
    <cfRule type="expression" dxfId="2561" priority="4401">
      <formula>IF(RIGHT(TEXT(AE459,"0.#"),1)=".",FALSE,TRUE)</formula>
    </cfRule>
    <cfRule type="expression" dxfId="2560" priority="4402">
      <formula>IF(RIGHT(TEXT(AE459,"0.#"),1)=".",TRUE,FALSE)</formula>
    </cfRule>
  </conditionalFormatting>
  <conditionalFormatting sqref="AE460">
    <cfRule type="expression" dxfId="2559" priority="4399">
      <formula>IF(RIGHT(TEXT(AE460,"0.#"),1)=".",FALSE,TRUE)</formula>
    </cfRule>
    <cfRule type="expression" dxfId="2558" priority="4400">
      <formula>IF(RIGHT(TEXT(AE460,"0.#"),1)=".",TRUE,FALSE)</formula>
    </cfRule>
  </conditionalFormatting>
  <conditionalFormatting sqref="AM458">
    <cfRule type="expression" dxfId="2557" priority="4397">
      <formula>IF(RIGHT(TEXT(AM458,"0.#"),1)=".",FALSE,TRUE)</formula>
    </cfRule>
    <cfRule type="expression" dxfId="2556" priority="4398">
      <formula>IF(RIGHT(TEXT(AM458,"0.#"),1)=".",TRUE,FALSE)</formula>
    </cfRule>
  </conditionalFormatting>
  <conditionalFormatting sqref="AM459">
    <cfRule type="expression" dxfId="2555" priority="4395">
      <formula>IF(RIGHT(TEXT(AM459,"0.#"),1)=".",FALSE,TRUE)</formula>
    </cfRule>
    <cfRule type="expression" dxfId="2554" priority="4396">
      <formula>IF(RIGHT(TEXT(AM459,"0.#"),1)=".",TRUE,FALSE)</formula>
    </cfRule>
  </conditionalFormatting>
  <conditionalFormatting sqref="AU458">
    <cfRule type="expression" dxfId="2553" priority="4391">
      <formula>IF(RIGHT(TEXT(AU458,"0.#"),1)=".",FALSE,TRUE)</formula>
    </cfRule>
    <cfRule type="expression" dxfId="2552" priority="4392">
      <formula>IF(RIGHT(TEXT(AU458,"0.#"),1)=".",TRUE,FALSE)</formula>
    </cfRule>
  </conditionalFormatting>
  <conditionalFormatting sqref="AU459">
    <cfRule type="expression" dxfId="2551" priority="4389">
      <formula>IF(RIGHT(TEXT(AU459,"0.#"),1)=".",FALSE,TRUE)</formula>
    </cfRule>
    <cfRule type="expression" dxfId="2550" priority="4390">
      <formula>IF(RIGHT(TEXT(AU459,"0.#"),1)=".",TRUE,FALSE)</formula>
    </cfRule>
  </conditionalFormatting>
  <conditionalFormatting sqref="AU460">
    <cfRule type="expression" dxfId="2549" priority="4387">
      <formula>IF(RIGHT(TEXT(AU460,"0.#"),1)=".",FALSE,TRUE)</formula>
    </cfRule>
    <cfRule type="expression" dxfId="2548" priority="4388">
      <formula>IF(RIGHT(TEXT(AU460,"0.#"),1)=".",TRUE,FALSE)</formula>
    </cfRule>
  </conditionalFormatting>
  <conditionalFormatting sqref="AI460">
    <cfRule type="expression" dxfId="2547" priority="4381">
      <formula>IF(RIGHT(TEXT(AI460,"0.#"),1)=".",FALSE,TRUE)</formula>
    </cfRule>
    <cfRule type="expression" dxfId="2546" priority="4382">
      <formula>IF(RIGHT(TEXT(AI460,"0.#"),1)=".",TRUE,FALSE)</formula>
    </cfRule>
  </conditionalFormatting>
  <conditionalFormatting sqref="AI458">
    <cfRule type="expression" dxfId="2545" priority="4385">
      <formula>IF(RIGHT(TEXT(AI458,"0.#"),1)=".",FALSE,TRUE)</formula>
    </cfRule>
    <cfRule type="expression" dxfId="2544" priority="4386">
      <formula>IF(RIGHT(TEXT(AI458,"0.#"),1)=".",TRUE,FALSE)</formula>
    </cfRule>
  </conditionalFormatting>
  <conditionalFormatting sqref="AI459">
    <cfRule type="expression" dxfId="2543" priority="4383">
      <formula>IF(RIGHT(TEXT(AI459,"0.#"),1)=".",FALSE,TRUE)</formula>
    </cfRule>
    <cfRule type="expression" dxfId="2542" priority="4384">
      <formula>IF(RIGHT(TEXT(AI459,"0.#"),1)=".",TRUE,FALSE)</formula>
    </cfRule>
  </conditionalFormatting>
  <conditionalFormatting sqref="AQ459">
    <cfRule type="expression" dxfId="2541" priority="4379">
      <formula>IF(RIGHT(TEXT(AQ459,"0.#"),1)=".",FALSE,TRUE)</formula>
    </cfRule>
    <cfRule type="expression" dxfId="2540" priority="4380">
      <formula>IF(RIGHT(TEXT(AQ459,"0.#"),1)=".",TRUE,FALSE)</formula>
    </cfRule>
  </conditionalFormatting>
  <conditionalFormatting sqref="AQ460">
    <cfRule type="expression" dxfId="2539" priority="4377">
      <formula>IF(RIGHT(TEXT(AQ460,"0.#"),1)=".",FALSE,TRUE)</formula>
    </cfRule>
    <cfRule type="expression" dxfId="2538" priority="4378">
      <formula>IF(RIGHT(TEXT(AQ460,"0.#"),1)=".",TRUE,FALSE)</formula>
    </cfRule>
  </conditionalFormatting>
  <conditionalFormatting sqref="AQ458">
    <cfRule type="expression" dxfId="2537" priority="4375">
      <formula>IF(RIGHT(TEXT(AQ458,"0.#"),1)=".",FALSE,TRUE)</formula>
    </cfRule>
    <cfRule type="expression" dxfId="2536" priority="4376">
      <formula>IF(RIGHT(TEXT(AQ458,"0.#"),1)=".",TRUE,FALSE)</formula>
    </cfRule>
  </conditionalFormatting>
  <conditionalFormatting sqref="AE120">
    <cfRule type="expression" dxfId="2535" priority="3053">
      <formula>IF(RIGHT(TEXT(AE120,"0.#"),1)=".",FALSE,TRUE)</formula>
    </cfRule>
    <cfRule type="expression" dxfId="2534" priority="3054">
      <formula>IF(RIGHT(TEXT(AE120,"0.#"),1)=".",TRUE,FALSE)</formula>
    </cfRule>
  </conditionalFormatting>
  <conditionalFormatting sqref="AI126">
    <cfRule type="expression" dxfId="2533" priority="3043">
      <formula>IF(RIGHT(TEXT(AI126,"0.#"),1)=".",FALSE,TRUE)</formula>
    </cfRule>
    <cfRule type="expression" dxfId="2532" priority="3044">
      <formula>IF(RIGHT(TEXT(AI126,"0.#"),1)=".",TRUE,FALSE)</formula>
    </cfRule>
  </conditionalFormatting>
  <conditionalFormatting sqref="AE123 AM123">
    <cfRule type="expression" dxfId="2531" priority="3049">
      <formula>IF(RIGHT(TEXT(AE123,"0.#"),1)=".",FALSE,TRUE)</formula>
    </cfRule>
    <cfRule type="expression" dxfId="2530" priority="3050">
      <formula>IF(RIGHT(TEXT(AE123,"0.#"),1)=".",TRUE,FALSE)</formula>
    </cfRule>
  </conditionalFormatting>
  <conditionalFormatting sqref="AI123">
    <cfRule type="expression" dxfId="2529" priority="3047">
      <formula>IF(RIGHT(TEXT(AI123,"0.#"),1)=".",FALSE,TRUE)</formula>
    </cfRule>
    <cfRule type="expression" dxfId="2528" priority="3048">
      <formula>IF(RIGHT(TEXT(AI123,"0.#"),1)=".",TRUE,FALSE)</formula>
    </cfRule>
  </conditionalFormatting>
  <conditionalFormatting sqref="AE126 AM126">
    <cfRule type="expression" dxfId="2527" priority="3045">
      <formula>IF(RIGHT(TEXT(AE126,"0.#"),1)=".",FALSE,TRUE)</formula>
    </cfRule>
    <cfRule type="expression" dxfId="2526" priority="3046">
      <formula>IF(RIGHT(TEXT(AE126,"0.#"),1)=".",TRUE,FALSE)</formula>
    </cfRule>
  </conditionalFormatting>
  <conditionalFormatting sqref="AE129 AM129">
    <cfRule type="expression" dxfId="2525" priority="3041">
      <formula>IF(RIGHT(TEXT(AE129,"0.#"),1)=".",FALSE,TRUE)</formula>
    </cfRule>
    <cfRule type="expression" dxfId="2524" priority="3042">
      <formula>IF(RIGHT(TEXT(AE129,"0.#"),1)=".",TRUE,FALSE)</formula>
    </cfRule>
  </conditionalFormatting>
  <conditionalFormatting sqref="AI129">
    <cfRule type="expression" dxfId="2523" priority="3039">
      <formula>IF(RIGHT(TEXT(AI129,"0.#"),1)=".",FALSE,TRUE)</formula>
    </cfRule>
    <cfRule type="expression" dxfId="2522" priority="3040">
      <formula>IF(RIGHT(TEXT(AI129,"0.#"),1)=".",TRUE,FALSE)</formula>
    </cfRule>
  </conditionalFormatting>
  <conditionalFormatting sqref="Y847:Y874">
    <cfRule type="expression" dxfId="2521" priority="3037">
      <formula>IF(RIGHT(TEXT(Y847,"0.#"),1)=".",FALSE,TRUE)</formula>
    </cfRule>
    <cfRule type="expression" dxfId="2520" priority="3038">
      <formula>IF(RIGHT(TEXT(Y847,"0.#"),1)=".",TRUE,FALSE)</formula>
    </cfRule>
  </conditionalFormatting>
  <conditionalFormatting sqref="AU518">
    <cfRule type="expression" dxfId="2519" priority="1547">
      <formula>IF(RIGHT(TEXT(AU518,"0.#"),1)=".",FALSE,TRUE)</formula>
    </cfRule>
    <cfRule type="expression" dxfId="2518" priority="1548">
      <formula>IF(RIGHT(TEXT(AU518,"0.#"),1)=".",TRUE,FALSE)</formula>
    </cfRule>
  </conditionalFormatting>
  <conditionalFormatting sqref="AQ551">
    <cfRule type="expression" dxfId="2517" priority="1323">
      <formula>IF(RIGHT(TEXT(AQ551,"0.#"),1)=".",FALSE,TRUE)</formula>
    </cfRule>
    <cfRule type="expression" dxfId="2516" priority="1324">
      <formula>IF(RIGHT(TEXT(AQ551,"0.#"),1)=".",TRUE,FALSE)</formula>
    </cfRule>
  </conditionalFormatting>
  <conditionalFormatting sqref="AE556">
    <cfRule type="expression" dxfId="2515" priority="1321">
      <formula>IF(RIGHT(TEXT(AE556,"0.#"),1)=".",FALSE,TRUE)</formula>
    </cfRule>
    <cfRule type="expression" dxfId="2514" priority="1322">
      <formula>IF(RIGHT(TEXT(AE556,"0.#"),1)=".",TRUE,FALSE)</formula>
    </cfRule>
  </conditionalFormatting>
  <conditionalFormatting sqref="AE557">
    <cfRule type="expression" dxfId="2513" priority="1319">
      <formula>IF(RIGHT(TEXT(AE557,"0.#"),1)=".",FALSE,TRUE)</formula>
    </cfRule>
    <cfRule type="expression" dxfId="2512" priority="1320">
      <formula>IF(RIGHT(TEXT(AE557,"0.#"),1)=".",TRUE,FALSE)</formula>
    </cfRule>
  </conditionalFormatting>
  <conditionalFormatting sqref="AE558">
    <cfRule type="expression" dxfId="2511" priority="1317">
      <formula>IF(RIGHT(TEXT(AE558,"0.#"),1)=".",FALSE,TRUE)</formula>
    </cfRule>
    <cfRule type="expression" dxfId="2510" priority="1318">
      <formula>IF(RIGHT(TEXT(AE558,"0.#"),1)=".",TRUE,FALSE)</formula>
    </cfRule>
  </conditionalFormatting>
  <conditionalFormatting sqref="AU556">
    <cfRule type="expression" dxfId="2509" priority="1309">
      <formula>IF(RIGHT(TEXT(AU556,"0.#"),1)=".",FALSE,TRUE)</formula>
    </cfRule>
    <cfRule type="expression" dxfId="2508" priority="1310">
      <formula>IF(RIGHT(TEXT(AU556,"0.#"),1)=".",TRUE,FALSE)</formula>
    </cfRule>
  </conditionalFormatting>
  <conditionalFormatting sqref="AU557">
    <cfRule type="expression" dxfId="2507" priority="1307">
      <formula>IF(RIGHT(TEXT(AU557,"0.#"),1)=".",FALSE,TRUE)</formula>
    </cfRule>
    <cfRule type="expression" dxfId="2506" priority="1308">
      <formula>IF(RIGHT(TEXT(AU557,"0.#"),1)=".",TRUE,FALSE)</formula>
    </cfRule>
  </conditionalFormatting>
  <conditionalFormatting sqref="AU558">
    <cfRule type="expression" dxfId="2505" priority="1305">
      <formula>IF(RIGHT(TEXT(AU558,"0.#"),1)=".",FALSE,TRUE)</formula>
    </cfRule>
    <cfRule type="expression" dxfId="2504" priority="1306">
      <formula>IF(RIGHT(TEXT(AU558,"0.#"),1)=".",TRUE,FALSE)</formula>
    </cfRule>
  </conditionalFormatting>
  <conditionalFormatting sqref="AQ557">
    <cfRule type="expression" dxfId="2503" priority="1297">
      <formula>IF(RIGHT(TEXT(AQ557,"0.#"),1)=".",FALSE,TRUE)</formula>
    </cfRule>
    <cfRule type="expression" dxfId="2502" priority="1298">
      <formula>IF(RIGHT(TEXT(AQ557,"0.#"),1)=".",TRUE,FALSE)</formula>
    </cfRule>
  </conditionalFormatting>
  <conditionalFormatting sqref="AQ558">
    <cfRule type="expression" dxfId="2501" priority="1295">
      <formula>IF(RIGHT(TEXT(AQ558,"0.#"),1)=".",FALSE,TRUE)</formula>
    </cfRule>
    <cfRule type="expression" dxfId="2500" priority="1296">
      <formula>IF(RIGHT(TEXT(AQ558,"0.#"),1)=".",TRUE,FALSE)</formula>
    </cfRule>
  </conditionalFormatting>
  <conditionalFormatting sqref="AQ556">
    <cfRule type="expression" dxfId="2499" priority="1293">
      <formula>IF(RIGHT(TEXT(AQ556,"0.#"),1)=".",FALSE,TRUE)</formula>
    </cfRule>
    <cfRule type="expression" dxfId="2498" priority="1294">
      <formula>IF(RIGHT(TEXT(AQ556,"0.#"),1)=".",TRUE,FALSE)</formula>
    </cfRule>
  </conditionalFormatting>
  <conditionalFormatting sqref="AE561">
    <cfRule type="expression" dxfId="2497" priority="1291">
      <formula>IF(RIGHT(TEXT(AE561,"0.#"),1)=".",FALSE,TRUE)</formula>
    </cfRule>
    <cfRule type="expression" dxfId="2496" priority="1292">
      <formula>IF(RIGHT(TEXT(AE561,"0.#"),1)=".",TRUE,FALSE)</formula>
    </cfRule>
  </conditionalFormatting>
  <conditionalFormatting sqref="AE562">
    <cfRule type="expression" dxfId="2495" priority="1289">
      <formula>IF(RIGHT(TEXT(AE562,"0.#"),1)=".",FALSE,TRUE)</formula>
    </cfRule>
    <cfRule type="expression" dxfId="2494" priority="1290">
      <formula>IF(RIGHT(TEXT(AE562,"0.#"),1)=".",TRUE,FALSE)</formula>
    </cfRule>
  </conditionalFormatting>
  <conditionalFormatting sqref="AE563">
    <cfRule type="expression" dxfId="2493" priority="1287">
      <formula>IF(RIGHT(TEXT(AE563,"0.#"),1)=".",FALSE,TRUE)</formula>
    </cfRule>
    <cfRule type="expression" dxfId="2492" priority="1288">
      <formula>IF(RIGHT(TEXT(AE563,"0.#"),1)=".",TRUE,FALSE)</formula>
    </cfRule>
  </conditionalFormatting>
  <conditionalFormatting sqref="AL1110:AO1139">
    <cfRule type="expression" dxfId="2491" priority="2943">
      <formula>IF(AND(AL1110&gt;=0,RIGHT(TEXT(AL1110,"0.#"),1)&lt;&gt;"."),TRUE,FALSE)</formula>
    </cfRule>
    <cfRule type="expression" dxfId="2490" priority="2944">
      <formula>IF(AND(AL1110&gt;=0,RIGHT(TEXT(AL1110,"0.#"),1)="."),TRUE,FALSE)</formula>
    </cfRule>
    <cfRule type="expression" dxfId="2489" priority="2945">
      <formula>IF(AND(AL1110&lt;0,RIGHT(TEXT(AL1110,"0.#"),1)&lt;&gt;"."),TRUE,FALSE)</formula>
    </cfRule>
    <cfRule type="expression" dxfId="2488" priority="2946">
      <formula>IF(AND(AL1110&lt;0,RIGHT(TEXT(AL1110,"0.#"),1)="."),TRUE,FALSE)</formula>
    </cfRule>
  </conditionalFormatting>
  <conditionalFormatting sqref="Y1110:Y1139">
    <cfRule type="expression" dxfId="2487" priority="2941">
      <formula>IF(RIGHT(TEXT(Y1110,"0.#"),1)=".",FALSE,TRUE)</formula>
    </cfRule>
    <cfRule type="expression" dxfId="2486" priority="2942">
      <formula>IF(RIGHT(TEXT(Y1110,"0.#"),1)=".",TRUE,FALSE)</formula>
    </cfRule>
  </conditionalFormatting>
  <conditionalFormatting sqref="AQ553">
    <cfRule type="expression" dxfId="2485" priority="1325">
      <formula>IF(RIGHT(TEXT(AQ553,"0.#"),1)=".",FALSE,TRUE)</formula>
    </cfRule>
    <cfRule type="expression" dxfId="2484" priority="1326">
      <formula>IF(RIGHT(TEXT(AQ553,"0.#"),1)=".",TRUE,FALSE)</formula>
    </cfRule>
  </conditionalFormatting>
  <conditionalFormatting sqref="AU552">
    <cfRule type="expression" dxfId="2483" priority="1337">
      <formula>IF(RIGHT(TEXT(AU552,"0.#"),1)=".",FALSE,TRUE)</formula>
    </cfRule>
    <cfRule type="expression" dxfId="2482" priority="1338">
      <formula>IF(RIGHT(TEXT(AU552,"0.#"),1)=".",TRUE,FALSE)</formula>
    </cfRule>
  </conditionalFormatting>
  <conditionalFormatting sqref="AE552">
    <cfRule type="expression" dxfId="2481" priority="1349">
      <formula>IF(RIGHT(TEXT(AE552,"0.#"),1)=".",FALSE,TRUE)</formula>
    </cfRule>
    <cfRule type="expression" dxfId="2480" priority="1350">
      <formula>IF(RIGHT(TEXT(AE552,"0.#"),1)=".",TRUE,FALSE)</formula>
    </cfRule>
  </conditionalFormatting>
  <conditionalFormatting sqref="AQ548">
    <cfRule type="expression" dxfId="2479" priority="1355">
      <formula>IF(RIGHT(TEXT(AQ548,"0.#"),1)=".",FALSE,TRUE)</formula>
    </cfRule>
    <cfRule type="expression" dxfId="2478" priority="1356">
      <formula>IF(RIGHT(TEXT(AQ548,"0.#"),1)=".",TRUE,FALSE)</formula>
    </cfRule>
  </conditionalFormatting>
  <conditionalFormatting sqref="AL845:AO846">
    <cfRule type="expression" dxfId="2477" priority="2895">
      <formula>IF(AND(AL845&gt;=0,RIGHT(TEXT(AL845,"0.#"),1)&lt;&gt;"."),TRUE,FALSE)</formula>
    </cfRule>
    <cfRule type="expression" dxfId="2476" priority="2896">
      <formula>IF(AND(AL845&gt;=0,RIGHT(TEXT(AL845,"0.#"),1)="."),TRUE,FALSE)</formula>
    </cfRule>
    <cfRule type="expression" dxfId="2475" priority="2897">
      <formula>IF(AND(AL845&lt;0,RIGHT(TEXT(AL845,"0.#"),1)&lt;&gt;"."),TRUE,FALSE)</formula>
    </cfRule>
    <cfRule type="expression" dxfId="2474" priority="2898">
      <formula>IF(AND(AL845&lt;0,RIGHT(TEXT(AL845,"0.#"),1)="."),TRUE,FALSE)</formula>
    </cfRule>
  </conditionalFormatting>
  <conditionalFormatting sqref="Y845:Y846">
    <cfRule type="expression" dxfId="2473" priority="2893">
      <formula>IF(RIGHT(TEXT(Y845,"0.#"),1)=".",FALSE,TRUE)</formula>
    </cfRule>
    <cfRule type="expression" dxfId="2472" priority="2894">
      <formula>IF(RIGHT(TEXT(Y845,"0.#"),1)=".",TRUE,FALSE)</formula>
    </cfRule>
  </conditionalFormatting>
  <conditionalFormatting sqref="AE492">
    <cfRule type="expression" dxfId="2471" priority="1681">
      <formula>IF(RIGHT(TEXT(AE492,"0.#"),1)=".",FALSE,TRUE)</formula>
    </cfRule>
    <cfRule type="expression" dxfId="2470" priority="1682">
      <formula>IF(RIGHT(TEXT(AE492,"0.#"),1)=".",TRUE,FALSE)</formula>
    </cfRule>
  </conditionalFormatting>
  <conditionalFormatting sqref="AE493">
    <cfRule type="expression" dxfId="2469" priority="1679">
      <formula>IF(RIGHT(TEXT(AE493,"0.#"),1)=".",FALSE,TRUE)</formula>
    </cfRule>
    <cfRule type="expression" dxfId="2468" priority="1680">
      <formula>IF(RIGHT(TEXT(AE493,"0.#"),1)=".",TRUE,FALSE)</formula>
    </cfRule>
  </conditionalFormatting>
  <conditionalFormatting sqref="AE494">
    <cfRule type="expression" dxfId="2467" priority="1677">
      <formula>IF(RIGHT(TEXT(AE494,"0.#"),1)=".",FALSE,TRUE)</formula>
    </cfRule>
    <cfRule type="expression" dxfId="2466" priority="1678">
      <formula>IF(RIGHT(TEXT(AE494,"0.#"),1)=".",TRUE,FALSE)</formula>
    </cfRule>
  </conditionalFormatting>
  <conditionalFormatting sqref="AQ493">
    <cfRule type="expression" dxfId="2465" priority="1657">
      <formula>IF(RIGHT(TEXT(AQ493,"0.#"),1)=".",FALSE,TRUE)</formula>
    </cfRule>
    <cfRule type="expression" dxfId="2464" priority="1658">
      <formula>IF(RIGHT(TEXT(AQ493,"0.#"),1)=".",TRUE,FALSE)</formula>
    </cfRule>
  </conditionalFormatting>
  <conditionalFormatting sqref="AQ494">
    <cfRule type="expression" dxfId="2463" priority="1655">
      <formula>IF(RIGHT(TEXT(AQ494,"0.#"),1)=".",FALSE,TRUE)</formula>
    </cfRule>
    <cfRule type="expression" dxfId="2462" priority="1656">
      <formula>IF(RIGHT(TEXT(AQ494,"0.#"),1)=".",TRUE,FALSE)</formula>
    </cfRule>
  </conditionalFormatting>
  <conditionalFormatting sqref="AQ492">
    <cfRule type="expression" dxfId="2461" priority="1653">
      <formula>IF(RIGHT(TEXT(AQ492,"0.#"),1)=".",FALSE,TRUE)</formula>
    </cfRule>
    <cfRule type="expression" dxfId="2460" priority="1654">
      <formula>IF(RIGHT(TEXT(AQ492,"0.#"),1)=".",TRUE,FALSE)</formula>
    </cfRule>
  </conditionalFormatting>
  <conditionalFormatting sqref="AU494">
    <cfRule type="expression" dxfId="2459" priority="1665">
      <formula>IF(RIGHT(TEXT(AU494,"0.#"),1)=".",FALSE,TRUE)</formula>
    </cfRule>
    <cfRule type="expression" dxfId="2458" priority="1666">
      <formula>IF(RIGHT(TEXT(AU494,"0.#"),1)=".",TRUE,FALSE)</formula>
    </cfRule>
  </conditionalFormatting>
  <conditionalFormatting sqref="AU492">
    <cfRule type="expression" dxfId="2457" priority="1669">
      <formula>IF(RIGHT(TEXT(AU492,"0.#"),1)=".",FALSE,TRUE)</formula>
    </cfRule>
    <cfRule type="expression" dxfId="2456" priority="1670">
      <formula>IF(RIGHT(TEXT(AU492,"0.#"),1)=".",TRUE,FALSE)</formula>
    </cfRule>
  </conditionalFormatting>
  <conditionalFormatting sqref="AU493">
    <cfRule type="expression" dxfId="2455" priority="1667">
      <formula>IF(RIGHT(TEXT(AU493,"0.#"),1)=".",FALSE,TRUE)</formula>
    </cfRule>
    <cfRule type="expression" dxfId="2454" priority="1668">
      <formula>IF(RIGHT(TEXT(AU493,"0.#"),1)=".",TRUE,FALSE)</formula>
    </cfRule>
  </conditionalFormatting>
  <conditionalFormatting sqref="AU583">
    <cfRule type="expression" dxfId="2453" priority="1185">
      <formula>IF(RIGHT(TEXT(AU583,"0.#"),1)=".",FALSE,TRUE)</formula>
    </cfRule>
    <cfRule type="expression" dxfId="2452" priority="1186">
      <formula>IF(RIGHT(TEXT(AU583,"0.#"),1)=".",TRUE,FALSE)</formula>
    </cfRule>
  </conditionalFormatting>
  <conditionalFormatting sqref="AU582">
    <cfRule type="expression" dxfId="2451" priority="1187">
      <formula>IF(RIGHT(TEXT(AU582,"0.#"),1)=".",FALSE,TRUE)</formula>
    </cfRule>
    <cfRule type="expression" dxfId="2450" priority="1188">
      <formula>IF(RIGHT(TEXT(AU582,"0.#"),1)=".",TRUE,FALSE)</formula>
    </cfRule>
  </conditionalFormatting>
  <conditionalFormatting sqref="AE499">
    <cfRule type="expression" dxfId="2449" priority="1647">
      <formula>IF(RIGHT(TEXT(AE499,"0.#"),1)=".",FALSE,TRUE)</formula>
    </cfRule>
    <cfRule type="expression" dxfId="2448" priority="1648">
      <formula>IF(RIGHT(TEXT(AE499,"0.#"),1)=".",TRUE,FALSE)</formula>
    </cfRule>
  </conditionalFormatting>
  <conditionalFormatting sqref="AE497">
    <cfRule type="expression" dxfId="2447" priority="1651">
      <formula>IF(RIGHT(TEXT(AE497,"0.#"),1)=".",FALSE,TRUE)</formula>
    </cfRule>
    <cfRule type="expression" dxfId="2446" priority="1652">
      <formula>IF(RIGHT(TEXT(AE497,"0.#"),1)=".",TRUE,FALSE)</formula>
    </cfRule>
  </conditionalFormatting>
  <conditionalFormatting sqref="AE498">
    <cfRule type="expression" dxfId="2445" priority="1649">
      <formula>IF(RIGHT(TEXT(AE498,"0.#"),1)=".",FALSE,TRUE)</formula>
    </cfRule>
    <cfRule type="expression" dxfId="2444" priority="1650">
      <formula>IF(RIGHT(TEXT(AE498,"0.#"),1)=".",TRUE,FALSE)</formula>
    </cfRule>
  </conditionalFormatting>
  <conditionalFormatting sqref="AU499">
    <cfRule type="expression" dxfId="2443" priority="1635">
      <formula>IF(RIGHT(TEXT(AU499,"0.#"),1)=".",FALSE,TRUE)</formula>
    </cfRule>
    <cfRule type="expression" dxfId="2442" priority="1636">
      <formula>IF(RIGHT(TEXT(AU499,"0.#"),1)=".",TRUE,FALSE)</formula>
    </cfRule>
  </conditionalFormatting>
  <conditionalFormatting sqref="AU497">
    <cfRule type="expression" dxfId="2441" priority="1639">
      <formula>IF(RIGHT(TEXT(AU497,"0.#"),1)=".",FALSE,TRUE)</formula>
    </cfRule>
    <cfRule type="expression" dxfId="2440" priority="1640">
      <formula>IF(RIGHT(TEXT(AU497,"0.#"),1)=".",TRUE,FALSE)</formula>
    </cfRule>
  </conditionalFormatting>
  <conditionalFormatting sqref="AU498">
    <cfRule type="expression" dxfId="2439" priority="1637">
      <formula>IF(RIGHT(TEXT(AU498,"0.#"),1)=".",FALSE,TRUE)</formula>
    </cfRule>
    <cfRule type="expression" dxfId="2438" priority="1638">
      <formula>IF(RIGHT(TEXT(AU498,"0.#"),1)=".",TRUE,FALSE)</formula>
    </cfRule>
  </conditionalFormatting>
  <conditionalFormatting sqref="AQ497">
    <cfRule type="expression" dxfId="2437" priority="1623">
      <formula>IF(RIGHT(TEXT(AQ497,"0.#"),1)=".",FALSE,TRUE)</formula>
    </cfRule>
    <cfRule type="expression" dxfId="2436" priority="1624">
      <formula>IF(RIGHT(TEXT(AQ497,"0.#"),1)=".",TRUE,FALSE)</formula>
    </cfRule>
  </conditionalFormatting>
  <conditionalFormatting sqref="AQ498">
    <cfRule type="expression" dxfId="2435" priority="1627">
      <formula>IF(RIGHT(TEXT(AQ498,"0.#"),1)=".",FALSE,TRUE)</formula>
    </cfRule>
    <cfRule type="expression" dxfId="2434" priority="1628">
      <formula>IF(RIGHT(TEXT(AQ498,"0.#"),1)=".",TRUE,FALSE)</formula>
    </cfRule>
  </conditionalFormatting>
  <conditionalFormatting sqref="AQ499">
    <cfRule type="expression" dxfId="2433" priority="1625">
      <formula>IF(RIGHT(TEXT(AQ499,"0.#"),1)=".",FALSE,TRUE)</formula>
    </cfRule>
    <cfRule type="expression" dxfId="2432" priority="1626">
      <formula>IF(RIGHT(TEXT(AQ499,"0.#"),1)=".",TRUE,FALSE)</formula>
    </cfRule>
  </conditionalFormatting>
  <conditionalFormatting sqref="AE504">
    <cfRule type="expression" dxfId="2431" priority="1617">
      <formula>IF(RIGHT(TEXT(AE504,"0.#"),1)=".",FALSE,TRUE)</formula>
    </cfRule>
    <cfRule type="expression" dxfId="2430" priority="1618">
      <formula>IF(RIGHT(TEXT(AE504,"0.#"),1)=".",TRUE,FALSE)</formula>
    </cfRule>
  </conditionalFormatting>
  <conditionalFormatting sqref="AE502">
    <cfRule type="expression" dxfId="2429" priority="1621">
      <formula>IF(RIGHT(TEXT(AE502,"0.#"),1)=".",FALSE,TRUE)</formula>
    </cfRule>
    <cfRule type="expression" dxfId="2428" priority="1622">
      <formula>IF(RIGHT(TEXT(AE502,"0.#"),1)=".",TRUE,FALSE)</formula>
    </cfRule>
  </conditionalFormatting>
  <conditionalFormatting sqref="AE503">
    <cfRule type="expression" dxfId="2427" priority="1619">
      <formula>IF(RIGHT(TEXT(AE503,"0.#"),1)=".",FALSE,TRUE)</formula>
    </cfRule>
    <cfRule type="expression" dxfId="2426" priority="1620">
      <formula>IF(RIGHT(TEXT(AE503,"0.#"),1)=".",TRUE,FALSE)</formula>
    </cfRule>
  </conditionalFormatting>
  <conditionalFormatting sqref="AU504">
    <cfRule type="expression" dxfId="2425" priority="1605">
      <formula>IF(RIGHT(TEXT(AU504,"0.#"),1)=".",FALSE,TRUE)</formula>
    </cfRule>
    <cfRule type="expression" dxfId="2424" priority="1606">
      <formula>IF(RIGHT(TEXT(AU504,"0.#"),1)=".",TRUE,FALSE)</formula>
    </cfRule>
  </conditionalFormatting>
  <conditionalFormatting sqref="AU502">
    <cfRule type="expression" dxfId="2423" priority="1609">
      <formula>IF(RIGHT(TEXT(AU502,"0.#"),1)=".",FALSE,TRUE)</formula>
    </cfRule>
    <cfRule type="expression" dxfId="2422" priority="1610">
      <formula>IF(RIGHT(TEXT(AU502,"0.#"),1)=".",TRUE,FALSE)</formula>
    </cfRule>
  </conditionalFormatting>
  <conditionalFormatting sqref="AU503">
    <cfRule type="expression" dxfId="2421" priority="1607">
      <formula>IF(RIGHT(TEXT(AU503,"0.#"),1)=".",FALSE,TRUE)</formula>
    </cfRule>
    <cfRule type="expression" dxfId="2420" priority="1608">
      <formula>IF(RIGHT(TEXT(AU503,"0.#"),1)=".",TRUE,FALSE)</formula>
    </cfRule>
  </conditionalFormatting>
  <conditionalFormatting sqref="AQ502">
    <cfRule type="expression" dxfId="2419" priority="1593">
      <formula>IF(RIGHT(TEXT(AQ502,"0.#"),1)=".",FALSE,TRUE)</formula>
    </cfRule>
    <cfRule type="expression" dxfId="2418" priority="1594">
      <formula>IF(RIGHT(TEXT(AQ502,"0.#"),1)=".",TRUE,FALSE)</formula>
    </cfRule>
  </conditionalFormatting>
  <conditionalFormatting sqref="AQ503">
    <cfRule type="expression" dxfId="2417" priority="1597">
      <formula>IF(RIGHT(TEXT(AQ503,"0.#"),1)=".",FALSE,TRUE)</formula>
    </cfRule>
    <cfRule type="expression" dxfId="2416" priority="1598">
      <formula>IF(RIGHT(TEXT(AQ503,"0.#"),1)=".",TRUE,FALSE)</formula>
    </cfRule>
  </conditionalFormatting>
  <conditionalFormatting sqref="AQ504">
    <cfRule type="expression" dxfId="2415" priority="1595">
      <formula>IF(RIGHT(TEXT(AQ504,"0.#"),1)=".",FALSE,TRUE)</formula>
    </cfRule>
    <cfRule type="expression" dxfId="2414" priority="1596">
      <formula>IF(RIGHT(TEXT(AQ504,"0.#"),1)=".",TRUE,FALSE)</formula>
    </cfRule>
  </conditionalFormatting>
  <conditionalFormatting sqref="AE509">
    <cfRule type="expression" dxfId="2413" priority="1587">
      <formula>IF(RIGHT(TEXT(AE509,"0.#"),1)=".",FALSE,TRUE)</formula>
    </cfRule>
    <cfRule type="expression" dxfId="2412" priority="1588">
      <formula>IF(RIGHT(TEXT(AE509,"0.#"),1)=".",TRUE,FALSE)</formula>
    </cfRule>
  </conditionalFormatting>
  <conditionalFormatting sqref="AE507">
    <cfRule type="expression" dxfId="2411" priority="1591">
      <formula>IF(RIGHT(TEXT(AE507,"0.#"),1)=".",FALSE,TRUE)</formula>
    </cfRule>
    <cfRule type="expression" dxfId="2410" priority="1592">
      <formula>IF(RIGHT(TEXT(AE507,"0.#"),1)=".",TRUE,FALSE)</formula>
    </cfRule>
  </conditionalFormatting>
  <conditionalFormatting sqref="AE508">
    <cfRule type="expression" dxfId="2409" priority="1589">
      <formula>IF(RIGHT(TEXT(AE508,"0.#"),1)=".",FALSE,TRUE)</formula>
    </cfRule>
    <cfRule type="expression" dxfId="2408" priority="1590">
      <formula>IF(RIGHT(TEXT(AE508,"0.#"),1)=".",TRUE,FALSE)</formula>
    </cfRule>
  </conditionalFormatting>
  <conditionalFormatting sqref="AU509">
    <cfRule type="expression" dxfId="2407" priority="1575">
      <formula>IF(RIGHT(TEXT(AU509,"0.#"),1)=".",FALSE,TRUE)</formula>
    </cfRule>
    <cfRule type="expression" dxfId="2406" priority="1576">
      <formula>IF(RIGHT(TEXT(AU509,"0.#"),1)=".",TRUE,FALSE)</formula>
    </cfRule>
  </conditionalFormatting>
  <conditionalFormatting sqref="AU507">
    <cfRule type="expression" dxfId="2405" priority="1579">
      <formula>IF(RIGHT(TEXT(AU507,"0.#"),1)=".",FALSE,TRUE)</formula>
    </cfRule>
    <cfRule type="expression" dxfId="2404" priority="1580">
      <formula>IF(RIGHT(TEXT(AU507,"0.#"),1)=".",TRUE,FALSE)</formula>
    </cfRule>
  </conditionalFormatting>
  <conditionalFormatting sqref="AU508">
    <cfRule type="expression" dxfId="2403" priority="1577">
      <formula>IF(RIGHT(TEXT(AU508,"0.#"),1)=".",FALSE,TRUE)</formula>
    </cfRule>
    <cfRule type="expression" dxfId="2402" priority="1578">
      <formula>IF(RIGHT(TEXT(AU508,"0.#"),1)=".",TRUE,FALSE)</formula>
    </cfRule>
  </conditionalFormatting>
  <conditionalFormatting sqref="AQ507">
    <cfRule type="expression" dxfId="2401" priority="1563">
      <formula>IF(RIGHT(TEXT(AQ507,"0.#"),1)=".",FALSE,TRUE)</formula>
    </cfRule>
    <cfRule type="expression" dxfId="2400" priority="1564">
      <formula>IF(RIGHT(TEXT(AQ507,"0.#"),1)=".",TRUE,FALSE)</formula>
    </cfRule>
  </conditionalFormatting>
  <conditionalFormatting sqref="AQ508">
    <cfRule type="expression" dxfId="2399" priority="1567">
      <formula>IF(RIGHT(TEXT(AQ508,"0.#"),1)=".",FALSE,TRUE)</formula>
    </cfRule>
    <cfRule type="expression" dxfId="2398" priority="1568">
      <formula>IF(RIGHT(TEXT(AQ508,"0.#"),1)=".",TRUE,FALSE)</formula>
    </cfRule>
  </conditionalFormatting>
  <conditionalFormatting sqref="AQ509">
    <cfRule type="expression" dxfId="2397" priority="1565">
      <formula>IF(RIGHT(TEXT(AQ509,"0.#"),1)=".",FALSE,TRUE)</formula>
    </cfRule>
    <cfRule type="expression" dxfId="2396" priority="1566">
      <formula>IF(RIGHT(TEXT(AQ509,"0.#"),1)=".",TRUE,FALSE)</formula>
    </cfRule>
  </conditionalFormatting>
  <conditionalFormatting sqref="AE465">
    <cfRule type="expression" dxfId="2395" priority="1857">
      <formula>IF(RIGHT(TEXT(AE465,"0.#"),1)=".",FALSE,TRUE)</formula>
    </cfRule>
    <cfRule type="expression" dxfId="2394" priority="1858">
      <formula>IF(RIGHT(TEXT(AE465,"0.#"),1)=".",TRUE,FALSE)</formula>
    </cfRule>
  </conditionalFormatting>
  <conditionalFormatting sqref="AE463">
    <cfRule type="expression" dxfId="2393" priority="1861">
      <formula>IF(RIGHT(TEXT(AE463,"0.#"),1)=".",FALSE,TRUE)</formula>
    </cfRule>
    <cfRule type="expression" dxfId="2392" priority="1862">
      <formula>IF(RIGHT(TEXT(AE463,"0.#"),1)=".",TRUE,FALSE)</formula>
    </cfRule>
  </conditionalFormatting>
  <conditionalFormatting sqref="AE464">
    <cfRule type="expression" dxfId="2391" priority="1859">
      <formula>IF(RIGHT(TEXT(AE464,"0.#"),1)=".",FALSE,TRUE)</formula>
    </cfRule>
    <cfRule type="expression" dxfId="2390" priority="1860">
      <formula>IF(RIGHT(TEXT(AE464,"0.#"),1)=".",TRUE,FALSE)</formula>
    </cfRule>
  </conditionalFormatting>
  <conditionalFormatting sqref="AM465">
    <cfRule type="expression" dxfId="2389" priority="1851">
      <formula>IF(RIGHT(TEXT(AM465,"0.#"),1)=".",FALSE,TRUE)</formula>
    </cfRule>
    <cfRule type="expression" dxfId="2388" priority="1852">
      <formula>IF(RIGHT(TEXT(AM465,"0.#"),1)=".",TRUE,FALSE)</formula>
    </cfRule>
  </conditionalFormatting>
  <conditionalFormatting sqref="AM463">
    <cfRule type="expression" dxfId="2387" priority="1855">
      <formula>IF(RIGHT(TEXT(AM463,"0.#"),1)=".",FALSE,TRUE)</formula>
    </cfRule>
    <cfRule type="expression" dxfId="2386" priority="1856">
      <formula>IF(RIGHT(TEXT(AM463,"0.#"),1)=".",TRUE,FALSE)</formula>
    </cfRule>
  </conditionalFormatting>
  <conditionalFormatting sqref="AM464">
    <cfRule type="expression" dxfId="2385" priority="1853">
      <formula>IF(RIGHT(TEXT(AM464,"0.#"),1)=".",FALSE,TRUE)</formula>
    </cfRule>
    <cfRule type="expression" dxfId="2384" priority="1854">
      <formula>IF(RIGHT(TEXT(AM464,"0.#"),1)=".",TRUE,FALSE)</formula>
    </cfRule>
  </conditionalFormatting>
  <conditionalFormatting sqref="AU465">
    <cfRule type="expression" dxfId="2383" priority="1845">
      <formula>IF(RIGHT(TEXT(AU465,"0.#"),1)=".",FALSE,TRUE)</formula>
    </cfRule>
    <cfRule type="expression" dxfId="2382" priority="1846">
      <formula>IF(RIGHT(TEXT(AU465,"0.#"),1)=".",TRUE,FALSE)</formula>
    </cfRule>
  </conditionalFormatting>
  <conditionalFormatting sqref="AU463">
    <cfRule type="expression" dxfId="2381" priority="1849">
      <formula>IF(RIGHT(TEXT(AU463,"0.#"),1)=".",FALSE,TRUE)</formula>
    </cfRule>
    <cfRule type="expression" dxfId="2380" priority="1850">
      <formula>IF(RIGHT(TEXT(AU463,"0.#"),1)=".",TRUE,FALSE)</formula>
    </cfRule>
  </conditionalFormatting>
  <conditionalFormatting sqref="AU464">
    <cfRule type="expression" dxfId="2379" priority="1847">
      <formula>IF(RIGHT(TEXT(AU464,"0.#"),1)=".",FALSE,TRUE)</formula>
    </cfRule>
    <cfRule type="expression" dxfId="2378" priority="1848">
      <formula>IF(RIGHT(TEXT(AU464,"0.#"),1)=".",TRUE,FALSE)</formula>
    </cfRule>
  </conditionalFormatting>
  <conditionalFormatting sqref="AI465">
    <cfRule type="expression" dxfId="2377" priority="1839">
      <formula>IF(RIGHT(TEXT(AI465,"0.#"),1)=".",FALSE,TRUE)</formula>
    </cfRule>
    <cfRule type="expression" dxfId="2376" priority="1840">
      <formula>IF(RIGHT(TEXT(AI465,"0.#"),1)=".",TRUE,FALSE)</formula>
    </cfRule>
  </conditionalFormatting>
  <conditionalFormatting sqref="AI463">
    <cfRule type="expression" dxfId="2375" priority="1843">
      <formula>IF(RIGHT(TEXT(AI463,"0.#"),1)=".",FALSE,TRUE)</formula>
    </cfRule>
    <cfRule type="expression" dxfId="2374" priority="1844">
      <formula>IF(RIGHT(TEXT(AI463,"0.#"),1)=".",TRUE,FALSE)</formula>
    </cfRule>
  </conditionalFormatting>
  <conditionalFormatting sqref="AI464">
    <cfRule type="expression" dxfId="2373" priority="1841">
      <formula>IF(RIGHT(TEXT(AI464,"0.#"),1)=".",FALSE,TRUE)</formula>
    </cfRule>
    <cfRule type="expression" dxfId="2372" priority="1842">
      <formula>IF(RIGHT(TEXT(AI464,"0.#"),1)=".",TRUE,FALSE)</formula>
    </cfRule>
  </conditionalFormatting>
  <conditionalFormatting sqref="AQ463">
    <cfRule type="expression" dxfId="2371" priority="1833">
      <formula>IF(RIGHT(TEXT(AQ463,"0.#"),1)=".",FALSE,TRUE)</formula>
    </cfRule>
    <cfRule type="expression" dxfId="2370" priority="1834">
      <formula>IF(RIGHT(TEXT(AQ463,"0.#"),1)=".",TRUE,FALSE)</formula>
    </cfRule>
  </conditionalFormatting>
  <conditionalFormatting sqref="AQ464">
    <cfRule type="expression" dxfId="2369" priority="1837">
      <formula>IF(RIGHT(TEXT(AQ464,"0.#"),1)=".",FALSE,TRUE)</formula>
    </cfRule>
    <cfRule type="expression" dxfId="2368" priority="1838">
      <formula>IF(RIGHT(TEXT(AQ464,"0.#"),1)=".",TRUE,FALSE)</formula>
    </cfRule>
  </conditionalFormatting>
  <conditionalFormatting sqref="AQ465">
    <cfRule type="expression" dxfId="2367" priority="1835">
      <formula>IF(RIGHT(TEXT(AQ465,"0.#"),1)=".",FALSE,TRUE)</formula>
    </cfRule>
    <cfRule type="expression" dxfId="2366" priority="1836">
      <formula>IF(RIGHT(TEXT(AQ465,"0.#"),1)=".",TRUE,FALSE)</formula>
    </cfRule>
  </conditionalFormatting>
  <conditionalFormatting sqref="AE470">
    <cfRule type="expression" dxfId="2365" priority="1827">
      <formula>IF(RIGHT(TEXT(AE470,"0.#"),1)=".",FALSE,TRUE)</formula>
    </cfRule>
    <cfRule type="expression" dxfId="2364" priority="1828">
      <formula>IF(RIGHT(TEXT(AE470,"0.#"),1)=".",TRUE,FALSE)</formula>
    </cfRule>
  </conditionalFormatting>
  <conditionalFormatting sqref="AE468">
    <cfRule type="expression" dxfId="2363" priority="1831">
      <formula>IF(RIGHT(TEXT(AE468,"0.#"),1)=".",FALSE,TRUE)</formula>
    </cfRule>
    <cfRule type="expression" dxfId="2362" priority="1832">
      <formula>IF(RIGHT(TEXT(AE468,"0.#"),1)=".",TRUE,FALSE)</formula>
    </cfRule>
  </conditionalFormatting>
  <conditionalFormatting sqref="AE469">
    <cfRule type="expression" dxfId="2361" priority="1829">
      <formula>IF(RIGHT(TEXT(AE469,"0.#"),1)=".",FALSE,TRUE)</formula>
    </cfRule>
    <cfRule type="expression" dxfId="2360" priority="1830">
      <formula>IF(RIGHT(TEXT(AE469,"0.#"),1)=".",TRUE,FALSE)</formula>
    </cfRule>
  </conditionalFormatting>
  <conditionalFormatting sqref="AM470">
    <cfRule type="expression" dxfId="2359" priority="1821">
      <formula>IF(RIGHT(TEXT(AM470,"0.#"),1)=".",FALSE,TRUE)</formula>
    </cfRule>
    <cfRule type="expression" dxfId="2358" priority="1822">
      <formula>IF(RIGHT(TEXT(AM470,"0.#"),1)=".",TRUE,FALSE)</formula>
    </cfRule>
  </conditionalFormatting>
  <conditionalFormatting sqref="AM468">
    <cfRule type="expression" dxfId="2357" priority="1825">
      <formula>IF(RIGHT(TEXT(AM468,"0.#"),1)=".",FALSE,TRUE)</formula>
    </cfRule>
    <cfRule type="expression" dxfId="2356" priority="1826">
      <formula>IF(RIGHT(TEXT(AM468,"0.#"),1)=".",TRUE,FALSE)</formula>
    </cfRule>
  </conditionalFormatting>
  <conditionalFormatting sqref="AM469">
    <cfRule type="expression" dxfId="2355" priority="1823">
      <formula>IF(RIGHT(TEXT(AM469,"0.#"),1)=".",FALSE,TRUE)</formula>
    </cfRule>
    <cfRule type="expression" dxfId="2354" priority="1824">
      <formula>IF(RIGHT(TEXT(AM469,"0.#"),1)=".",TRUE,FALSE)</formula>
    </cfRule>
  </conditionalFormatting>
  <conditionalFormatting sqref="AU470">
    <cfRule type="expression" dxfId="2353" priority="1815">
      <formula>IF(RIGHT(TEXT(AU470,"0.#"),1)=".",FALSE,TRUE)</formula>
    </cfRule>
    <cfRule type="expression" dxfId="2352" priority="1816">
      <formula>IF(RIGHT(TEXT(AU470,"0.#"),1)=".",TRUE,FALSE)</formula>
    </cfRule>
  </conditionalFormatting>
  <conditionalFormatting sqref="AU468">
    <cfRule type="expression" dxfId="2351" priority="1819">
      <formula>IF(RIGHT(TEXT(AU468,"0.#"),1)=".",FALSE,TRUE)</formula>
    </cfRule>
    <cfRule type="expression" dxfId="2350" priority="1820">
      <formula>IF(RIGHT(TEXT(AU468,"0.#"),1)=".",TRUE,FALSE)</formula>
    </cfRule>
  </conditionalFormatting>
  <conditionalFormatting sqref="AU469">
    <cfRule type="expression" dxfId="2349" priority="1817">
      <formula>IF(RIGHT(TEXT(AU469,"0.#"),1)=".",FALSE,TRUE)</formula>
    </cfRule>
    <cfRule type="expression" dxfId="2348" priority="1818">
      <formula>IF(RIGHT(TEXT(AU469,"0.#"),1)=".",TRUE,FALSE)</formula>
    </cfRule>
  </conditionalFormatting>
  <conditionalFormatting sqref="AI470">
    <cfRule type="expression" dxfId="2347" priority="1809">
      <formula>IF(RIGHT(TEXT(AI470,"0.#"),1)=".",FALSE,TRUE)</formula>
    </cfRule>
    <cfRule type="expression" dxfId="2346" priority="1810">
      <formula>IF(RIGHT(TEXT(AI470,"0.#"),1)=".",TRUE,FALSE)</formula>
    </cfRule>
  </conditionalFormatting>
  <conditionalFormatting sqref="AI468">
    <cfRule type="expression" dxfId="2345" priority="1813">
      <formula>IF(RIGHT(TEXT(AI468,"0.#"),1)=".",FALSE,TRUE)</formula>
    </cfRule>
    <cfRule type="expression" dxfId="2344" priority="1814">
      <formula>IF(RIGHT(TEXT(AI468,"0.#"),1)=".",TRUE,FALSE)</formula>
    </cfRule>
  </conditionalFormatting>
  <conditionalFormatting sqref="AI469">
    <cfRule type="expression" dxfId="2343" priority="1811">
      <formula>IF(RIGHT(TEXT(AI469,"0.#"),1)=".",FALSE,TRUE)</formula>
    </cfRule>
    <cfRule type="expression" dxfId="2342" priority="1812">
      <formula>IF(RIGHT(TEXT(AI469,"0.#"),1)=".",TRUE,FALSE)</formula>
    </cfRule>
  </conditionalFormatting>
  <conditionalFormatting sqref="AQ468">
    <cfRule type="expression" dxfId="2341" priority="1803">
      <formula>IF(RIGHT(TEXT(AQ468,"0.#"),1)=".",FALSE,TRUE)</formula>
    </cfRule>
    <cfRule type="expression" dxfId="2340" priority="1804">
      <formula>IF(RIGHT(TEXT(AQ468,"0.#"),1)=".",TRUE,FALSE)</formula>
    </cfRule>
  </conditionalFormatting>
  <conditionalFormatting sqref="AQ469">
    <cfRule type="expression" dxfId="2339" priority="1807">
      <formula>IF(RIGHT(TEXT(AQ469,"0.#"),1)=".",FALSE,TRUE)</formula>
    </cfRule>
    <cfRule type="expression" dxfId="2338" priority="1808">
      <formula>IF(RIGHT(TEXT(AQ469,"0.#"),1)=".",TRUE,FALSE)</formula>
    </cfRule>
  </conditionalFormatting>
  <conditionalFormatting sqref="AQ470">
    <cfRule type="expression" dxfId="2337" priority="1805">
      <formula>IF(RIGHT(TEXT(AQ470,"0.#"),1)=".",FALSE,TRUE)</formula>
    </cfRule>
    <cfRule type="expression" dxfId="2336" priority="1806">
      <formula>IF(RIGHT(TEXT(AQ470,"0.#"),1)=".",TRUE,FALSE)</formula>
    </cfRule>
  </conditionalFormatting>
  <conditionalFormatting sqref="AE475">
    <cfRule type="expression" dxfId="2335" priority="1797">
      <formula>IF(RIGHT(TEXT(AE475,"0.#"),1)=".",FALSE,TRUE)</formula>
    </cfRule>
    <cfRule type="expression" dxfId="2334" priority="1798">
      <formula>IF(RIGHT(TEXT(AE475,"0.#"),1)=".",TRUE,FALSE)</formula>
    </cfRule>
  </conditionalFormatting>
  <conditionalFormatting sqref="AE473">
    <cfRule type="expression" dxfId="2333" priority="1801">
      <formula>IF(RIGHT(TEXT(AE473,"0.#"),1)=".",FALSE,TRUE)</formula>
    </cfRule>
    <cfRule type="expression" dxfId="2332" priority="1802">
      <formula>IF(RIGHT(TEXT(AE473,"0.#"),1)=".",TRUE,FALSE)</formula>
    </cfRule>
  </conditionalFormatting>
  <conditionalFormatting sqref="AE474">
    <cfRule type="expression" dxfId="2331" priority="1799">
      <formula>IF(RIGHT(TEXT(AE474,"0.#"),1)=".",FALSE,TRUE)</formula>
    </cfRule>
    <cfRule type="expression" dxfId="2330" priority="1800">
      <formula>IF(RIGHT(TEXT(AE474,"0.#"),1)=".",TRUE,FALSE)</formula>
    </cfRule>
  </conditionalFormatting>
  <conditionalFormatting sqref="AM475">
    <cfRule type="expression" dxfId="2329" priority="1791">
      <formula>IF(RIGHT(TEXT(AM475,"0.#"),1)=".",FALSE,TRUE)</formula>
    </cfRule>
    <cfRule type="expression" dxfId="2328" priority="1792">
      <formula>IF(RIGHT(TEXT(AM475,"0.#"),1)=".",TRUE,FALSE)</formula>
    </cfRule>
  </conditionalFormatting>
  <conditionalFormatting sqref="AM473">
    <cfRule type="expression" dxfId="2327" priority="1795">
      <formula>IF(RIGHT(TEXT(AM473,"0.#"),1)=".",FALSE,TRUE)</formula>
    </cfRule>
    <cfRule type="expression" dxfId="2326" priority="1796">
      <formula>IF(RIGHT(TEXT(AM473,"0.#"),1)=".",TRUE,FALSE)</formula>
    </cfRule>
  </conditionalFormatting>
  <conditionalFormatting sqref="AM474">
    <cfRule type="expression" dxfId="2325" priority="1793">
      <formula>IF(RIGHT(TEXT(AM474,"0.#"),1)=".",FALSE,TRUE)</formula>
    </cfRule>
    <cfRule type="expression" dxfId="2324" priority="1794">
      <formula>IF(RIGHT(TEXT(AM474,"0.#"),1)=".",TRUE,FALSE)</formula>
    </cfRule>
  </conditionalFormatting>
  <conditionalFormatting sqref="AU475">
    <cfRule type="expression" dxfId="2323" priority="1785">
      <formula>IF(RIGHT(TEXT(AU475,"0.#"),1)=".",FALSE,TRUE)</formula>
    </cfRule>
    <cfRule type="expression" dxfId="2322" priority="1786">
      <formula>IF(RIGHT(TEXT(AU475,"0.#"),1)=".",TRUE,FALSE)</formula>
    </cfRule>
  </conditionalFormatting>
  <conditionalFormatting sqref="AU473">
    <cfRule type="expression" dxfId="2321" priority="1789">
      <formula>IF(RIGHT(TEXT(AU473,"0.#"),1)=".",FALSE,TRUE)</formula>
    </cfRule>
    <cfRule type="expression" dxfId="2320" priority="1790">
      <formula>IF(RIGHT(TEXT(AU473,"0.#"),1)=".",TRUE,FALSE)</formula>
    </cfRule>
  </conditionalFormatting>
  <conditionalFormatting sqref="AU474">
    <cfRule type="expression" dxfId="2319" priority="1787">
      <formula>IF(RIGHT(TEXT(AU474,"0.#"),1)=".",FALSE,TRUE)</formula>
    </cfRule>
    <cfRule type="expression" dxfId="2318" priority="1788">
      <formula>IF(RIGHT(TEXT(AU474,"0.#"),1)=".",TRUE,FALSE)</formula>
    </cfRule>
  </conditionalFormatting>
  <conditionalFormatting sqref="AI475">
    <cfRule type="expression" dxfId="2317" priority="1779">
      <formula>IF(RIGHT(TEXT(AI475,"0.#"),1)=".",FALSE,TRUE)</formula>
    </cfRule>
    <cfRule type="expression" dxfId="2316" priority="1780">
      <formula>IF(RIGHT(TEXT(AI475,"0.#"),1)=".",TRUE,FALSE)</formula>
    </cfRule>
  </conditionalFormatting>
  <conditionalFormatting sqref="AI473">
    <cfRule type="expression" dxfId="2315" priority="1783">
      <formula>IF(RIGHT(TEXT(AI473,"0.#"),1)=".",FALSE,TRUE)</formula>
    </cfRule>
    <cfRule type="expression" dxfId="2314" priority="1784">
      <formula>IF(RIGHT(TEXT(AI473,"0.#"),1)=".",TRUE,FALSE)</formula>
    </cfRule>
  </conditionalFormatting>
  <conditionalFormatting sqref="AI474">
    <cfRule type="expression" dxfId="2313" priority="1781">
      <formula>IF(RIGHT(TEXT(AI474,"0.#"),1)=".",FALSE,TRUE)</formula>
    </cfRule>
    <cfRule type="expression" dxfId="2312" priority="1782">
      <formula>IF(RIGHT(TEXT(AI474,"0.#"),1)=".",TRUE,FALSE)</formula>
    </cfRule>
  </conditionalFormatting>
  <conditionalFormatting sqref="AQ473">
    <cfRule type="expression" dxfId="2311" priority="1773">
      <formula>IF(RIGHT(TEXT(AQ473,"0.#"),1)=".",FALSE,TRUE)</formula>
    </cfRule>
    <cfRule type="expression" dxfId="2310" priority="1774">
      <formula>IF(RIGHT(TEXT(AQ473,"0.#"),1)=".",TRUE,FALSE)</formula>
    </cfRule>
  </conditionalFormatting>
  <conditionalFormatting sqref="AQ474">
    <cfRule type="expression" dxfId="2309" priority="1777">
      <formula>IF(RIGHT(TEXT(AQ474,"0.#"),1)=".",FALSE,TRUE)</formula>
    </cfRule>
    <cfRule type="expression" dxfId="2308" priority="1778">
      <formula>IF(RIGHT(TEXT(AQ474,"0.#"),1)=".",TRUE,FALSE)</formula>
    </cfRule>
  </conditionalFormatting>
  <conditionalFormatting sqref="AQ475">
    <cfRule type="expression" dxfId="2307" priority="1775">
      <formula>IF(RIGHT(TEXT(AQ475,"0.#"),1)=".",FALSE,TRUE)</formula>
    </cfRule>
    <cfRule type="expression" dxfId="2306" priority="1776">
      <formula>IF(RIGHT(TEXT(AQ475,"0.#"),1)=".",TRUE,FALSE)</formula>
    </cfRule>
  </conditionalFormatting>
  <conditionalFormatting sqref="AE480">
    <cfRule type="expression" dxfId="2305" priority="1767">
      <formula>IF(RIGHT(TEXT(AE480,"0.#"),1)=".",FALSE,TRUE)</formula>
    </cfRule>
    <cfRule type="expression" dxfId="2304" priority="1768">
      <formula>IF(RIGHT(TEXT(AE480,"0.#"),1)=".",TRUE,FALSE)</formula>
    </cfRule>
  </conditionalFormatting>
  <conditionalFormatting sqref="AE478">
    <cfRule type="expression" dxfId="2303" priority="1771">
      <formula>IF(RIGHT(TEXT(AE478,"0.#"),1)=".",FALSE,TRUE)</formula>
    </cfRule>
    <cfRule type="expression" dxfId="2302" priority="1772">
      <formula>IF(RIGHT(TEXT(AE478,"0.#"),1)=".",TRUE,FALSE)</formula>
    </cfRule>
  </conditionalFormatting>
  <conditionalFormatting sqref="AE479">
    <cfRule type="expression" dxfId="2301" priority="1769">
      <formula>IF(RIGHT(TEXT(AE479,"0.#"),1)=".",FALSE,TRUE)</formula>
    </cfRule>
    <cfRule type="expression" dxfId="2300" priority="1770">
      <formula>IF(RIGHT(TEXT(AE479,"0.#"),1)=".",TRUE,FALSE)</formula>
    </cfRule>
  </conditionalFormatting>
  <conditionalFormatting sqref="AM480">
    <cfRule type="expression" dxfId="2299" priority="1761">
      <formula>IF(RIGHT(TEXT(AM480,"0.#"),1)=".",FALSE,TRUE)</formula>
    </cfRule>
    <cfRule type="expression" dxfId="2298" priority="1762">
      <formula>IF(RIGHT(TEXT(AM480,"0.#"),1)=".",TRUE,FALSE)</formula>
    </cfRule>
  </conditionalFormatting>
  <conditionalFormatting sqref="AM478">
    <cfRule type="expression" dxfId="2297" priority="1765">
      <formula>IF(RIGHT(TEXT(AM478,"0.#"),1)=".",FALSE,TRUE)</formula>
    </cfRule>
    <cfRule type="expression" dxfId="2296" priority="1766">
      <formula>IF(RIGHT(TEXT(AM478,"0.#"),1)=".",TRUE,FALSE)</formula>
    </cfRule>
  </conditionalFormatting>
  <conditionalFormatting sqref="AM479">
    <cfRule type="expression" dxfId="2295" priority="1763">
      <formula>IF(RIGHT(TEXT(AM479,"0.#"),1)=".",FALSE,TRUE)</formula>
    </cfRule>
    <cfRule type="expression" dxfId="2294" priority="1764">
      <formula>IF(RIGHT(TEXT(AM479,"0.#"),1)=".",TRUE,FALSE)</formula>
    </cfRule>
  </conditionalFormatting>
  <conditionalFormatting sqref="AU480">
    <cfRule type="expression" dxfId="2293" priority="1755">
      <formula>IF(RIGHT(TEXT(AU480,"0.#"),1)=".",FALSE,TRUE)</formula>
    </cfRule>
    <cfRule type="expression" dxfId="2292" priority="1756">
      <formula>IF(RIGHT(TEXT(AU480,"0.#"),1)=".",TRUE,FALSE)</formula>
    </cfRule>
  </conditionalFormatting>
  <conditionalFormatting sqref="AU478">
    <cfRule type="expression" dxfId="2291" priority="1759">
      <formula>IF(RIGHT(TEXT(AU478,"0.#"),1)=".",FALSE,TRUE)</formula>
    </cfRule>
    <cfRule type="expression" dxfId="2290" priority="1760">
      <formula>IF(RIGHT(TEXT(AU478,"0.#"),1)=".",TRUE,FALSE)</formula>
    </cfRule>
  </conditionalFormatting>
  <conditionalFormatting sqref="AU479">
    <cfRule type="expression" dxfId="2289" priority="1757">
      <formula>IF(RIGHT(TEXT(AU479,"0.#"),1)=".",FALSE,TRUE)</formula>
    </cfRule>
    <cfRule type="expression" dxfId="2288" priority="1758">
      <formula>IF(RIGHT(TEXT(AU479,"0.#"),1)=".",TRUE,FALSE)</formula>
    </cfRule>
  </conditionalFormatting>
  <conditionalFormatting sqref="AI480">
    <cfRule type="expression" dxfId="2287" priority="1749">
      <formula>IF(RIGHT(TEXT(AI480,"0.#"),1)=".",FALSE,TRUE)</formula>
    </cfRule>
    <cfRule type="expression" dxfId="2286" priority="1750">
      <formula>IF(RIGHT(TEXT(AI480,"0.#"),1)=".",TRUE,FALSE)</formula>
    </cfRule>
  </conditionalFormatting>
  <conditionalFormatting sqref="AI478">
    <cfRule type="expression" dxfId="2285" priority="1753">
      <formula>IF(RIGHT(TEXT(AI478,"0.#"),1)=".",FALSE,TRUE)</formula>
    </cfRule>
    <cfRule type="expression" dxfId="2284" priority="1754">
      <formula>IF(RIGHT(TEXT(AI478,"0.#"),1)=".",TRUE,FALSE)</formula>
    </cfRule>
  </conditionalFormatting>
  <conditionalFormatting sqref="AI479">
    <cfRule type="expression" dxfId="2283" priority="1751">
      <formula>IF(RIGHT(TEXT(AI479,"0.#"),1)=".",FALSE,TRUE)</formula>
    </cfRule>
    <cfRule type="expression" dxfId="2282" priority="1752">
      <formula>IF(RIGHT(TEXT(AI479,"0.#"),1)=".",TRUE,FALSE)</formula>
    </cfRule>
  </conditionalFormatting>
  <conditionalFormatting sqref="AQ478">
    <cfRule type="expression" dxfId="2281" priority="1743">
      <formula>IF(RIGHT(TEXT(AQ478,"0.#"),1)=".",FALSE,TRUE)</formula>
    </cfRule>
    <cfRule type="expression" dxfId="2280" priority="1744">
      <formula>IF(RIGHT(TEXT(AQ478,"0.#"),1)=".",TRUE,FALSE)</formula>
    </cfRule>
  </conditionalFormatting>
  <conditionalFormatting sqref="AQ479">
    <cfRule type="expression" dxfId="2279" priority="1747">
      <formula>IF(RIGHT(TEXT(AQ479,"0.#"),1)=".",FALSE,TRUE)</formula>
    </cfRule>
    <cfRule type="expression" dxfId="2278" priority="1748">
      <formula>IF(RIGHT(TEXT(AQ479,"0.#"),1)=".",TRUE,FALSE)</formula>
    </cfRule>
  </conditionalFormatting>
  <conditionalFormatting sqref="AQ480">
    <cfRule type="expression" dxfId="2277" priority="1745">
      <formula>IF(RIGHT(TEXT(AQ480,"0.#"),1)=".",FALSE,TRUE)</formula>
    </cfRule>
    <cfRule type="expression" dxfId="2276" priority="1746">
      <formula>IF(RIGHT(TEXT(AQ480,"0.#"),1)=".",TRUE,FALSE)</formula>
    </cfRule>
  </conditionalFormatting>
  <conditionalFormatting sqref="AM47">
    <cfRule type="expression" dxfId="2275" priority="2037">
      <formula>IF(RIGHT(TEXT(AM47,"0.#"),1)=".",FALSE,TRUE)</formula>
    </cfRule>
    <cfRule type="expression" dxfId="2274" priority="2038">
      <formula>IF(RIGHT(TEXT(AM47,"0.#"),1)=".",TRUE,FALSE)</formula>
    </cfRule>
  </conditionalFormatting>
  <conditionalFormatting sqref="AI46">
    <cfRule type="expression" dxfId="2273" priority="2041">
      <formula>IF(RIGHT(TEXT(AI46,"0.#"),1)=".",FALSE,TRUE)</formula>
    </cfRule>
    <cfRule type="expression" dxfId="2272" priority="2042">
      <formula>IF(RIGHT(TEXT(AI46,"0.#"),1)=".",TRUE,FALSE)</formula>
    </cfRule>
  </conditionalFormatting>
  <conditionalFormatting sqref="AM46">
    <cfRule type="expression" dxfId="2271" priority="2039">
      <formula>IF(RIGHT(TEXT(AM46,"0.#"),1)=".",FALSE,TRUE)</formula>
    </cfRule>
    <cfRule type="expression" dxfId="2270" priority="2040">
      <formula>IF(RIGHT(TEXT(AM46,"0.#"),1)=".",TRUE,FALSE)</formula>
    </cfRule>
  </conditionalFormatting>
  <conditionalFormatting sqref="AU46:AU48">
    <cfRule type="expression" dxfId="2269" priority="2031">
      <formula>IF(RIGHT(TEXT(AU46,"0.#"),1)=".",FALSE,TRUE)</formula>
    </cfRule>
    <cfRule type="expression" dxfId="2268" priority="2032">
      <formula>IF(RIGHT(TEXT(AU46,"0.#"),1)=".",TRUE,FALSE)</formula>
    </cfRule>
  </conditionalFormatting>
  <conditionalFormatting sqref="AM48">
    <cfRule type="expression" dxfId="2267" priority="2035">
      <formula>IF(RIGHT(TEXT(AM48,"0.#"),1)=".",FALSE,TRUE)</formula>
    </cfRule>
    <cfRule type="expression" dxfId="2266" priority="2036">
      <formula>IF(RIGHT(TEXT(AM48,"0.#"),1)=".",TRUE,FALSE)</formula>
    </cfRule>
  </conditionalFormatting>
  <conditionalFormatting sqref="AQ46:AQ48">
    <cfRule type="expression" dxfId="2265" priority="2033">
      <formula>IF(RIGHT(TEXT(AQ46,"0.#"),1)=".",FALSE,TRUE)</formula>
    </cfRule>
    <cfRule type="expression" dxfId="2264" priority="2034">
      <formula>IF(RIGHT(TEXT(AQ46,"0.#"),1)=".",TRUE,FALSE)</formula>
    </cfRule>
  </conditionalFormatting>
  <conditionalFormatting sqref="AE146:AE147 AI146:AI147 AM146:AM147 AQ146:AQ147 AU146:AU147">
    <cfRule type="expression" dxfId="2263" priority="2025">
      <formula>IF(RIGHT(TEXT(AE146,"0.#"),1)=".",FALSE,TRUE)</formula>
    </cfRule>
    <cfRule type="expression" dxfId="2262" priority="2026">
      <formula>IF(RIGHT(TEXT(AE146,"0.#"),1)=".",TRUE,FALSE)</formula>
    </cfRule>
  </conditionalFormatting>
  <conditionalFormatting sqref="AE138:AE139 AI138:AI139 AM138:AM139 AQ139">
    <cfRule type="expression" dxfId="2261" priority="2029">
      <formula>IF(RIGHT(TEXT(AE138,"0.#"),1)=".",FALSE,TRUE)</formula>
    </cfRule>
    <cfRule type="expression" dxfId="2260" priority="2030">
      <formula>IF(RIGHT(TEXT(AE138,"0.#"),1)=".",TRUE,FALSE)</formula>
    </cfRule>
  </conditionalFormatting>
  <conditionalFormatting sqref="AM142:AM143 AQ143">
    <cfRule type="expression" dxfId="2259" priority="2027">
      <formula>IF(RIGHT(TEXT(AM142,"0.#"),1)=".",FALSE,TRUE)</formula>
    </cfRule>
    <cfRule type="expression" dxfId="2258" priority="2028">
      <formula>IF(RIGHT(TEXT(AM142,"0.#"),1)=".",TRUE,FALSE)</formula>
    </cfRule>
  </conditionalFormatting>
  <conditionalFormatting sqref="AE198:AE199 AI198:AI199 AM198:AM199 AQ198:AQ199 AU198:AU199">
    <cfRule type="expression" dxfId="2257" priority="2019">
      <formula>IF(RIGHT(TEXT(AE198,"0.#"),1)=".",FALSE,TRUE)</formula>
    </cfRule>
    <cfRule type="expression" dxfId="2256" priority="2020">
      <formula>IF(RIGHT(TEXT(AE198,"0.#"),1)=".",TRUE,FALSE)</formula>
    </cfRule>
  </conditionalFormatting>
  <conditionalFormatting sqref="AE150:AE151 AI150:AI151 AM150:AM151 AQ150:AQ151 AU150:AU151">
    <cfRule type="expression" dxfId="2255" priority="2023">
      <formula>IF(RIGHT(TEXT(AE150,"0.#"),1)=".",FALSE,TRUE)</formula>
    </cfRule>
    <cfRule type="expression" dxfId="2254" priority="2024">
      <formula>IF(RIGHT(TEXT(AE150,"0.#"),1)=".",TRUE,FALSE)</formula>
    </cfRule>
  </conditionalFormatting>
  <conditionalFormatting sqref="AE194:AE195 AI194:AI195 AM194:AM195 AQ194:AQ195 AU194:AU195">
    <cfRule type="expression" dxfId="2253" priority="2021">
      <formula>IF(RIGHT(TEXT(AE194,"0.#"),1)=".",FALSE,TRUE)</formula>
    </cfRule>
    <cfRule type="expression" dxfId="2252" priority="2022">
      <formula>IF(RIGHT(TEXT(AE194,"0.#"),1)=".",TRUE,FALSE)</formula>
    </cfRule>
  </conditionalFormatting>
  <conditionalFormatting sqref="AE210:AE211 AI210:AI211 AM210:AM211 AQ210:AQ211 AU210:AU211">
    <cfRule type="expression" dxfId="2251" priority="2013">
      <formula>IF(RIGHT(TEXT(AE210,"0.#"),1)=".",FALSE,TRUE)</formula>
    </cfRule>
    <cfRule type="expression" dxfId="2250" priority="2014">
      <formula>IF(RIGHT(TEXT(AE210,"0.#"),1)=".",TRUE,FALSE)</formula>
    </cfRule>
  </conditionalFormatting>
  <conditionalFormatting sqref="AE202:AE203 AI202:AI203 AM202:AM203 AQ202:AQ203 AU202:AU203">
    <cfRule type="expression" dxfId="2249" priority="2017">
      <formula>IF(RIGHT(TEXT(AE202,"0.#"),1)=".",FALSE,TRUE)</formula>
    </cfRule>
    <cfRule type="expression" dxfId="2248" priority="2018">
      <formula>IF(RIGHT(TEXT(AE202,"0.#"),1)=".",TRUE,FALSE)</formula>
    </cfRule>
  </conditionalFormatting>
  <conditionalFormatting sqref="AE206:AE207 AI206:AI207 AM206:AM207 AQ206:AQ207 AU206:AU207">
    <cfRule type="expression" dxfId="2247" priority="2015">
      <formula>IF(RIGHT(TEXT(AE206,"0.#"),1)=".",FALSE,TRUE)</formula>
    </cfRule>
    <cfRule type="expression" dxfId="2246" priority="2016">
      <formula>IF(RIGHT(TEXT(AE206,"0.#"),1)=".",TRUE,FALSE)</formula>
    </cfRule>
  </conditionalFormatting>
  <conditionalFormatting sqref="AE262:AE263 AI262:AI263 AM262:AM263 AQ262:AQ263 AU262:AU263">
    <cfRule type="expression" dxfId="2245" priority="2007">
      <formula>IF(RIGHT(TEXT(AE262,"0.#"),1)=".",FALSE,TRUE)</formula>
    </cfRule>
    <cfRule type="expression" dxfId="2244" priority="2008">
      <formula>IF(RIGHT(TEXT(AE262,"0.#"),1)=".",TRUE,FALSE)</formula>
    </cfRule>
  </conditionalFormatting>
  <conditionalFormatting sqref="AE254:AE255 AI254:AI255 AM254:AM255 AQ254:AQ255 AU254:AU255">
    <cfRule type="expression" dxfId="2243" priority="2011">
      <formula>IF(RIGHT(TEXT(AE254,"0.#"),1)=".",FALSE,TRUE)</formula>
    </cfRule>
    <cfRule type="expression" dxfId="2242" priority="2012">
      <formula>IF(RIGHT(TEXT(AE254,"0.#"),1)=".",TRUE,FALSE)</formula>
    </cfRule>
  </conditionalFormatting>
  <conditionalFormatting sqref="AE258:AE259 AI258:AI259 AM258:AM259 AQ258:AQ259 AU258:AU259">
    <cfRule type="expression" dxfId="2241" priority="2009">
      <formula>IF(RIGHT(TEXT(AE258,"0.#"),1)=".",FALSE,TRUE)</formula>
    </cfRule>
    <cfRule type="expression" dxfId="2240" priority="2010">
      <formula>IF(RIGHT(TEXT(AE258,"0.#"),1)=".",TRUE,FALSE)</formula>
    </cfRule>
  </conditionalFormatting>
  <conditionalFormatting sqref="AE314:AE315 AI314:AI315 AM314:AM315 AQ314:AQ315 AU314:AU315">
    <cfRule type="expression" dxfId="2239" priority="2001">
      <formula>IF(RIGHT(TEXT(AE314,"0.#"),1)=".",FALSE,TRUE)</formula>
    </cfRule>
    <cfRule type="expression" dxfId="2238" priority="2002">
      <formula>IF(RIGHT(TEXT(AE314,"0.#"),1)=".",TRUE,FALSE)</formula>
    </cfRule>
  </conditionalFormatting>
  <conditionalFormatting sqref="AE266:AE267 AI266:AI267 AM266:AM267 AQ266:AQ267 AU266:AU267">
    <cfRule type="expression" dxfId="2237" priority="2005">
      <formula>IF(RIGHT(TEXT(AE266,"0.#"),1)=".",FALSE,TRUE)</formula>
    </cfRule>
    <cfRule type="expression" dxfId="2236" priority="2006">
      <formula>IF(RIGHT(TEXT(AE266,"0.#"),1)=".",TRUE,FALSE)</formula>
    </cfRule>
  </conditionalFormatting>
  <conditionalFormatting sqref="AE270:AE271 AI270:AI271 AM270:AM271 AQ270:AQ271 AU270:AU271">
    <cfRule type="expression" dxfId="2235" priority="2003">
      <formula>IF(RIGHT(TEXT(AE270,"0.#"),1)=".",FALSE,TRUE)</formula>
    </cfRule>
    <cfRule type="expression" dxfId="2234" priority="2004">
      <formula>IF(RIGHT(TEXT(AE270,"0.#"),1)=".",TRUE,FALSE)</formula>
    </cfRule>
  </conditionalFormatting>
  <conditionalFormatting sqref="AE326:AE327 AI326:AI327 AM326:AM327 AQ326:AQ327 AU326:AU327">
    <cfRule type="expression" dxfId="2233" priority="1995">
      <formula>IF(RIGHT(TEXT(AE326,"0.#"),1)=".",FALSE,TRUE)</formula>
    </cfRule>
    <cfRule type="expression" dxfId="2232" priority="1996">
      <formula>IF(RIGHT(TEXT(AE326,"0.#"),1)=".",TRUE,FALSE)</formula>
    </cfRule>
  </conditionalFormatting>
  <conditionalFormatting sqref="AE318:AE319 AI318:AI319 AM318:AM319 AQ318:AQ319 AU318:AU319">
    <cfRule type="expression" dxfId="2231" priority="1999">
      <formula>IF(RIGHT(TEXT(AE318,"0.#"),1)=".",FALSE,TRUE)</formula>
    </cfRule>
    <cfRule type="expression" dxfId="2230" priority="2000">
      <formula>IF(RIGHT(TEXT(AE318,"0.#"),1)=".",TRUE,FALSE)</formula>
    </cfRule>
  </conditionalFormatting>
  <conditionalFormatting sqref="AE322:AE323 AI322:AI323 AM322:AM323 AQ322:AQ323 AU322:AU323">
    <cfRule type="expression" dxfId="2229" priority="1997">
      <formula>IF(RIGHT(TEXT(AE322,"0.#"),1)=".",FALSE,TRUE)</formula>
    </cfRule>
    <cfRule type="expression" dxfId="2228" priority="1998">
      <formula>IF(RIGHT(TEXT(AE322,"0.#"),1)=".",TRUE,FALSE)</formula>
    </cfRule>
  </conditionalFormatting>
  <conditionalFormatting sqref="AE378:AE379 AI378:AI379 AM378:AM379 AQ378:AQ379 AU378:AU379">
    <cfRule type="expression" dxfId="2227" priority="1989">
      <formula>IF(RIGHT(TEXT(AE378,"0.#"),1)=".",FALSE,TRUE)</formula>
    </cfRule>
    <cfRule type="expression" dxfId="2226" priority="1990">
      <formula>IF(RIGHT(TEXT(AE378,"0.#"),1)=".",TRUE,FALSE)</formula>
    </cfRule>
  </conditionalFormatting>
  <conditionalFormatting sqref="AE330:AE331 AI330:AI331 AM330:AM331 AQ330:AQ331 AU330:AU331">
    <cfRule type="expression" dxfId="2225" priority="1993">
      <formula>IF(RIGHT(TEXT(AE330,"0.#"),1)=".",FALSE,TRUE)</formula>
    </cfRule>
    <cfRule type="expression" dxfId="2224" priority="1994">
      <formula>IF(RIGHT(TEXT(AE330,"0.#"),1)=".",TRUE,FALSE)</formula>
    </cfRule>
  </conditionalFormatting>
  <conditionalFormatting sqref="AE374:AE375 AI374:AI375 AM374:AM375 AQ374:AQ375 AU374:AU375">
    <cfRule type="expression" dxfId="2223" priority="1991">
      <formula>IF(RIGHT(TEXT(AE374,"0.#"),1)=".",FALSE,TRUE)</formula>
    </cfRule>
    <cfRule type="expression" dxfId="2222" priority="1992">
      <formula>IF(RIGHT(TEXT(AE374,"0.#"),1)=".",TRUE,FALSE)</formula>
    </cfRule>
  </conditionalFormatting>
  <conditionalFormatting sqref="AE390:AE391 AI390:AI391 AM390:AM391 AQ390:AQ391 AU390:AU391">
    <cfRule type="expression" dxfId="2221" priority="1983">
      <formula>IF(RIGHT(TEXT(AE390,"0.#"),1)=".",FALSE,TRUE)</formula>
    </cfRule>
    <cfRule type="expression" dxfId="2220" priority="1984">
      <formula>IF(RIGHT(TEXT(AE390,"0.#"),1)=".",TRUE,FALSE)</formula>
    </cfRule>
  </conditionalFormatting>
  <conditionalFormatting sqref="AE382:AE383 AI382:AI383 AM382:AM383 AQ382:AQ383 AU382:AU383">
    <cfRule type="expression" dxfId="2219" priority="1987">
      <formula>IF(RIGHT(TEXT(AE382,"0.#"),1)=".",FALSE,TRUE)</formula>
    </cfRule>
    <cfRule type="expression" dxfId="2218" priority="1988">
      <formula>IF(RIGHT(TEXT(AE382,"0.#"),1)=".",TRUE,FALSE)</formula>
    </cfRule>
  </conditionalFormatting>
  <conditionalFormatting sqref="AE386:AE387 AI386:AI387 AM386:AM387 AQ386:AQ387 AU386:AU387">
    <cfRule type="expression" dxfId="2217" priority="1985">
      <formula>IF(RIGHT(TEXT(AE386,"0.#"),1)=".",FALSE,TRUE)</formula>
    </cfRule>
    <cfRule type="expression" dxfId="2216" priority="1986">
      <formula>IF(RIGHT(TEXT(AE386,"0.#"),1)=".",TRUE,FALSE)</formula>
    </cfRule>
  </conditionalFormatting>
  <conditionalFormatting sqref="AE440">
    <cfRule type="expression" dxfId="2215" priority="1977">
      <formula>IF(RIGHT(TEXT(AE440,"0.#"),1)=".",FALSE,TRUE)</formula>
    </cfRule>
    <cfRule type="expression" dxfId="2214" priority="1978">
      <formula>IF(RIGHT(TEXT(AE440,"0.#"),1)=".",TRUE,FALSE)</formula>
    </cfRule>
  </conditionalFormatting>
  <conditionalFormatting sqref="AE438">
    <cfRule type="expression" dxfId="2213" priority="1981">
      <formula>IF(RIGHT(TEXT(AE438,"0.#"),1)=".",FALSE,TRUE)</formula>
    </cfRule>
    <cfRule type="expression" dxfId="2212" priority="1982">
      <formula>IF(RIGHT(TEXT(AE438,"0.#"),1)=".",TRUE,FALSE)</formula>
    </cfRule>
  </conditionalFormatting>
  <conditionalFormatting sqref="AE439">
    <cfRule type="expression" dxfId="2211" priority="1979">
      <formula>IF(RIGHT(TEXT(AE439,"0.#"),1)=".",FALSE,TRUE)</formula>
    </cfRule>
    <cfRule type="expression" dxfId="2210" priority="1980">
      <formula>IF(RIGHT(TEXT(AE439,"0.#"),1)=".",TRUE,FALSE)</formula>
    </cfRule>
  </conditionalFormatting>
  <conditionalFormatting sqref="AM440">
    <cfRule type="expression" dxfId="2209" priority="1971">
      <formula>IF(RIGHT(TEXT(AM440,"0.#"),1)=".",FALSE,TRUE)</formula>
    </cfRule>
    <cfRule type="expression" dxfId="2208" priority="1972">
      <formula>IF(RIGHT(TEXT(AM440,"0.#"),1)=".",TRUE,FALSE)</formula>
    </cfRule>
  </conditionalFormatting>
  <conditionalFormatting sqref="AM438">
    <cfRule type="expression" dxfId="2207" priority="1975">
      <formula>IF(RIGHT(TEXT(AM438,"0.#"),1)=".",FALSE,TRUE)</formula>
    </cfRule>
    <cfRule type="expression" dxfId="2206" priority="1976">
      <formula>IF(RIGHT(TEXT(AM438,"0.#"),1)=".",TRUE,FALSE)</formula>
    </cfRule>
  </conditionalFormatting>
  <conditionalFormatting sqref="AM439">
    <cfRule type="expression" dxfId="2205" priority="1973">
      <formula>IF(RIGHT(TEXT(AM439,"0.#"),1)=".",FALSE,TRUE)</formula>
    </cfRule>
    <cfRule type="expression" dxfId="2204" priority="1974">
      <formula>IF(RIGHT(TEXT(AM439,"0.#"),1)=".",TRUE,FALSE)</formula>
    </cfRule>
  </conditionalFormatting>
  <conditionalFormatting sqref="AU440">
    <cfRule type="expression" dxfId="2203" priority="1965">
      <formula>IF(RIGHT(TEXT(AU440,"0.#"),1)=".",FALSE,TRUE)</formula>
    </cfRule>
    <cfRule type="expression" dxfId="2202" priority="1966">
      <formula>IF(RIGHT(TEXT(AU440,"0.#"),1)=".",TRUE,FALSE)</formula>
    </cfRule>
  </conditionalFormatting>
  <conditionalFormatting sqref="AU438">
    <cfRule type="expression" dxfId="2201" priority="1969">
      <formula>IF(RIGHT(TEXT(AU438,"0.#"),1)=".",FALSE,TRUE)</formula>
    </cfRule>
    <cfRule type="expression" dxfId="2200" priority="1970">
      <formula>IF(RIGHT(TEXT(AU438,"0.#"),1)=".",TRUE,FALSE)</formula>
    </cfRule>
  </conditionalFormatting>
  <conditionalFormatting sqref="AU439">
    <cfRule type="expression" dxfId="2199" priority="1967">
      <formula>IF(RIGHT(TEXT(AU439,"0.#"),1)=".",FALSE,TRUE)</formula>
    </cfRule>
    <cfRule type="expression" dxfId="2198" priority="1968">
      <formula>IF(RIGHT(TEXT(AU439,"0.#"),1)=".",TRUE,FALSE)</formula>
    </cfRule>
  </conditionalFormatting>
  <conditionalFormatting sqref="AI440">
    <cfRule type="expression" dxfId="2197" priority="1959">
      <formula>IF(RIGHT(TEXT(AI440,"0.#"),1)=".",FALSE,TRUE)</formula>
    </cfRule>
    <cfRule type="expression" dxfId="2196" priority="1960">
      <formula>IF(RIGHT(TEXT(AI440,"0.#"),1)=".",TRUE,FALSE)</formula>
    </cfRule>
  </conditionalFormatting>
  <conditionalFormatting sqref="AI438">
    <cfRule type="expression" dxfId="2195" priority="1963">
      <formula>IF(RIGHT(TEXT(AI438,"0.#"),1)=".",FALSE,TRUE)</formula>
    </cfRule>
    <cfRule type="expression" dxfId="2194" priority="1964">
      <formula>IF(RIGHT(TEXT(AI438,"0.#"),1)=".",TRUE,FALSE)</formula>
    </cfRule>
  </conditionalFormatting>
  <conditionalFormatting sqref="AI439">
    <cfRule type="expression" dxfId="2193" priority="1961">
      <formula>IF(RIGHT(TEXT(AI439,"0.#"),1)=".",FALSE,TRUE)</formula>
    </cfRule>
    <cfRule type="expression" dxfId="2192" priority="1962">
      <formula>IF(RIGHT(TEXT(AI439,"0.#"),1)=".",TRUE,FALSE)</formula>
    </cfRule>
  </conditionalFormatting>
  <conditionalFormatting sqref="AQ438">
    <cfRule type="expression" dxfId="2191" priority="1953">
      <formula>IF(RIGHT(TEXT(AQ438,"0.#"),1)=".",FALSE,TRUE)</formula>
    </cfRule>
    <cfRule type="expression" dxfId="2190" priority="1954">
      <formula>IF(RIGHT(TEXT(AQ438,"0.#"),1)=".",TRUE,FALSE)</formula>
    </cfRule>
  </conditionalFormatting>
  <conditionalFormatting sqref="AQ439">
    <cfRule type="expression" dxfId="2189" priority="1957">
      <formula>IF(RIGHT(TEXT(AQ439,"0.#"),1)=".",FALSE,TRUE)</formula>
    </cfRule>
    <cfRule type="expression" dxfId="2188" priority="1958">
      <formula>IF(RIGHT(TEXT(AQ439,"0.#"),1)=".",TRUE,FALSE)</formula>
    </cfRule>
  </conditionalFormatting>
  <conditionalFormatting sqref="AQ440">
    <cfRule type="expression" dxfId="2187" priority="1955">
      <formula>IF(RIGHT(TEXT(AQ440,"0.#"),1)=".",FALSE,TRUE)</formula>
    </cfRule>
    <cfRule type="expression" dxfId="2186" priority="1956">
      <formula>IF(RIGHT(TEXT(AQ440,"0.#"),1)=".",TRUE,FALSE)</formula>
    </cfRule>
  </conditionalFormatting>
  <conditionalFormatting sqref="AE445">
    <cfRule type="expression" dxfId="2185" priority="1947">
      <formula>IF(RIGHT(TEXT(AE445,"0.#"),1)=".",FALSE,TRUE)</formula>
    </cfRule>
    <cfRule type="expression" dxfId="2184" priority="1948">
      <formula>IF(RIGHT(TEXT(AE445,"0.#"),1)=".",TRUE,FALSE)</formula>
    </cfRule>
  </conditionalFormatting>
  <conditionalFormatting sqref="AE443">
    <cfRule type="expression" dxfId="2183" priority="1951">
      <formula>IF(RIGHT(TEXT(AE443,"0.#"),1)=".",FALSE,TRUE)</formula>
    </cfRule>
    <cfRule type="expression" dxfId="2182" priority="1952">
      <formula>IF(RIGHT(TEXT(AE443,"0.#"),1)=".",TRUE,FALSE)</formula>
    </cfRule>
  </conditionalFormatting>
  <conditionalFormatting sqref="AE444">
    <cfRule type="expression" dxfId="2181" priority="1949">
      <formula>IF(RIGHT(TEXT(AE444,"0.#"),1)=".",FALSE,TRUE)</formula>
    </cfRule>
    <cfRule type="expression" dxfId="2180" priority="1950">
      <formula>IF(RIGHT(TEXT(AE444,"0.#"),1)=".",TRUE,FALSE)</formula>
    </cfRule>
  </conditionalFormatting>
  <conditionalFormatting sqref="AM445">
    <cfRule type="expression" dxfId="2179" priority="1941">
      <formula>IF(RIGHT(TEXT(AM445,"0.#"),1)=".",FALSE,TRUE)</formula>
    </cfRule>
    <cfRule type="expression" dxfId="2178" priority="1942">
      <formula>IF(RIGHT(TEXT(AM445,"0.#"),1)=".",TRUE,FALSE)</formula>
    </cfRule>
  </conditionalFormatting>
  <conditionalFormatting sqref="AM443">
    <cfRule type="expression" dxfId="2177" priority="1945">
      <formula>IF(RIGHT(TEXT(AM443,"0.#"),1)=".",FALSE,TRUE)</formula>
    </cfRule>
    <cfRule type="expression" dxfId="2176" priority="1946">
      <formula>IF(RIGHT(TEXT(AM443,"0.#"),1)=".",TRUE,FALSE)</formula>
    </cfRule>
  </conditionalFormatting>
  <conditionalFormatting sqref="AM444">
    <cfRule type="expression" dxfId="2175" priority="1943">
      <formula>IF(RIGHT(TEXT(AM444,"0.#"),1)=".",FALSE,TRUE)</formula>
    </cfRule>
    <cfRule type="expression" dxfId="2174" priority="1944">
      <formula>IF(RIGHT(TEXT(AM444,"0.#"),1)=".",TRUE,FALSE)</formula>
    </cfRule>
  </conditionalFormatting>
  <conditionalFormatting sqref="AU445">
    <cfRule type="expression" dxfId="2173" priority="1935">
      <formula>IF(RIGHT(TEXT(AU445,"0.#"),1)=".",FALSE,TRUE)</formula>
    </cfRule>
    <cfRule type="expression" dxfId="2172" priority="1936">
      <formula>IF(RIGHT(TEXT(AU445,"0.#"),1)=".",TRUE,FALSE)</formula>
    </cfRule>
  </conditionalFormatting>
  <conditionalFormatting sqref="AU443">
    <cfRule type="expression" dxfId="2171" priority="1939">
      <formula>IF(RIGHT(TEXT(AU443,"0.#"),1)=".",FALSE,TRUE)</formula>
    </cfRule>
    <cfRule type="expression" dxfId="2170" priority="1940">
      <formula>IF(RIGHT(TEXT(AU443,"0.#"),1)=".",TRUE,FALSE)</formula>
    </cfRule>
  </conditionalFormatting>
  <conditionalFormatting sqref="AU444">
    <cfRule type="expression" dxfId="2169" priority="1937">
      <formula>IF(RIGHT(TEXT(AU444,"0.#"),1)=".",FALSE,TRUE)</formula>
    </cfRule>
    <cfRule type="expression" dxfId="2168" priority="1938">
      <formula>IF(RIGHT(TEXT(AU444,"0.#"),1)=".",TRUE,FALSE)</formula>
    </cfRule>
  </conditionalFormatting>
  <conditionalFormatting sqref="AI445">
    <cfRule type="expression" dxfId="2167" priority="1929">
      <formula>IF(RIGHT(TEXT(AI445,"0.#"),1)=".",FALSE,TRUE)</formula>
    </cfRule>
    <cfRule type="expression" dxfId="2166" priority="1930">
      <formula>IF(RIGHT(TEXT(AI445,"0.#"),1)=".",TRUE,FALSE)</formula>
    </cfRule>
  </conditionalFormatting>
  <conditionalFormatting sqref="AI443">
    <cfRule type="expression" dxfId="2165" priority="1933">
      <formula>IF(RIGHT(TEXT(AI443,"0.#"),1)=".",FALSE,TRUE)</formula>
    </cfRule>
    <cfRule type="expression" dxfId="2164" priority="1934">
      <formula>IF(RIGHT(TEXT(AI443,"0.#"),1)=".",TRUE,FALSE)</formula>
    </cfRule>
  </conditionalFormatting>
  <conditionalFormatting sqref="AI444">
    <cfRule type="expression" dxfId="2163" priority="1931">
      <formula>IF(RIGHT(TEXT(AI444,"0.#"),1)=".",FALSE,TRUE)</formula>
    </cfRule>
    <cfRule type="expression" dxfId="2162" priority="1932">
      <formula>IF(RIGHT(TEXT(AI444,"0.#"),1)=".",TRUE,FALSE)</formula>
    </cfRule>
  </conditionalFormatting>
  <conditionalFormatting sqref="AQ443">
    <cfRule type="expression" dxfId="2161" priority="1923">
      <formula>IF(RIGHT(TEXT(AQ443,"0.#"),1)=".",FALSE,TRUE)</formula>
    </cfRule>
    <cfRule type="expression" dxfId="2160" priority="1924">
      <formula>IF(RIGHT(TEXT(AQ443,"0.#"),1)=".",TRUE,FALSE)</formula>
    </cfRule>
  </conditionalFormatting>
  <conditionalFormatting sqref="AQ444">
    <cfRule type="expression" dxfId="2159" priority="1927">
      <formula>IF(RIGHT(TEXT(AQ444,"0.#"),1)=".",FALSE,TRUE)</formula>
    </cfRule>
    <cfRule type="expression" dxfId="2158" priority="1928">
      <formula>IF(RIGHT(TEXT(AQ444,"0.#"),1)=".",TRUE,FALSE)</formula>
    </cfRule>
  </conditionalFormatting>
  <conditionalFormatting sqref="AQ445">
    <cfRule type="expression" dxfId="2157" priority="1925">
      <formula>IF(RIGHT(TEXT(AQ445,"0.#"),1)=".",FALSE,TRUE)</formula>
    </cfRule>
    <cfRule type="expression" dxfId="2156" priority="1926">
      <formula>IF(RIGHT(TEXT(AQ445,"0.#"),1)=".",TRUE,FALSE)</formula>
    </cfRule>
  </conditionalFormatting>
  <conditionalFormatting sqref="Y880:Y907">
    <cfRule type="expression" dxfId="2155" priority="2153">
      <formula>IF(RIGHT(TEXT(Y880,"0.#"),1)=".",FALSE,TRUE)</formula>
    </cfRule>
    <cfRule type="expression" dxfId="2154" priority="2154">
      <formula>IF(RIGHT(TEXT(Y880,"0.#"),1)=".",TRUE,FALSE)</formula>
    </cfRule>
  </conditionalFormatting>
  <conditionalFormatting sqref="Y878:Y879">
    <cfRule type="expression" dxfId="2153" priority="2147">
      <formula>IF(RIGHT(TEXT(Y878,"0.#"),1)=".",FALSE,TRUE)</formula>
    </cfRule>
    <cfRule type="expression" dxfId="2152" priority="2148">
      <formula>IF(RIGHT(TEXT(Y878,"0.#"),1)=".",TRUE,FALSE)</formula>
    </cfRule>
  </conditionalFormatting>
  <conditionalFormatting sqref="Y913:Y940">
    <cfRule type="expression" dxfId="2151" priority="2141">
      <formula>IF(RIGHT(TEXT(Y913,"0.#"),1)=".",FALSE,TRUE)</formula>
    </cfRule>
    <cfRule type="expression" dxfId="2150" priority="2142">
      <formula>IF(RIGHT(TEXT(Y913,"0.#"),1)=".",TRUE,FALSE)</formula>
    </cfRule>
  </conditionalFormatting>
  <conditionalFormatting sqref="Y911:Y912">
    <cfRule type="expression" dxfId="2149" priority="2135">
      <formula>IF(RIGHT(TEXT(Y911,"0.#"),1)=".",FALSE,TRUE)</formula>
    </cfRule>
    <cfRule type="expression" dxfId="2148" priority="2136">
      <formula>IF(RIGHT(TEXT(Y911,"0.#"),1)=".",TRUE,FALSE)</formula>
    </cfRule>
  </conditionalFormatting>
  <conditionalFormatting sqref="Y946:Y973">
    <cfRule type="expression" dxfId="2147" priority="2129">
      <formula>IF(RIGHT(TEXT(Y946,"0.#"),1)=".",FALSE,TRUE)</formula>
    </cfRule>
    <cfRule type="expression" dxfId="2146" priority="2130">
      <formula>IF(RIGHT(TEXT(Y946,"0.#"),1)=".",TRUE,FALSE)</formula>
    </cfRule>
  </conditionalFormatting>
  <conditionalFormatting sqref="Y944:Y945">
    <cfRule type="expression" dxfId="2145" priority="2123">
      <formula>IF(RIGHT(TEXT(Y944,"0.#"),1)=".",FALSE,TRUE)</formula>
    </cfRule>
    <cfRule type="expression" dxfId="2144" priority="2124">
      <formula>IF(RIGHT(TEXT(Y944,"0.#"),1)=".",TRUE,FALSE)</formula>
    </cfRule>
  </conditionalFormatting>
  <conditionalFormatting sqref="Y979:Y1006">
    <cfRule type="expression" dxfId="2143" priority="2117">
      <formula>IF(RIGHT(TEXT(Y979,"0.#"),1)=".",FALSE,TRUE)</formula>
    </cfRule>
    <cfRule type="expression" dxfId="2142" priority="2118">
      <formula>IF(RIGHT(TEXT(Y979,"0.#"),1)=".",TRUE,FALSE)</formula>
    </cfRule>
  </conditionalFormatting>
  <conditionalFormatting sqref="Y977:Y978">
    <cfRule type="expression" dxfId="2141" priority="2111">
      <formula>IF(RIGHT(TEXT(Y977,"0.#"),1)=".",FALSE,TRUE)</formula>
    </cfRule>
    <cfRule type="expression" dxfId="2140" priority="2112">
      <formula>IF(RIGHT(TEXT(Y977,"0.#"),1)=".",TRUE,FALSE)</formula>
    </cfRule>
  </conditionalFormatting>
  <conditionalFormatting sqref="Y1012:Y1039">
    <cfRule type="expression" dxfId="2139" priority="2105">
      <formula>IF(RIGHT(TEXT(Y1012,"0.#"),1)=".",FALSE,TRUE)</formula>
    </cfRule>
    <cfRule type="expression" dxfId="2138" priority="2106">
      <formula>IF(RIGHT(TEXT(Y1012,"0.#"),1)=".",TRUE,FALSE)</formula>
    </cfRule>
  </conditionalFormatting>
  <conditionalFormatting sqref="W23">
    <cfRule type="expression" dxfId="2137" priority="2389">
      <formula>IF(RIGHT(TEXT(W23,"0.#"),1)=".",FALSE,TRUE)</formula>
    </cfRule>
    <cfRule type="expression" dxfId="2136" priority="2390">
      <formula>IF(RIGHT(TEXT(W23,"0.#"),1)=".",TRUE,FALSE)</formula>
    </cfRule>
  </conditionalFormatting>
  <conditionalFormatting sqref="W24:W27">
    <cfRule type="expression" dxfId="2135" priority="2387">
      <formula>IF(RIGHT(TEXT(W24,"0.#"),1)=".",FALSE,TRUE)</formula>
    </cfRule>
    <cfRule type="expression" dxfId="2134" priority="2388">
      <formula>IF(RIGHT(TEXT(W24,"0.#"),1)=".",TRUE,FALSE)</formula>
    </cfRule>
  </conditionalFormatting>
  <conditionalFormatting sqref="W28">
    <cfRule type="expression" dxfId="2133" priority="2379">
      <formula>IF(RIGHT(TEXT(W28,"0.#"),1)=".",FALSE,TRUE)</formula>
    </cfRule>
    <cfRule type="expression" dxfId="2132" priority="2380">
      <formula>IF(RIGHT(TEXT(W28,"0.#"),1)=".",TRUE,FALSE)</formula>
    </cfRule>
  </conditionalFormatting>
  <conditionalFormatting sqref="P23">
    <cfRule type="expression" dxfId="2131" priority="2377">
      <formula>IF(RIGHT(TEXT(P23,"0.#"),1)=".",FALSE,TRUE)</formula>
    </cfRule>
    <cfRule type="expression" dxfId="2130" priority="2378">
      <formula>IF(RIGHT(TEXT(P23,"0.#"),1)=".",TRUE,FALSE)</formula>
    </cfRule>
  </conditionalFormatting>
  <conditionalFormatting sqref="P24:P27">
    <cfRule type="expression" dxfId="2129" priority="2375">
      <formula>IF(RIGHT(TEXT(P24,"0.#"),1)=".",FALSE,TRUE)</formula>
    </cfRule>
    <cfRule type="expression" dxfId="2128" priority="2376">
      <formula>IF(RIGHT(TEXT(P24,"0.#"),1)=".",TRUE,FALSE)</formula>
    </cfRule>
  </conditionalFormatting>
  <conditionalFormatting sqref="P28">
    <cfRule type="expression" dxfId="2127" priority="2373">
      <formula>IF(RIGHT(TEXT(P28,"0.#"),1)=".",FALSE,TRUE)</formula>
    </cfRule>
    <cfRule type="expression" dxfId="2126" priority="2374">
      <formula>IF(RIGHT(TEXT(P28,"0.#"),1)=".",TRUE,FALSE)</formula>
    </cfRule>
  </conditionalFormatting>
  <conditionalFormatting sqref="AQ114">
    <cfRule type="expression" dxfId="2125" priority="2357">
      <formula>IF(RIGHT(TEXT(AQ114,"0.#"),1)=".",FALSE,TRUE)</formula>
    </cfRule>
    <cfRule type="expression" dxfId="2124" priority="2358">
      <formula>IF(RIGHT(TEXT(AQ114,"0.#"),1)=".",TRUE,FALSE)</formula>
    </cfRule>
  </conditionalFormatting>
  <conditionalFormatting sqref="AQ104">
    <cfRule type="expression" dxfId="2123" priority="2371">
      <formula>IF(RIGHT(TEXT(AQ104,"0.#"),1)=".",FALSE,TRUE)</formula>
    </cfRule>
    <cfRule type="expression" dxfId="2122" priority="2372">
      <formula>IF(RIGHT(TEXT(AQ104,"0.#"),1)=".",TRUE,FALSE)</formula>
    </cfRule>
  </conditionalFormatting>
  <conditionalFormatting sqref="AQ105">
    <cfRule type="expression" dxfId="2121" priority="2369">
      <formula>IF(RIGHT(TEXT(AQ105,"0.#"),1)=".",FALSE,TRUE)</formula>
    </cfRule>
    <cfRule type="expression" dxfId="2120" priority="2370">
      <formula>IF(RIGHT(TEXT(AQ105,"0.#"),1)=".",TRUE,FALSE)</formula>
    </cfRule>
  </conditionalFormatting>
  <conditionalFormatting sqref="AQ107">
    <cfRule type="expression" dxfId="2119" priority="2367">
      <formula>IF(RIGHT(TEXT(AQ107,"0.#"),1)=".",FALSE,TRUE)</formula>
    </cfRule>
    <cfRule type="expression" dxfId="2118" priority="2368">
      <formula>IF(RIGHT(TEXT(AQ107,"0.#"),1)=".",TRUE,FALSE)</formula>
    </cfRule>
  </conditionalFormatting>
  <conditionalFormatting sqref="AQ108">
    <cfRule type="expression" dxfId="2117" priority="2365">
      <formula>IF(RIGHT(TEXT(AQ108,"0.#"),1)=".",FALSE,TRUE)</formula>
    </cfRule>
    <cfRule type="expression" dxfId="2116" priority="2366">
      <formula>IF(RIGHT(TEXT(AQ108,"0.#"),1)=".",TRUE,FALSE)</formula>
    </cfRule>
  </conditionalFormatting>
  <conditionalFormatting sqref="AQ110">
    <cfRule type="expression" dxfId="2115" priority="2363">
      <formula>IF(RIGHT(TEXT(AQ110,"0.#"),1)=".",FALSE,TRUE)</formula>
    </cfRule>
    <cfRule type="expression" dxfId="2114" priority="2364">
      <formula>IF(RIGHT(TEXT(AQ110,"0.#"),1)=".",TRUE,FALSE)</formula>
    </cfRule>
  </conditionalFormatting>
  <conditionalFormatting sqref="AQ111">
    <cfRule type="expression" dxfId="2113" priority="2361">
      <formula>IF(RIGHT(TEXT(AQ111,"0.#"),1)=".",FALSE,TRUE)</formula>
    </cfRule>
    <cfRule type="expression" dxfId="2112" priority="2362">
      <formula>IF(RIGHT(TEXT(AQ111,"0.#"),1)=".",TRUE,FALSE)</formula>
    </cfRule>
  </conditionalFormatting>
  <conditionalFormatting sqref="AQ113">
    <cfRule type="expression" dxfId="2111" priority="2359">
      <formula>IF(RIGHT(TEXT(AQ113,"0.#"),1)=".",FALSE,TRUE)</formula>
    </cfRule>
    <cfRule type="expression" dxfId="2110" priority="2360">
      <formula>IF(RIGHT(TEXT(AQ113,"0.#"),1)=".",TRUE,FALSE)</formula>
    </cfRule>
  </conditionalFormatting>
  <conditionalFormatting sqref="AE67">
    <cfRule type="expression" dxfId="2109" priority="2289">
      <formula>IF(RIGHT(TEXT(AE67,"0.#"),1)=".",FALSE,TRUE)</formula>
    </cfRule>
    <cfRule type="expression" dxfId="2108" priority="2290">
      <formula>IF(RIGHT(TEXT(AE67,"0.#"),1)=".",TRUE,FALSE)</formula>
    </cfRule>
  </conditionalFormatting>
  <conditionalFormatting sqref="AE68">
    <cfRule type="expression" dxfId="2107" priority="2287">
      <formula>IF(RIGHT(TEXT(AE68,"0.#"),1)=".",FALSE,TRUE)</formula>
    </cfRule>
    <cfRule type="expression" dxfId="2106" priority="2288">
      <formula>IF(RIGHT(TEXT(AE68,"0.#"),1)=".",TRUE,FALSE)</formula>
    </cfRule>
  </conditionalFormatting>
  <conditionalFormatting sqref="AE69">
    <cfRule type="expression" dxfId="2105" priority="2285">
      <formula>IF(RIGHT(TEXT(AE69,"0.#"),1)=".",FALSE,TRUE)</formula>
    </cfRule>
    <cfRule type="expression" dxfId="2104" priority="2286">
      <formula>IF(RIGHT(TEXT(AE69,"0.#"),1)=".",TRUE,FALSE)</formula>
    </cfRule>
  </conditionalFormatting>
  <conditionalFormatting sqref="AI69">
    <cfRule type="expression" dxfId="2103" priority="2283">
      <formula>IF(RIGHT(TEXT(AI69,"0.#"),1)=".",FALSE,TRUE)</formula>
    </cfRule>
    <cfRule type="expression" dxfId="2102" priority="2284">
      <formula>IF(RIGHT(TEXT(AI69,"0.#"),1)=".",TRUE,FALSE)</formula>
    </cfRule>
  </conditionalFormatting>
  <conditionalFormatting sqref="AI68">
    <cfRule type="expression" dxfId="2101" priority="2281">
      <formula>IF(RIGHT(TEXT(AI68,"0.#"),1)=".",FALSE,TRUE)</formula>
    </cfRule>
    <cfRule type="expression" dxfId="2100" priority="2282">
      <formula>IF(RIGHT(TEXT(AI68,"0.#"),1)=".",TRUE,FALSE)</formula>
    </cfRule>
  </conditionalFormatting>
  <conditionalFormatting sqref="AI67">
    <cfRule type="expression" dxfId="2099" priority="2279">
      <formula>IF(RIGHT(TEXT(AI67,"0.#"),1)=".",FALSE,TRUE)</formula>
    </cfRule>
    <cfRule type="expression" dxfId="2098" priority="2280">
      <formula>IF(RIGHT(TEXT(AI67,"0.#"),1)=".",TRUE,FALSE)</formula>
    </cfRule>
  </conditionalFormatting>
  <conditionalFormatting sqref="AM67">
    <cfRule type="expression" dxfId="2097" priority="2277">
      <formula>IF(RIGHT(TEXT(AM67,"0.#"),1)=".",FALSE,TRUE)</formula>
    </cfRule>
    <cfRule type="expression" dxfId="2096" priority="2278">
      <formula>IF(RIGHT(TEXT(AM67,"0.#"),1)=".",TRUE,FALSE)</formula>
    </cfRule>
  </conditionalFormatting>
  <conditionalFormatting sqref="AM68">
    <cfRule type="expression" dxfId="2095" priority="2275">
      <formula>IF(RIGHT(TEXT(AM68,"0.#"),1)=".",FALSE,TRUE)</formula>
    </cfRule>
    <cfRule type="expression" dxfId="2094" priority="2276">
      <formula>IF(RIGHT(TEXT(AM68,"0.#"),1)=".",TRUE,FALSE)</formula>
    </cfRule>
  </conditionalFormatting>
  <conditionalFormatting sqref="AM69">
    <cfRule type="expression" dxfId="2093" priority="2273">
      <formula>IF(RIGHT(TEXT(AM69,"0.#"),1)=".",FALSE,TRUE)</formula>
    </cfRule>
    <cfRule type="expression" dxfId="2092" priority="2274">
      <formula>IF(RIGHT(TEXT(AM69,"0.#"),1)=".",TRUE,FALSE)</formula>
    </cfRule>
  </conditionalFormatting>
  <conditionalFormatting sqref="AQ67:AQ69">
    <cfRule type="expression" dxfId="2091" priority="2271">
      <formula>IF(RIGHT(TEXT(AQ67,"0.#"),1)=".",FALSE,TRUE)</formula>
    </cfRule>
    <cfRule type="expression" dxfId="2090" priority="2272">
      <formula>IF(RIGHT(TEXT(AQ67,"0.#"),1)=".",TRUE,FALSE)</formula>
    </cfRule>
  </conditionalFormatting>
  <conditionalFormatting sqref="AU67:AU69">
    <cfRule type="expression" dxfId="2089" priority="2269">
      <formula>IF(RIGHT(TEXT(AU67,"0.#"),1)=".",FALSE,TRUE)</formula>
    </cfRule>
    <cfRule type="expression" dxfId="2088" priority="2270">
      <formula>IF(RIGHT(TEXT(AU67,"0.#"),1)=".",TRUE,FALSE)</formula>
    </cfRule>
  </conditionalFormatting>
  <conditionalFormatting sqref="AE70">
    <cfRule type="expression" dxfId="2087" priority="2267">
      <formula>IF(RIGHT(TEXT(AE70,"0.#"),1)=".",FALSE,TRUE)</formula>
    </cfRule>
    <cfRule type="expression" dxfId="2086" priority="2268">
      <formula>IF(RIGHT(TEXT(AE70,"0.#"),1)=".",TRUE,FALSE)</formula>
    </cfRule>
  </conditionalFormatting>
  <conditionalFormatting sqref="AE71">
    <cfRule type="expression" dxfId="2085" priority="2265">
      <formula>IF(RIGHT(TEXT(AE71,"0.#"),1)=".",FALSE,TRUE)</formula>
    </cfRule>
    <cfRule type="expression" dxfId="2084" priority="2266">
      <formula>IF(RIGHT(TEXT(AE71,"0.#"),1)=".",TRUE,FALSE)</formula>
    </cfRule>
  </conditionalFormatting>
  <conditionalFormatting sqref="AE72">
    <cfRule type="expression" dxfId="2083" priority="2263">
      <formula>IF(RIGHT(TEXT(AE72,"0.#"),1)=".",FALSE,TRUE)</formula>
    </cfRule>
    <cfRule type="expression" dxfId="2082" priority="2264">
      <formula>IF(RIGHT(TEXT(AE72,"0.#"),1)=".",TRUE,FALSE)</formula>
    </cfRule>
  </conditionalFormatting>
  <conditionalFormatting sqref="AI72">
    <cfRule type="expression" dxfId="2081" priority="2261">
      <formula>IF(RIGHT(TEXT(AI72,"0.#"),1)=".",FALSE,TRUE)</formula>
    </cfRule>
    <cfRule type="expression" dxfId="2080" priority="2262">
      <formula>IF(RIGHT(TEXT(AI72,"0.#"),1)=".",TRUE,FALSE)</formula>
    </cfRule>
  </conditionalFormatting>
  <conditionalFormatting sqref="AI71">
    <cfRule type="expression" dxfId="2079" priority="2259">
      <formula>IF(RIGHT(TEXT(AI71,"0.#"),1)=".",FALSE,TRUE)</formula>
    </cfRule>
    <cfRule type="expression" dxfId="2078" priority="2260">
      <formula>IF(RIGHT(TEXT(AI71,"0.#"),1)=".",TRUE,FALSE)</formula>
    </cfRule>
  </conditionalFormatting>
  <conditionalFormatting sqref="AI70">
    <cfRule type="expression" dxfId="2077" priority="2257">
      <formula>IF(RIGHT(TEXT(AI70,"0.#"),1)=".",FALSE,TRUE)</formula>
    </cfRule>
    <cfRule type="expression" dxfId="2076" priority="2258">
      <formula>IF(RIGHT(TEXT(AI70,"0.#"),1)=".",TRUE,FALSE)</formula>
    </cfRule>
  </conditionalFormatting>
  <conditionalFormatting sqref="AM70">
    <cfRule type="expression" dxfId="2075" priority="2255">
      <formula>IF(RIGHT(TEXT(AM70,"0.#"),1)=".",FALSE,TRUE)</formula>
    </cfRule>
    <cfRule type="expression" dxfId="2074" priority="2256">
      <formula>IF(RIGHT(TEXT(AM70,"0.#"),1)=".",TRUE,FALSE)</formula>
    </cfRule>
  </conditionalFormatting>
  <conditionalFormatting sqref="AM71">
    <cfRule type="expression" dxfId="2073" priority="2253">
      <formula>IF(RIGHT(TEXT(AM71,"0.#"),1)=".",FALSE,TRUE)</formula>
    </cfRule>
    <cfRule type="expression" dxfId="2072" priority="2254">
      <formula>IF(RIGHT(TEXT(AM71,"0.#"),1)=".",TRUE,FALSE)</formula>
    </cfRule>
  </conditionalFormatting>
  <conditionalFormatting sqref="AM72">
    <cfRule type="expression" dxfId="2071" priority="2251">
      <formula>IF(RIGHT(TEXT(AM72,"0.#"),1)=".",FALSE,TRUE)</formula>
    </cfRule>
    <cfRule type="expression" dxfId="2070" priority="2252">
      <formula>IF(RIGHT(TEXT(AM72,"0.#"),1)=".",TRUE,FALSE)</formula>
    </cfRule>
  </conditionalFormatting>
  <conditionalFormatting sqref="AQ70:AQ72">
    <cfRule type="expression" dxfId="2069" priority="2249">
      <formula>IF(RIGHT(TEXT(AQ70,"0.#"),1)=".",FALSE,TRUE)</formula>
    </cfRule>
    <cfRule type="expression" dxfId="2068" priority="2250">
      <formula>IF(RIGHT(TEXT(AQ70,"0.#"),1)=".",TRUE,FALSE)</formula>
    </cfRule>
  </conditionalFormatting>
  <conditionalFormatting sqref="AU70:AU72">
    <cfRule type="expression" dxfId="2067" priority="2247">
      <formula>IF(RIGHT(TEXT(AU70,"0.#"),1)=".",FALSE,TRUE)</formula>
    </cfRule>
    <cfRule type="expression" dxfId="2066" priority="2248">
      <formula>IF(RIGHT(TEXT(AU70,"0.#"),1)=".",TRUE,FALSE)</formula>
    </cfRule>
  </conditionalFormatting>
  <conditionalFormatting sqref="AU656">
    <cfRule type="expression" dxfId="2065" priority="765">
      <formula>IF(RIGHT(TEXT(AU656,"0.#"),1)=".",FALSE,TRUE)</formula>
    </cfRule>
    <cfRule type="expression" dxfId="2064" priority="766">
      <formula>IF(RIGHT(TEXT(AU656,"0.#"),1)=".",TRUE,FALSE)</formula>
    </cfRule>
  </conditionalFormatting>
  <conditionalFormatting sqref="AQ655">
    <cfRule type="expression" dxfId="2063" priority="757">
      <formula>IF(RIGHT(TEXT(AQ655,"0.#"),1)=".",FALSE,TRUE)</formula>
    </cfRule>
    <cfRule type="expression" dxfId="2062" priority="758">
      <formula>IF(RIGHT(TEXT(AQ655,"0.#"),1)=".",TRUE,FALSE)</formula>
    </cfRule>
  </conditionalFormatting>
  <conditionalFormatting sqref="AI696">
    <cfRule type="expression" dxfId="2061" priority="549">
      <formula>IF(RIGHT(TEXT(AI696,"0.#"),1)=".",FALSE,TRUE)</formula>
    </cfRule>
    <cfRule type="expression" dxfId="2060" priority="550">
      <formula>IF(RIGHT(TEXT(AI696,"0.#"),1)=".",TRUE,FALSE)</formula>
    </cfRule>
  </conditionalFormatting>
  <conditionalFormatting sqref="AQ694">
    <cfRule type="expression" dxfId="2059" priority="543">
      <formula>IF(RIGHT(TEXT(AQ694,"0.#"),1)=".",FALSE,TRUE)</formula>
    </cfRule>
    <cfRule type="expression" dxfId="2058" priority="544">
      <formula>IF(RIGHT(TEXT(AQ694,"0.#"),1)=".",TRUE,FALSE)</formula>
    </cfRule>
  </conditionalFormatting>
  <conditionalFormatting sqref="AL880:AO907">
    <cfRule type="expression" dxfId="2057" priority="2155">
      <formula>IF(AND(AL880&gt;=0,RIGHT(TEXT(AL880,"0.#"),1)&lt;&gt;"."),TRUE,FALSE)</formula>
    </cfRule>
    <cfRule type="expression" dxfId="2056" priority="2156">
      <formula>IF(AND(AL880&gt;=0,RIGHT(TEXT(AL880,"0.#"),1)="."),TRUE,FALSE)</formula>
    </cfRule>
    <cfRule type="expression" dxfId="2055" priority="2157">
      <formula>IF(AND(AL880&lt;0,RIGHT(TEXT(AL880,"0.#"),1)&lt;&gt;"."),TRUE,FALSE)</formula>
    </cfRule>
    <cfRule type="expression" dxfId="2054" priority="2158">
      <formula>IF(AND(AL880&lt;0,RIGHT(TEXT(AL880,"0.#"),1)="."),TRUE,FALSE)</formula>
    </cfRule>
  </conditionalFormatting>
  <conditionalFormatting sqref="AL878:AO879">
    <cfRule type="expression" dxfId="2053" priority="2149">
      <formula>IF(AND(AL878&gt;=0,RIGHT(TEXT(AL878,"0.#"),1)&lt;&gt;"."),TRUE,FALSE)</formula>
    </cfRule>
    <cfRule type="expression" dxfId="2052" priority="2150">
      <formula>IF(AND(AL878&gt;=0,RIGHT(TEXT(AL878,"0.#"),1)="."),TRUE,FALSE)</formula>
    </cfRule>
    <cfRule type="expression" dxfId="2051" priority="2151">
      <formula>IF(AND(AL878&lt;0,RIGHT(TEXT(AL878,"0.#"),1)&lt;&gt;"."),TRUE,FALSE)</formula>
    </cfRule>
    <cfRule type="expression" dxfId="2050" priority="2152">
      <formula>IF(AND(AL878&lt;0,RIGHT(TEXT(AL878,"0.#"),1)="."),TRUE,FALSE)</formula>
    </cfRule>
  </conditionalFormatting>
  <conditionalFormatting sqref="AL913:AO940">
    <cfRule type="expression" dxfId="2049" priority="2143">
      <formula>IF(AND(AL913&gt;=0,RIGHT(TEXT(AL913,"0.#"),1)&lt;&gt;"."),TRUE,FALSE)</formula>
    </cfRule>
    <cfRule type="expression" dxfId="2048" priority="2144">
      <formula>IF(AND(AL913&gt;=0,RIGHT(TEXT(AL913,"0.#"),1)="."),TRUE,FALSE)</formula>
    </cfRule>
    <cfRule type="expression" dxfId="2047" priority="2145">
      <formula>IF(AND(AL913&lt;0,RIGHT(TEXT(AL913,"0.#"),1)&lt;&gt;"."),TRUE,FALSE)</formula>
    </cfRule>
    <cfRule type="expression" dxfId="2046" priority="2146">
      <formula>IF(AND(AL913&lt;0,RIGHT(TEXT(AL913,"0.#"),1)="."),TRUE,FALSE)</formula>
    </cfRule>
  </conditionalFormatting>
  <conditionalFormatting sqref="AL911:AO912">
    <cfRule type="expression" dxfId="2045" priority="2137">
      <formula>IF(AND(AL911&gt;=0,RIGHT(TEXT(AL911,"0.#"),1)&lt;&gt;"."),TRUE,FALSE)</formula>
    </cfRule>
    <cfRule type="expression" dxfId="2044" priority="2138">
      <formula>IF(AND(AL911&gt;=0,RIGHT(TEXT(AL911,"0.#"),1)="."),TRUE,FALSE)</formula>
    </cfRule>
    <cfRule type="expression" dxfId="2043" priority="2139">
      <formula>IF(AND(AL911&lt;0,RIGHT(TEXT(AL911,"0.#"),1)&lt;&gt;"."),TRUE,FALSE)</formula>
    </cfRule>
    <cfRule type="expression" dxfId="2042" priority="2140">
      <formula>IF(AND(AL911&lt;0,RIGHT(TEXT(AL911,"0.#"),1)="."),TRUE,FALSE)</formula>
    </cfRule>
  </conditionalFormatting>
  <conditionalFormatting sqref="AL946:AO973">
    <cfRule type="expression" dxfId="2041" priority="2131">
      <formula>IF(AND(AL946&gt;=0,RIGHT(TEXT(AL946,"0.#"),1)&lt;&gt;"."),TRUE,FALSE)</formula>
    </cfRule>
    <cfRule type="expression" dxfId="2040" priority="2132">
      <formula>IF(AND(AL946&gt;=0,RIGHT(TEXT(AL946,"0.#"),1)="."),TRUE,FALSE)</formula>
    </cfRule>
    <cfRule type="expression" dxfId="2039" priority="2133">
      <formula>IF(AND(AL946&lt;0,RIGHT(TEXT(AL946,"0.#"),1)&lt;&gt;"."),TRUE,FALSE)</formula>
    </cfRule>
    <cfRule type="expression" dxfId="2038" priority="2134">
      <formula>IF(AND(AL946&lt;0,RIGHT(TEXT(AL946,"0.#"),1)="."),TRUE,FALSE)</formula>
    </cfRule>
  </conditionalFormatting>
  <conditionalFormatting sqref="AL944:AO945">
    <cfRule type="expression" dxfId="2037" priority="2125">
      <formula>IF(AND(AL944&gt;=0,RIGHT(TEXT(AL944,"0.#"),1)&lt;&gt;"."),TRUE,FALSE)</formula>
    </cfRule>
    <cfRule type="expression" dxfId="2036" priority="2126">
      <formula>IF(AND(AL944&gt;=0,RIGHT(TEXT(AL944,"0.#"),1)="."),TRUE,FALSE)</formula>
    </cfRule>
    <cfRule type="expression" dxfId="2035" priority="2127">
      <formula>IF(AND(AL944&lt;0,RIGHT(TEXT(AL944,"0.#"),1)&lt;&gt;"."),TRUE,FALSE)</formula>
    </cfRule>
    <cfRule type="expression" dxfId="2034" priority="2128">
      <formula>IF(AND(AL944&lt;0,RIGHT(TEXT(AL944,"0.#"),1)="."),TRUE,FALSE)</formula>
    </cfRule>
  </conditionalFormatting>
  <conditionalFormatting sqref="AL979:AO979 AL986:AO1006">
    <cfRule type="expression" dxfId="2033" priority="2119">
      <formula>IF(AND(AL979&gt;=0,RIGHT(TEXT(AL979,"0.#"),1)&lt;&gt;"."),TRUE,FALSE)</formula>
    </cfRule>
    <cfRule type="expression" dxfId="2032" priority="2120">
      <formula>IF(AND(AL979&gt;=0,RIGHT(TEXT(AL979,"0.#"),1)="."),TRUE,FALSE)</formula>
    </cfRule>
    <cfRule type="expression" dxfId="2031" priority="2121">
      <formula>IF(AND(AL979&lt;0,RIGHT(TEXT(AL979,"0.#"),1)&lt;&gt;"."),TRUE,FALSE)</formula>
    </cfRule>
    <cfRule type="expression" dxfId="2030" priority="2122">
      <formula>IF(AND(AL979&lt;0,RIGHT(TEXT(AL979,"0.#"),1)="."),TRUE,FALSE)</formula>
    </cfRule>
  </conditionalFormatting>
  <conditionalFormatting sqref="AL977:AO978">
    <cfRule type="expression" dxfId="2029" priority="2113">
      <formula>IF(AND(AL977&gt;=0,RIGHT(TEXT(AL977,"0.#"),1)&lt;&gt;"."),TRUE,FALSE)</formula>
    </cfRule>
    <cfRule type="expression" dxfId="2028" priority="2114">
      <formula>IF(AND(AL977&gt;=0,RIGHT(TEXT(AL977,"0.#"),1)="."),TRUE,FALSE)</formula>
    </cfRule>
    <cfRule type="expression" dxfId="2027" priority="2115">
      <formula>IF(AND(AL977&lt;0,RIGHT(TEXT(AL977,"0.#"),1)&lt;&gt;"."),TRUE,FALSE)</formula>
    </cfRule>
    <cfRule type="expression" dxfId="2026" priority="2116">
      <formula>IF(AND(AL977&lt;0,RIGHT(TEXT(AL977,"0.#"),1)="."),TRUE,FALSE)</formula>
    </cfRule>
  </conditionalFormatting>
  <conditionalFormatting sqref="AL1012:AO1039">
    <cfRule type="expression" dxfId="2025" priority="2107">
      <formula>IF(AND(AL1012&gt;=0,RIGHT(TEXT(AL1012,"0.#"),1)&lt;&gt;"."),TRUE,FALSE)</formula>
    </cfRule>
    <cfRule type="expression" dxfId="2024" priority="2108">
      <formula>IF(AND(AL1012&gt;=0,RIGHT(TEXT(AL1012,"0.#"),1)="."),TRUE,FALSE)</formula>
    </cfRule>
    <cfRule type="expression" dxfId="2023" priority="2109">
      <formula>IF(AND(AL1012&lt;0,RIGHT(TEXT(AL1012,"0.#"),1)&lt;&gt;"."),TRUE,FALSE)</formula>
    </cfRule>
    <cfRule type="expression" dxfId="2022" priority="2110">
      <formula>IF(AND(AL1012&lt;0,RIGHT(TEXT(AL1012,"0.#"),1)="."),TRUE,FALSE)</formula>
    </cfRule>
  </conditionalFormatting>
  <conditionalFormatting sqref="AL1010:AO1010">
    <cfRule type="expression" dxfId="2021" priority="2101">
      <formula>IF(AND(AL1010&gt;=0,RIGHT(TEXT(AL1010,"0.#"),1)&lt;&gt;"."),TRUE,FALSE)</formula>
    </cfRule>
    <cfRule type="expression" dxfId="2020" priority="2102">
      <formula>IF(AND(AL1010&gt;=0,RIGHT(TEXT(AL1010,"0.#"),1)="."),TRUE,FALSE)</formula>
    </cfRule>
    <cfRule type="expression" dxfId="2019" priority="2103">
      <formula>IF(AND(AL1010&lt;0,RIGHT(TEXT(AL1010,"0.#"),1)&lt;&gt;"."),TRUE,FALSE)</formula>
    </cfRule>
    <cfRule type="expression" dxfId="2018" priority="2104">
      <formula>IF(AND(AL1010&lt;0,RIGHT(TEXT(AL1010,"0.#"),1)="."),TRUE,FALSE)</formula>
    </cfRule>
  </conditionalFormatting>
  <conditionalFormatting sqref="Y1010:Y1011">
    <cfRule type="expression" dxfId="2017" priority="2099">
      <formula>IF(RIGHT(TEXT(Y1010,"0.#"),1)=".",FALSE,TRUE)</formula>
    </cfRule>
    <cfRule type="expression" dxfId="2016" priority="2100">
      <formula>IF(RIGHT(TEXT(Y1010,"0.#"),1)=".",TRUE,FALSE)</formula>
    </cfRule>
  </conditionalFormatting>
  <conditionalFormatting sqref="AL1045:AO1072">
    <cfRule type="expression" dxfId="2015" priority="2095">
      <formula>IF(AND(AL1045&gt;=0,RIGHT(TEXT(AL1045,"0.#"),1)&lt;&gt;"."),TRUE,FALSE)</formula>
    </cfRule>
    <cfRule type="expression" dxfId="2014" priority="2096">
      <formula>IF(AND(AL1045&gt;=0,RIGHT(TEXT(AL1045,"0.#"),1)="."),TRUE,FALSE)</formula>
    </cfRule>
    <cfRule type="expression" dxfId="2013" priority="2097">
      <formula>IF(AND(AL1045&lt;0,RIGHT(TEXT(AL1045,"0.#"),1)&lt;&gt;"."),TRUE,FALSE)</formula>
    </cfRule>
    <cfRule type="expression" dxfId="2012" priority="2098">
      <formula>IF(AND(AL1045&lt;0,RIGHT(TEXT(AL1045,"0.#"),1)="."),TRUE,FALSE)</formula>
    </cfRule>
  </conditionalFormatting>
  <conditionalFormatting sqref="Y1045:Y1072">
    <cfRule type="expression" dxfId="2011" priority="2093">
      <formula>IF(RIGHT(TEXT(Y1045,"0.#"),1)=".",FALSE,TRUE)</formula>
    </cfRule>
    <cfRule type="expression" dxfId="2010" priority="2094">
      <formula>IF(RIGHT(TEXT(Y1045,"0.#"),1)=".",TRUE,FALSE)</formula>
    </cfRule>
  </conditionalFormatting>
  <conditionalFormatting sqref="AL1043:AO1043">
    <cfRule type="expression" dxfId="2009" priority="2089">
      <formula>IF(AND(AL1043&gt;=0,RIGHT(TEXT(AL1043,"0.#"),1)&lt;&gt;"."),TRUE,FALSE)</formula>
    </cfRule>
    <cfRule type="expression" dxfId="2008" priority="2090">
      <formula>IF(AND(AL1043&gt;=0,RIGHT(TEXT(AL1043,"0.#"),1)="."),TRUE,FALSE)</formula>
    </cfRule>
    <cfRule type="expression" dxfId="2007" priority="2091">
      <formula>IF(AND(AL1043&lt;0,RIGHT(TEXT(AL1043,"0.#"),1)&lt;&gt;"."),TRUE,FALSE)</formula>
    </cfRule>
    <cfRule type="expression" dxfId="2006" priority="2092">
      <formula>IF(AND(AL1043&lt;0,RIGHT(TEXT(AL1043,"0.#"),1)="."),TRUE,FALSE)</formula>
    </cfRule>
  </conditionalFormatting>
  <conditionalFormatting sqref="Y1043:Y1044">
    <cfRule type="expression" dxfId="2005" priority="2087">
      <formula>IF(RIGHT(TEXT(Y1043,"0.#"),1)=".",FALSE,TRUE)</formula>
    </cfRule>
    <cfRule type="expression" dxfId="2004" priority="2088">
      <formula>IF(RIGHT(TEXT(Y1043,"0.#"),1)=".",TRUE,FALSE)</formula>
    </cfRule>
  </conditionalFormatting>
  <conditionalFormatting sqref="AL1078:AO1105">
    <cfRule type="expression" dxfId="2003" priority="2083">
      <formula>IF(AND(AL1078&gt;=0,RIGHT(TEXT(AL1078,"0.#"),1)&lt;&gt;"."),TRUE,FALSE)</formula>
    </cfRule>
    <cfRule type="expression" dxfId="2002" priority="2084">
      <formula>IF(AND(AL1078&gt;=0,RIGHT(TEXT(AL1078,"0.#"),1)="."),TRUE,FALSE)</formula>
    </cfRule>
    <cfRule type="expression" dxfId="2001" priority="2085">
      <formula>IF(AND(AL1078&lt;0,RIGHT(TEXT(AL1078,"0.#"),1)&lt;&gt;"."),TRUE,FALSE)</formula>
    </cfRule>
    <cfRule type="expression" dxfId="2000" priority="2086">
      <formula>IF(AND(AL1078&lt;0,RIGHT(TEXT(AL1078,"0.#"),1)="."),TRUE,FALSE)</formula>
    </cfRule>
  </conditionalFormatting>
  <conditionalFormatting sqref="Y1078:Y1105">
    <cfRule type="expression" dxfId="1999" priority="2081">
      <formula>IF(RIGHT(TEXT(Y1078,"0.#"),1)=".",FALSE,TRUE)</formula>
    </cfRule>
    <cfRule type="expression" dxfId="1998" priority="2082">
      <formula>IF(RIGHT(TEXT(Y1078,"0.#"),1)=".",TRUE,FALSE)</formula>
    </cfRule>
  </conditionalFormatting>
  <conditionalFormatting sqref="AL1076:AO1077">
    <cfRule type="expression" dxfId="1997" priority="2077">
      <formula>IF(AND(AL1076&gt;=0,RIGHT(TEXT(AL1076,"0.#"),1)&lt;&gt;"."),TRUE,FALSE)</formula>
    </cfRule>
    <cfRule type="expression" dxfId="1996" priority="2078">
      <formula>IF(AND(AL1076&gt;=0,RIGHT(TEXT(AL1076,"0.#"),1)="."),TRUE,FALSE)</formula>
    </cfRule>
    <cfRule type="expression" dxfId="1995" priority="2079">
      <formula>IF(AND(AL1076&lt;0,RIGHT(TEXT(AL1076,"0.#"),1)&lt;&gt;"."),TRUE,FALSE)</formula>
    </cfRule>
    <cfRule type="expression" dxfId="1994" priority="2080">
      <formula>IF(AND(AL1076&lt;0,RIGHT(TEXT(AL1076,"0.#"),1)="."),TRUE,FALSE)</formula>
    </cfRule>
  </conditionalFormatting>
  <conditionalFormatting sqref="Y1076:Y1077">
    <cfRule type="expression" dxfId="1993" priority="2075">
      <formula>IF(RIGHT(TEXT(Y1076,"0.#"),1)=".",FALSE,TRUE)</formula>
    </cfRule>
    <cfRule type="expression" dxfId="1992" priority="2076">
      <formula>IF(RIGHT(TEXT(Y1076,"0.#"),1)=".",TRUE,FALSE)</formula>
    </cfRule>
  </conditionalFormatting>
  <conditionalFormatting sqref="AE39">
    <cfRule type="expression" dxfId="1991" priority="2073">
      <formula>IF(RIGHT(TEXT(AE39,"0.#"),1)=".",FALSE,TRUE)</formula>
    </cfRule>
    <cfRule type="expression" dxfId="1990" priority="2074">
      <formula>IF(RIGHT(TEXT(AE39,"0.#"),1)=".",TRUE,FALSE)</formula>
    </cfRule>
  </conditionalFormatting>
  <conditionalFormatting sqref="AM41">
    <cfRule type="expression" dxfId="1989" priority="2057">
      <formula>IF(RIGHT(TEXT(AM41,"0.#"),1)=".",FALSE,TRUE)</formula>
    </cfRule>
    <cfRule type="expression" dxfId="1988" priority="2058">
      <formula>IF(RIGHT(TEXT(AM41,"0.#"),1)=".",TRUE,FALSE)</formula>
    </cfRule>
  </conditionalFormatting>
  <conditionalFormatting sqref="AE40">
    <cfRule type="expression" dxfId="1987" priority="2071">
      <formula>IF(RIGHT(TEXT(AE40,"0.#"),1)=".",FALSE,TRUE)</formula>
    </cfRule>
    <cfRule type="expression" dxfId="1986" priority="2072">
      <formula>IF(RIGHT(TEXT(AE40,"0.#"),1)=".",TRUE,FALSE)</formula>
    </cfRule>
  </conditionalFormatting>
  <conditionalFormatting sqref="AE41">
    <cfRule type="expression" dxfId="1985" priority="2069">
      <formula>IF(RIGHT(TEXT(AE41,"0.#"),1)=".",FALSE,TRUE)</formula>
    </cfRule>
    <cfRule type="expression" dxfId="1984" priority="2070">
      <formula>IF(RIGHT(TEXT(AE41,"0.#"),1)=".",TRUE,FALSE)</formula>
    </cfRule>
  </conditionalFormatting>
  <conditionalFormatting sqref="AI41">
    <cfRule type="expression" dxfId="1983" priority="2067">
      <formula>IF(RIGHT(TEXT(AI41,"0.#"),1)=".",FALSE,TRUE)</formula>
    </cfRule>
    <cfRule type="expression" dxfId="1982" priority="2068">
      <formula>IF(RIGHT(TEXT(AI41,"0.#"),1)=".",TRUE,FALSE)</formula>
    </cfRule>
  </conditionalFormatting>
  <conditionalFormatting sqref="AI40">
    <cfRule type="expression" dxfId="1981" priority="2065">
      <formula>IF(RIGHT(TEXT(AI40,"0.#"),1)=".",FALSE,TRUE)</formula>
    </cfRule>
    <cfRule type="expression" dxfId="1980" priority="2066">
      <formula>IF(RIGHT(TEXT(AI40,"0.#"),1)=".",TRUE,FALSE)</formula>
    </cfRule>
  </conditionalFormatting>
  <conditionalFormatting sqref="AI39">
    <cfRule type="expression" dxfId="1979" priority="2063">
      <formula>IF(RIGHT(TEXT(AI39,"0.#"),1)=".",FALSE,TRUE)</formula>
    </cfRule>
    <cfRule type="expression" dxfId="1978" priority="2064">
      <formula>IF(RIGHT(TEXT(AI39,"0.#"),1)=".",TRUE,FALSE)</formula>
    </cfRule>
  </conditionalFormatting>
  <conditionalFormatting sqref="AM39">
    <cfRule type="expression" dxfId="1977" priority="2061">
      <formula>IF(RIGHT(TEXT(AM39,"0.#"),1)=".",FALSE,TRUE)</formula>
    </cfRule>
    <cfRule type="expression" dxfId="1976" priority="2062">
      <formula>IF(RIGHT(TEXT(AM39,"0.#"),1)=".",TRUE,FALSE)</formula>
    </cfRule>
  </conditionalFormatting>
  <conditionalFormatting sqref="AM40">
    <cfRule type="expression" dxfId="1975" priority="2059">
      <formula>IF(RIGHT(TEXT(AM40,"0.#"),1)=".",FALSE,TRUE)</formula>
    </cfRule>
    <cfRule type="expression" dxfId="1974" priority="2060">
      <formula>IF(RIGHT(TEXT(AM40,"0.#"),1)=".",TRUE,FALSE)</formula>
    </cfRule>
  </conditionalFormatting>
  <conditionalFormatting sqref="AQ39:AQ41">
    <cfRule type="expression" dxfId="1973" priority="2055">
      <formula>IF(RIGHT(TEXT(AQ39,"0.#"),1)=".",FALSE,TRUE)</formula>
    </cfRule>
    <cfRule type="expression" dxfId="1972" priority="2056">
      <formula>IF(RIGHT(TEXT(AQ39,"0.#"),1)=".",TRUE,FALSE)</formula>
    </cfRule>
  </conditionalFormatting>
  <conditionalFormatting sqref="AU39:AU41">
    <cfRule type="expression" dxfId="1971" priority="2053">
      <formula>IF(RIGHT(TEXT(AU39,"0.#"),1)=".",FALSE,TRUE)</formula>
    </cfRule>
    <cfRule type="expression" dxfId="1970" priority="2054">
      <formula>IF(RIGHT(TEXT(AU39,"0.#"),1)=".",TRUE,FALSE)</formula>
    </cfRule>
  </conditionalFormatting>
  <conditionalFormatting sqref="AE46">
    <cfRule type="expression" dxfId="1969" priority="2051">
      <formula>IF(RIGHT(TEXT(AE46,"0.#"),1)=".",FALSE,TRUE)</formula>
    </cfRule>
    <cfRule type="expression" dxfId="1968" priority="2052">
      <formula>IF(RIGHT(TEXT(AE46,"0.#"),1)=".",TRUE,FALSE)</formula>
    </cfRule>
  </conditionalFormatting>
  <conditionalFormatting sqref="AE47">
    <cfRule type="expression" dxfId="1967" priority="2049">
      <formula>IF(RIGHT(TEXT(AE47,"0.#"),1)=".",FALSE,TRUE)</formula>
    </cfRule>
    <cfRule type="expression" dxfId="1966" priority="2050">
      <formula>IF(RIGHT(TEXT(AE47,"0.#"),1)=".",TRUE,FALSE)</formula>
    </cfRule>
  </conditionalFormatting>
  <conditionalFormatting sqref="AE48">
    <cfRule type="expression" dxfId="1965" priority="2047">
      <formula>IF(RIGHT(TEXT(AE48,"0.#"),1)=".",FALSE,TRUE)</formula>
    </cfRule>
    <cfRule type="expression" dxfId="1964" priority="2048">
      <formula>IF(RIGHT(TEXT(AE48,"0.#"),1)=".",TRUE,FALSE)</formula>
    </cfRule>
  </conditionalFormatting>
  <conditionalFormatting sqref="AI48">
    <cfRule type="expression" dxfId="1963" priority="2045">
      <formula>IF(RIGHT(TEXT(AI48,"0.#"),1)=".",FALSE,TRUE)</formula>
    </cfRule>
    <cfRule type="expression" dxfId="1962" priority="2046">
      <formula>IF(RIGHT(TEXT(AI48,"0.#"),1)=".",TRUE,FALSE)</formula>
    </cfRule>
  </conditionalFormatting>
  <conditionalFormatting sqref="AI47">
    <cfRule type="expression" dxfId="1961" priority="2043">
      <formula>IF(RIGHT(TEXT(AI47,"0.#"),1)=".",FALSE,TRUE)</formula>
    </cfRule>
    <cfRule type="expression" dxfId="1960" priority="2044">
      <formula>IF(RIGHT(TEXT(AI47,"0.#"),1)=".",TRUE,FALSE)</formula>
    </cfRule>
  </conditionalFormatting>
  <conditionalFormatting sqref="AE448">
    <cfRule type="expression" dxfId="1959" priority="1921">
      <formula>IF(RIGHT(TEXT(AE448,"0.#"),1)=".",FALSE,TRUE)</formula>
    </cfRule>
    <cfRule type="expression" dxfId="1958" priority="1922">
      <formula>IF(RIGHT(TEXT(AE448,"0.#"),1)=".",TRUE,FALSE)</formula>
    </cfRule>
  </conditionalFormatting>
  <conditionalFormatting sqref="AM450">
    <cfRule type="expression" dxfId="1957" priority="1911">
      <formula>IF(RIGHT(TEXT(AM450,"0.#"),1)=".",FALSE,TRUE)</formula>
    </cfRule>
    <cfRule type="expression" dxfId="1956" priority="1912">
      <formula>IF(RIGHT(TEXT(AM450,"0.#"),1)=".",TRUE,FALSE)</formula>
    </cfRule>
  </conditionalFormatting>
  <conditionalFormatting sqref="AE449">
    <cfRule type="expression" dxfId="1955" priority="1919">
      <formula>IF(RIGHT(TEXT(AE449,"0.#"),1)=".",FALSE,TRUE)</formula>
    </cfRule>
    <cfRule type="expression" dxfId="1954" priority="1920">
      <formula>IF(RIGHT(TEXT(AE449,"0.#"),1)=".",TRUE,FALSE)</formula>
    </cfRule>
  </conditionalFormatting>
  <conditionalFormatting sqref="AE450">
    <cfRule type="expression" dxfId="1953" priority="1917">
      <formula>IF(RIGHT(TEXT(AE450,"0.#"),1)=".",FALSE,TRUE)</formula>
    </cfRule>
    <cfRule type="expression" dxfId="1952" priority="1918">
      <formula>IF(RIGHT(TEXT(AE450,"0.#"),1)=".",TRUE,FALSE)</formula>
    </cfRule>
  </conditionalFormatting>
  <conditionalFormatting sqref="AM448">
    <cfRule type="expression" dxfId="1951" priority="1915">
      <formula>IF(RIGHT(TEXT(AM448,"0.#"),1)=".",FALSE,TRUE)</formula>
    </cfRule>
    <cfRule type="expression" dxfId="1950" priority="1916">
      <formula>IF(RIGHT(TEXT(AM448,"0.#"),1)=".",TRUE,FALSE)</formula>
    </cfRule>
  </conditionalFormatting>
  <conditionalFormatting sqref="AM449">
    <cfRule type="expression" dxfId="1949" priority="1913">
      <formula>IF(RIGHT(TEXT(AM449,"0.#"),1)=".",FALSE,TRUE)</formula>
    </cfRule>
    <cfRule type="expression" dxfId="1948" priority="1914">
      <formula>IF(RIGHT(TEXT(AM449,"0.#"),1)=".",TRUE,FALSE)</formula>
    </cfRule>
  </conditionalFormatting>
  <conditionalFormatting sqref="AU448">
    <cfRule type="expression" dxfId="1947" priority="1909">
      <formula>IF(RIGHT(TEXT(AU448,"0.#"),1)=".",FALSE,TRUE)</formula>
    </cfRule>
    <cfRule type="expression" dxfId="1946" priority="1910">
      <formula>IF(RIGHT(TEXT(AU448,"0.#"),1)=".",TRUE,FALSE)</formula>
    </cfRule>
  </conditionalFormatting>
  <conditionalFormatting sqref="AU449">
    <cfRule type="expression" dxfId="1945" priority="1907">
      <formula>IF(RIGHT(TEXT(AU449,"0.#"),1)=".",FALSE,TRUE)</formula>
    </cfRule>
    <cfRule type="expression" dxfId="1944" priority="1908">
      <formula>IF(RIGHT(TEXT(AU449,"0.#"),1)=".",TRUE,FALSE)</formula>
    </cfRule>
  </conditionalFormatting>
  <conditionalFormatting sqref="AU450">
    <cfRule type="expression" dxfId="1943" priority="1905">
      <formula>IF(RIGHT(TEXT(AU450,"0.#"),1)=".",FALSE,TRUE)</formula>
    </cfRule>
    <cfRule type="expression" dxfId="1942" priority="1906">
      <formula>IF(RIGHT(TEXT(AU450,"0.#"),1)=".",TRUE,FALSE)</formula>
    </cfRule>
  </conditionalFormatting>
  <conditionalFormatting sqref="AI450">
    <cfRule type="expression" dxfId="1941" priority="1899">
      <formula>IF(RIGHT(TEXT(AI450,"0.#"),1)=".",FALSE,TRUE)</formula>
    </cfRule>
    <cfRule type="expression" dxfId="1940" priority="1900">
      <formula>IF(RIGHT(TEXT(AI450,"0.#"),1)=".",TRUE,FALSE)</formula>
    </cfRule>
  </conditionalFormatting>
  <conditionalFormatting sqref="AI448">
    <cfRule type="expression" dxfId="1939" priority="1903">
      <formula>IF(RIGHT(TEXT(AI448,"0.#"),1)=".",FALSE,TRUE)</formula>
    </cfRule>
    <cfRule type="expression" dxfId="1938" priority="1904">
      <formula>IF(RIGHT(TEXT(AI448,"0.#"),1)=".",TRUE,FALSE)</formula>
    </cfRule>
  </conditionalFormatting>
  <conditionalFormatting sqref="AI449">
    <cfRule type="expression" dxfId="1937" priority="1901">
      <formula>IF(RIGHT(TEXT(AI449,"0.#"),1)=".",FALSE,TRUE)</formula>
    </cfRule>
    <cfRule type="expression" dxfId="1936" priority="1902">
      <formula>IF(RIGHT(TEXT(AI449,"0.#"),1)=".",TRUE,FALSE)</formula>
    </cfRule>
  </conditionalFormatting>
  <conditionalFormatting sqref="AQ449">
    <cfRule type="expression" dxfId="1935" priority="1897">
      <formula>IF(RIGHT(TEXT(AQ449,"0.#"),1)=".",FALSE,TRUE)</formula>
    </cfRule>
    <cfRule type="expression" dxfId="1934" priority="1898">
      <formula>IF(RIGHT(TEXT(AQ449,"0.#"),1)=".",TRUE,FALSE)</formula>
    </cfRule>
  </conditionalFormatting>
  <conditionalFormatting sqref="AQ450">
    <cfRule type="expression" dxfId="1933" priority="1895">
      <formula>IF(RIGHT(TEXT(AQ450,"0.#"),1)=".",FALSE,TRUE)</formula>
    </cfRule>
    <cfRule type="expression" dxfId="1932" priority="1896">
      <formula>IF(RIGHT(TEXT(AQ450,"0.#"),1)=".",TRUE,FALSE)</formula>
    </cfRule>
  </conditionalFormatting>
  <conditionalFormatting sqref="AQ448">
    <cfRule type="expression" dxfId="1931" priority="1893">
      <formula>IF(RIGHT(TEXT(AQ448,"0.#"),1)=".",FALSE,TRUE)</formula>
    </cfRule>
    <cfRule type="expression" dxfId="1930" priority="1894">
      <formula>IF(RIGHT(TEXT(AQ448,"0.#"),1)=".",TRUE,FALSE)</formula>
    </cfRule>
  </conditionalFormatting>
  <conditionalFormatting sqref="AE453">
    <cfRule type="expression" dxfId="1929" priority="1891">
      <formula>IF(RIGHT(TEXT(AE453,"0.#"),1)=".",FALSE,TRUE)</formula>
    </cfRule>
    <cfRule type="expression" dxfId="1928" priority="1892">
      <formula>IF(RIGHT(TEXT(AE453,"0.#"),1)=".",TRUE,FALSE)</formula>
    </cfRule>
  </conditionalFormatting>
  <conditionalFormatting sqref="AM455">
    <cfRule type="expression" dxfId="1927" priority="1881">
      <formula>IF(RIGHT(TEXT(AM455,"0.#"),1)=".",FALSE,TRUE)</formula>
    </cfRule>
    <cfRule type="expression" dxfId="1926" priority="1882">
      <formula>IF(RIGHT(TEXT(AM455,"0.#"),1)=".",TRUE,FALSE)</formula>
    </cfRule>
  </conditionalFormatting>
  <conditionalFormatting sqref="AE454">
    <cfRule type="expression" dxfId="1925" priority="1889">
      <formula>IF(RIGHT(TEXT(AE454,"0.#"),1)=".",FALSE,TRUE)</formula>
    </cfRule>
    <cfRule type="expression" dxfId="1924" priority="1890">
      <formula>IF(RIGHT(TEXT(AE454,"0.#"),1)=".",TRUE,FALSE)</formula>
    </cfRule>
  </conditionalFormatting>
  <conditionalFormatting sqref="AE455">
    <cfRule type="expression" dxfId="1923" priority="1887">
      <formula>IF(RIGHT(TEXT(AE455,"0.#"),1)=".",FALSE,TRUE)</formula>
    </cfRule>
    <cfRule type="expression" dxfId="1922" priority="1888">
      <formula>IF(RIGHT(TEXT(AE455,"0.#"),1)=".",TRUE,FALSE)</formula>
    </cfRule>
  </conditionalFormatting>
  <conditionalFormatting sqref="AM453">
    <cfRule type="expression" dxfId="1921" priority="1885">
      <formula>IF(RIGHT(TEXT(AM453,"0.#"),1)=".",FALSE,TRUE)</formula>
    </cfRule>
    <cfRule type="expression" dxfId="1920" priority="1886">
      <formula>IF(RIGHT(TEXT(AM453,"0.#"),1)=".",TRUE,FALSE)</formula>
    </cfRule>
  </conditionalFormatting>
  <conditionalFormatting sqref="AM454">
    <cfRule type="expression" dxfId="1919" priority="1883">
      <formula>IF(RIGHT(TEXT(AM454,"0.#"),1)=".",FALSE,TRUE)</formula>
    </cfRule>
    <cfRule type="expression" dxfId="1918" priority="1884">
      <formula>IF(RIGHT(TEXT(AM454,"0.#"),1)=".",TRUE,FALSE)</formula>
    </cfRule>
  </conditionalFormatting>
  <conditionalFormatting sqref="AU453">
    <cfRule type="expression" dxfId="1917" priority="1879">
      <formula>IF(RIGHT(TEXT(AU453,"0.#"),1)=".",FALSE,TRUE)</formula>
    </cfRule>
    <cfRule type="expression" dxfId="1916" priority="1880">
      <formula>IF(RIGHT(TEXT(AU453,"0.#"),1)=".",TRUE,FALSE)</formula>
    </cfRule>
  </conditionalFormatting>
  <conditionalFormatting sqref="AU454">
    <cfRule type="expression" dxfId="1915" priority="1877">
      <formula>IF(RIGHT(TEXT(AU454,"0.#"),1)=".",FALSE,TRUE)</formula>
    </cfRule>
    <cfRule type="expression" dxfId="1914" priority="1878">
      <formula>IF(RIGHT(TEXT(AU454,"0.#"),1)=".",TRUE,FALSE)</formula>
    </cfRule>
  </conditionalFormatting>
  <conditionalFormatting sqref="AU455">
    <cfRule type="expression" dxfId="1913" priority="1875">
      <formula>IF(RIGHT(TEXT(AU455,"0.#"),1)=".",FALSE,TRUE)</formula>
    </cfRule>
    <cfRule type="expression" dxfId="1912" priority="1876">
      <formula>IF(RIGHT(TEXT(AU455,"0.#"),1)=".",TRUE,FALSE)</formula>
    </cfRule>
  </conditionalFormatting>
  <conditionalFormatting sqref="AI455">
    <cfRule type="expression" dxfId="1911" priority="1869">
      <formula>IF(RIGHT(TEXT(AI455,"0.#"),1)=".",FALSE,TRUE)</formula>
    </cfRule>
    <cfRule type="expression" dxfId="1910" priority="1870">
      <formula>IF(RIGHT(TEXT(AI455,"0.#"),1)=".",TRUE,FALSE)</formula>
    </cfRule>
  </conditionalFormatting>
  <conditionalFormatting sqref="AI453">
    <cfRule type="expression" dxfId="1909" priority="1873">
      <formula>IF(RIGHT(TEXT(AI453,"0.#"),1)=".",FALSE,TRUE)</formula>
    </cfRule>
    <cfRule type="expression" dxfId="1908" priority="1874">
      <formula>IF(RIGHT(TEXT(AI453,"0.#"),1)=".",TRUE,FALSE)</formula>
    </cfRule>
  </conditionalFormatting>
  <conditionalFormatting sqref="AI454">
    <cfRule type="expression" dxfId="1907" priority="1871">
      <formula>IF(RIGHT(TEXT(AI454,"0.#"),1)=".",FALSE,TRUE)</formula>
    </cfRule>
    <cfRule type="expression" dxfId="1906" priority="1872">
      <formula>IF(RIGHT(TEXT(AI454,"0.#"),1)=".",TRUE,FALSE)</formula>
    </cfRule>
  </conditionalFormatting>
  <conditionalFormatting sqref="AQ454">
    <cfRule type="expression" dxfId="1905" priority="1867">
      <formula>IF(RIGHT(TEXT(AQ454,"0.#"),1)=".",FALSE,TRUE)</formula>
    </cfRule>
    <cfRule type="expression" dxfId="1904" priority="1868">
      <formula>IF(RIGHT(TEXT(AQ454,"0.#"),1)=".",TRUE,FALSE)</formula>
    </cfRule>
  </conditionalFormatting>
  <conditionalFormatting sqref="AQ455">
    <cfRule type="expression" dxfId="1903" priority="1865">
      <formula>IF(RIGHT(TEXT(AQ455,"0.#"),1)=".",FALSE,TRUE)</formula>
    </cfRule>
    <cfRule type="expression" dxfId="1902" priority="1866">
      <formula>IF(RIGHT(TEXT(AQ455,"0.#"),1)=".",TRUE,FALSE)</formula>
    </cfRule>
  </conditionalFormatting>
  <conditionalFormatting sqref="AQ453">
    <cfRule type="expression" dxfId="1901" priority="1863">
      <formula>IF(RIGHT(TEXT(AQ453,"0.#"),1)=".",FALSE,TRUE)</formula>
    </cfRule>
    <cfRule type="expression" dxfId="1900" priority="1864">
      <formula>IF(RIGHT(TEXT(AQ453,"0.#"),1)=".",TRUE,FALSE)</formula>
    </cfRule>
  </conditionalFormatting>
  <conditionalFormatting sqref="AE487">
    <cfRule type="expression" dxfId="1899" priority="1741">
      <formula>IF(RIGHT(TEXT(AE487,"0.#"),1)=".",FALSE,TRUE)</formula>
    </cfRule>
    <cfRule type="expression" dxfId="1898" priority="1742">
      <formula>IF(RIGHT(TEXT(AE487,"0.#"),1)=".",TRUE,FALSE)</formula>
    </cfRule>
  </conditionalFormatting>
  <conditionalFormatting sqref="AE488">
    <cfRule type="expression" dxfId="1897" priority="1739">
      <formula>IF(RIGHT(TEXT(AE488,"0.#"),1)=".",FALSE,TRUE)</formula>
    </cfRule>
    <cfRule type="expression" dxfId="1896" priority="1740">
      <formula>IF(RIGHT(TEXT(AE488,"0.#"),1)=".",TRUE,FALSE)</formula>
    </cfRule>
  </conditionalFormatting>
  <conditionalFormatting sqref="AE489">
    <cfRule type="expression" dxfId="1895" priority="1737">
      <formula>IF(RIGHT(TEXT(AE489,"0.#"),1)=".",FALSE,TRUE)</formula>
    </cfRule>
    <cfRule type="expression" dxfId="1894" priority="1738">
      <formula>IF(RIGHT(TEXT(AE489,"0.#"),1)=".",TRUE,FALSE)</formula>
    </cfRule>
  </conditionalFormatting>
  <conditionalFormatting sqref="AU487">
    <cfRule type="expression" dxfId="1893" priority="1729">
      <formula>IF(RIGHT(TEXT(AU487,"0.#"),1)=".",FALSE,TRUE)</formula>
    </cfRule>
    <cfRule type="expression" dxfId="1892" priority="1730">
      <formula>IF(RIGHT(TEXT(AU487,"0.#"),1)=".",TRUE,FALSE)</formula>
    </cfRule>
  </conditionalFormatting>
  <conditionalFormatting sqref="AU488">
    <cfRule type="expression" dxfId="1891" priority="1727">
      <formula>IF(RIGHT(TEXT(AU488,"0.#"),1)=".",FALSE,TRUE)</formula>
    </cfRule>
    <cfRule type="expression" dxfId="1890" priority="1728">
      <formula>IF(RIGHT(TEXT(AU488,"0.#"),1)=".",TRUE,FALSE)</formula>
    </cfRule>
  </conditionalFormatting>
  <conditionalFormatting sqref="AU489">
    <cfRule type="expression" dxfId="1889" priority="1725">
      <formula>IF(RIGHT(TEXT(AU489,"0.#"),1)=".",FALSE,TRUE)</formula>
    </cfRule>
    <cfRule type="expression" dxfId="1888" priority="1726">
      <formula>IF(RIGHT(TEXT(AU489,"0.#"),1)=".",TRUE,FALSE)</formula>
    </cfRule>
  </conditionalFormatting>
  <conditionalFormatting sqref="AQ488">
    <cfRule type="expression" dxfId="1887" priority="1717">
      <formula>IF(RIGHT(TEXT(AQ488,"0.#"),1)=".",FALSE,TRUE)</formula>
    </cfRule>
    <cfRule type="expression" dxfId="1886" priority="1718">
      <formula>IF(RIGHT(TEXT(AQ488,"0.#"),1)=".",TRUE,FALSE)</formula>
    </cfRule>
  </conditionalFormatting>
  <conditionalFormatting sqref="AQ489">
    <cfRule type="expression" dxfId="1885" priority="1715">
      <formula>IF(RIGHT(TEXT(AQ489,"0.#"),1)=".",FALSE,TRUE)</formula>
    </cfRule>
    <cfRule type="expression" dxfId="1884" priority="1716">
      <formula>IF(RIGHT(TEXT(AQ489,"0.#"),1)=".",TRUE,FALSE)</formula>
    </cfRule>
  </conditionalFormatting>
  <conditionalFormatting sqref="AQ487">
    <cfRule type="expression" dxfId="1883" priority="1713">
      <formula>IF(RIGHT(TEXT(AQ487,"0.#"),1)=".",FALSE,TRUE)</formula>
    </cfRule>
    <cfRule type="expression" dxfId="1882" priority="1714">
      <formula>IF(RIGHT(TEXT(AQ487,"0.#"),1)=".",TRUE,FALSE)</formula>
    </cfRule>
  </conditionalFormatting>
  <conditionalFormatting sqref="AE512">
    <cfRule type="expression" dxfId="1881" priority="1711">
      <formula>IF(RIGHT(TEXT(AE512,"0.#"),1)=".",FALSE,TRUE)</formula>
    </cfRule>
    <cfRule type="expression" dxfId="1880" priority="1712">
      <formula>IF(RIGHT(TEXT(AE512,"0.#"),1)=".",TRUE,FALSE)</formula>
    </cfRule>
  </conditionalFormatting>
  <conditionalFormatting sqref="AE513">
    <cfRule type="expression" dxfId="1879" priority="1709">
      <formula>IF(RIGHT(TEXT(AE513,"0.#"),1)=".",FALSE,TRUE)</formula>
    </cfRule>
    <cfRule type="expression" dxfId="1878" priority="1710">
      <formula>IF(RIGHT(TEXT(AE513,"0.#"),1)=".",TRUE,FALSE)</formula>
    </cfRule>
  </conditionalFormatting>
  <conditionalFormatting sqref="AE514">
    <cfRule type="expression" dxfId="1877" priority="1707">
      <formula>IF(RIGHT(TEXT(AE514,"0.#"),1)=".",FALSE,TRUE)</formula>
    </cfRule>
    <cfRule type="expression" dxfId="1876" priority="1708">
      <formula>IF(RIGHT(TEXT(AE514,"0.#"),1)=".",TRUE,FALSE)</formula>
    </cfRule>
  </conditionalFormatting>
  <conditionalFormatting sqref="AU512">
    <cfRule type="expression" dxfId="1875" priority="1699">
      <formula>IF(RIGHT(TEXT(AU512,"0.#"),1)=".",FALSE,TRUE)</formula>
    </cfRule>
    <cfRule type="expression" dxfId="1874" priority="1700">
      <formula>IF(RIGHT(TEXT(AU512,"0.#"),1)=".",TRUE,FALSE)</formula>
    </cfRule>
  </conditionalFormatting>
  <conditionalFormatting sqref="AU513">
    <cfRule type="expression" dxfId="1873" priority="1697">
      <formula>IF(RIGHT(TEXT(AU513,"0.#"),1)=".",FALSE,TRUE)</formula>
    </cfRule>
    <cfRule type="expression" dxfId="1872" priority="1698">
      <formula>IF(RIGHT(TEXT(AU513,"0.#"),1)=".",TRUE,FALSE)</formula>
    </cfRule>
  </conditionalFormatting>
  <conditionalFormatting sqref="AU514">
    <cfRule type="expression" dxfId="1871" priority="1695">
      <formula>IF(RIGHT(TEXT(AU514,"0.#"),1)=".",FALSE,TRUE)</formula>
    </cfRule>
    <cfRule type="expression" dxfId="1870" priority="1696">
      <formula>IF(RIGHT(TEXT(AU514,"0.#"),1)=".",TRUE,FALSE)</formula>
    </cfRule>
  </conditionalFormatting>
  <conditionalFormatting sqref="AQ513">
    <cfRule type="expression" dxfId="1869" priority="1687">
      <formula>IF(RIGHT(TEXT(AQ513,"0.#"),1)=".",FALSE,TRUE)</formula>
    </cfRule>
    <cfRule type="expression" dxfId="1868" priority="1688">
      <formula>IF(RIGHT(TEXT(AQ513,"0.#"),1)=".",TRUE,FALSE)</formula>
    </cfRule>
  </conditionalFormatting>
  <conditionalFormatting sqref="AQ514">
    <cfRule type="expression" dxfId="1867" priority="1685">
      <formula>IF(RIGHT(TEXT(AQ514,"0.#"),1)=".",FALSE,TRUE)</formula>
    </cfRule>
    <cfRule type="expression" dxfId="1866" priority="1686">
      <formula>IF(RIGHT(TEXT(AQ514,"0.#"),1)=".",TRUE,FALSE)</formula>
    </cfRule>
  </conditionalFormatting>
  <conditionalFormatting sqref="AQ512">
    <cfRule type="expression" dxfId="1865" priority="1683">
      <formula>IF(RIGHT(TEXT(AQ512,"0.#"),1)=".",FALSE,TRUE)</formula>
    </cfRule>
    <cfRule type="expression" dxfId="1864" priority="1684">
      <formula>IF(RIGHT(TEXT(AQ512,"0.#"),1)=".",TRUE,FALSE)</formula>
    </cfRule>
  </conditionalFormatting>
  <conditionalFormatting sqref="AE517">
    <cfRule type="expression" dxfId="1863" priority="1561">
      <formula>IF(RIGHT(TEXT(AE517,"0.#"),1)=".",FALSE,TRUE)</formula>
    </cfRule>
    <cfRule type="expression" dxfId="1862" priority="1562">
      <formula>IF(RIGHT(TEXT(AE517,"0.#"),1)=".",TRUE,FALSE)</formula>
    </cfRule>
  </conditionalFormatting>
  <conditionalFormatting sqref="AE518">
    <cfRule type="expression" dxfId="1861" priority="1559">
      <formula>IF(RIGHT(TEXT(AE518,"0.#"),1)=".",FALSE,TRUE)</formula>
    </cfRule>
    <cfRule type="expression" dxfId="1860" priority="1560">
      <formula>IF(RIGHT(TEXT(AE518,"0.#"),1)=".",TRUE,FALSE)</formula>
    </cfRule>
  </conditionalFormatting>
  <conditionalFormatting sqref="AE519">
    <cfRule type="expression" dxfId="1859" priority="1557">
      <formula>IF(RIGHT(TEXT(AE519,"0.#"),1)=".",FALSE,TRUE)</formula>
    </cfRule>
    <cfRule type="expression" dxfId="1858" priority="1558">
      <formula>IF(RIGHT(TEXT(AE519,"0.#"),1)=".",TRUE,FALSE)</formula>
    </cfRule>
  </conditionalFormatting>
  <conditionalFormatting sqref="AU517">
    <cfRule type="expression" dxfId="1857" priority="1549">
      <formula>IF(RIGHT(TEXT(AU517,"0.#"),1)=".",FALSE,TRUE)</formula>
    </cfRule>
    <cfRule type="expression" dxfId="1856" priority="1550">
      <formula>IF(RIGHT(TEXT(AU517,"0.#"),1)=".",TRUE,FALSE)</formula>
    </cfRule>
  </conditionalFormatting>
  <conditionalFormatting sqref="AU519">
    <cfRule type="expression" dxfId="1855" priority="1545">
      <formula>IF(RIGHT(TEXT(AU519,"0.#"),1)=".",FALSE,TRUE)</formula>
    </cfRule>
    <cfRule type="expression" dxfId="1854" priority="1546">
      <formula>IF(RIGHT(TEXT(AU519,"0.#"),1)=".",TRUE,FALSE)</formula>
    </cfRule>
  </conditionalFormatting>
  <conditionalFormatting sqref="AQ518">
    <cfRule type="expression" dxfId="1853" priority="1537">
      <formula>IF(RIGHT(TEXT(AQ518,"0.#"),1)=".",FALSE,TRUE)</formula>
    </cfRule>
    <cfRule type="expression" dxfId="1852" priority="1538">
      <formula>IF(RIGHT(TEXT(AQ518,"0.#"),1)=".",TRUE,FALSE)</formula>
    </cfRule>
  </conditionalFormatting>
  <conditionalFormatting sqref="AQ519">
    <cfRule type="expression" dxfId="1851" priority="1535">
      <formula>IF(RIGHT(TEXT(AQ519,"0.#"),1)=".",FALSE,TRUE)</formula>
    </cfRule>
    <cfRule type="expression" dxfId="1850" priority="1536">
      <formula>IF(RIGHT(TEXT(AQ519,"0.#"),1)=".",TRUE,FALSE)</formula>
    </cfRule>
  </conditionalFormatting>
  <conditionalFormatting sqref="AQ517">
    <cfRule type="expression" dxfId="1849" priority="1533">
      <formula>IF(RIGHT(TEXT(AQ517,"0.#"),1)=".",FALSE,TRUE)</formula>
    </cfRule>
    <cfRule type="expression" dxfId="1848" priority="1534">
      <formula>IF(RIGHT(TEXT(AQ517,"0.#"),1)=".",TRUE,FALSE)</formula>
    </cfRule>
  </conditionalFormatting>
  <conditionalFormatting sqref="AE522">
    <cfRule type="expression" dxfId="1847" priority="1531">
      <formula>IF(RIGHT(TEXT(AE522,"0.#"),1)=".",FALSE,TRUE)</formula>
    </cfRule>
    <cfRule type="expression" dxfId="1846" priority="1532">
      <formula>IF(RIGHT(TEXT(AE522,"0.#"),1)=".",TRUE,FALSE)</formula>
    </cfRule>
  </conditionalFormatting>
  <conditionalFormatting sqref="AE523">
    <cfRule type="expression" dxfId="1845" priority="1529">
      <formula>IF(RIGHT(TEXT(AE523,"0.#"),1)=".",FALSE,TRUE)</formula>
    </cfRule>
    <cfRule type="expression" dxfId="1844" priority="1530">
      <formula>IF(RIGHT(TEXT(AE523,"0.#"),1)=".",TRUE,FALSE)</formula>
    </cfRule>
  </conditionalFormatting>
  <conditionalFormatting sqref="AE524">
    <cfRule type="expression" dxfId="1843" priority="1527">
      <formula>IF(RIGHT(TEXT(AE524,"0.#"),1)=".",FALSE,TRUE)</formula>
    </cfRule>
    <cfRule type="expression" dxfId="1842" priority="1528">
      <formula>IF(RIGHT(TEXT(AE524,"0.#"),1)=".",TRUE,FALSE)</formula>
    </cfRule>
  </conditionalFormatting>
  <conditionalFormatting sqref="AU522">
    <cfRule type="expression" dxfId="1841" priority="1519">
      <formula>IF(RIGHT(TEXT(AU522,"0.#"),1)=".",FALSE,TRUE)</formula>
    </cfRule>
    <cfRule type="expression" dxfId="1840" priority="1520">
      <formula>IF(RIGHT(TEXT(AU522,"0.#"),1)=".",TRUE,FALSE)</formula>
    </cfRule>
  </conditionalFormatting>
  <conditionalFormatting sqref="AU523">
    <cfRule type="expression" dxfId="1839" priority="1517">
      <formula>IF(RIGHT(TEXT(AU523,"0.#"),1)=".",FALSE,TRUE)</formula>
    </cfRule>
    <cfRule type="expression" dxfId="1838" priority="1518">
      <formula>IF(RIGHT(TEXT(AU523,"0.#"),1)=".",TRUE,FALSE)</formula>
    </cfRule>
  </conditionalFormatting>
  <conditionalFormatting sqref="AU524">
    <cfRule type="expression" dxfId="1837" priority="1515">
      <formula>IF(RIGHT(TEXT(AU524,"0.#"),1)=".",FALSE,TRUE)</formula>
    </cfRule>
    <cfRule type="expression" dxfId="1836" priority="1516">
      <formula>IF(RIGHT(TEXT(AU524,"0.#"),1)=".",TRUE,FALSE)</formula>
    </cfRule>
  </conditionalFormatting>
  <conditionalFormatting sqref="AQ523">
    <cfRule type="expression" dxfId="1835" priority="1507">
      <formula>IF(RIGHT(TEXT(AQ523,"0.#"),1)=".",FALSE,TRUE)</formula>
    </cfRule>
    <cfRule type="expression" dxfId="1834" priority="1508">
      <formula>IF(RIGHT(TEXT(AQ523,"0.#"),1)=".",TRUE,FALSE)</formula>
    </cfRule>
  </conditionalFormatting>
  <conditionalFormatting sqref="AQ524">
    <cfRule type="expression" dxfId="1833" priority="1505">
      <formula>IF(RIGHT(TEXT(AQ524,"0.#"),1)=".",FALSE,TRUE)</formula>
    </cfRule>
    <cfRule type="expression" dxfId="1832" priority="1506">
      <formula>IF(RIGHT(TEXT(AQ524,"0.#"),1)=".",TRUE,FALSE)</formula>
    </cfRule>
  </conditionalFormatting>
  <conditionalFormatting sqref="AQ522">
    <cfRule type="expression" dxfId="1831" priority="1503">
      <formula>IF(RIGHT(TEXT(AQ522,"0.#"),1)=".",FALSE,TRUE)</formula>
    </cfRule>
    <cfRule type="expression" dxfId="1830" priority="1504">
      <formula>IF(RIGHT(TEXT(AQ522,"0.#"),1)=".",TRUE,FALSE)</formula>
    </cfRule>
  </conditionalFormatting>
  <conditionalFormatting sqref="AE527">
    <cfRule type="expression" dxfId="1829" priority="1501">
      <formula>IF(RIGHT(TEXT(AE527,"0.#"),1)=".",FALSE,TRUE)</formula>
    </cfRule>
    <cfRule type="expression" dxfId="1828" priority="1502">
      <formula>IF(RIGHT(TEXT(AE527,"0.#"),1)=".",TRUE,FALSE)</formula>
    </cfRule>
  </conditionalFormatting>
  <conditionalFormatting sqref="AE528">
    <cfRule type="expression" dxfId="1827" priority="1499">
      <formula>IF(RIGHT(TEXT(AE528,"0.#"),1)=".",FALSE,TRUE)</formula>
    </cfRule>
    <cfRule type="expression" dxfId="1826" priority="1500">
      <formula>IF(RIGHT(TEXT(AE528,"0.#"),1)=".",TRUE,FALSE)</formula>
    </cfRule>
  </conditionalFormatting>
  <conditionalFormatting sqref="AE529">
    <cfRule type="expression" dxfId="1825" priority="1497">
      <formula>IF(RIGHT(TEXT(AE529,"0.#"),1)=".",FALSE,TRUE)</formula>
    </cfRule>
    <cfRule type="expression" dxfId="1824" priority="1498">
      <formula>IF(RIGHT(TEXT(AE529,"0.#"),1)=".",TRUE,FALSE)</formula>
    </cfRule>
  </conditionalFormatting>
  <conditionalFormatting sqref="AU527">
    <cfRule type="expression" dxfId="1823" priority="1489">
      <formula>IF(RIGHT(TEXT(AU527,"0.#"),1)=".",FALSE,TRUE)</formula>
    </cfRule>
    <cfRule type="expression" dxfId="1822" priority="1490">
      <formula>IF(RIGHT(TEXT(AU527,"0.#"),1)=".",TRUE,FALSE)</formula>
    </cfRule>
  </conditionalFormatting>
  <conditionalFormatting sqref="AU528">
    <cfRule type="expression" dxfId="1821" priority="1487">
      <formula>IF(RIGHT(TEXT(AU528,"0.#"),1)=".",FALSE,TRUE)</formula>
    </cfRule>
    <cfRule type="expression" dxfId="1820" priority="1488">
      <formula>IF(RIGHT(TEXT(AU528,"0.#"),1)=".",TRUE,FALSE)</formula>
    </cfRule>
  </conditionalFormatting>
  <conditionalFormatting sqref="AU529">
    <cfRule type="expression" dxfId="1819" priority="1485">
      <formula>IF(RIGHT(TEXT(AU529,"0.#"),1)=".",FALSE,TRUE)</formula>
    </cfRule>
    <cfRule type="expression" dxfId="1818" priority="1486">
      <formula>IF(RIGHT(TEXT(AU529,"0.#"),1)=".",TRUE,FALSE)</formula>
    </cfRule>
  </conditionalFormatting>
  <conditionalFormatting sqref="AQ528">
    <cfRule type="expression" dxfId="1817" priority="1477">
      <formula>IF(RIGHT(TEXT(AQ528,"0.#"),1)=".",FALSE,TRUE)</formula>
    </cfRule>
    <cfRule type="expression" dxfId="1816" priority="1478">
      <formula>IF(RIGHT(TEXT(AQ528,"0.#"),1)=".",TRUE,FALSE)</formula>
    </cfRule>
  </conditionalFormatting>
  <conditionalFormatting sqref="AQ529">
    <cfRule type="expression" dxfId="1815" priority="1475">
      <formula>IF(RIGHT(TEXT(AQ529,"0.#"),1)=".",FALSE,TRUE)</formula>
    </cfRule>
    <cfRule type="expression" dxfId="1814" priority="1476">
      <formula>IF(RIGHT(TEXT(AQ529,"0.#"),1)=".",TRUE,FALSE)</formula>
    </cfRule>
  </conditionalFormatting>
  <conditionalFormatting sqref="AQ527">
    <cfRule type="expression" dxfId="1813" priority="1473">
      <formula>IF(RIGHT(TEXT(AQ527,"0.#"),1)=".",FALSE,TRUE)</formula>
    </cfRule>
    <cfRule type="expression" dxfId="1812" priority="1474">
      <formula>IF(RIGHT(TEXT(AQ527,"0.#"),1)=".",TRUE,FALSE)</formula>
    </cfRule>
  </conditionalFormatting>
  <conditionalFormatting sqref="AE532">
    <cfRule type="expression" dxfId="1811" priority="1471">
      <formula>IF(RIGHT(TEXT(AE532,"0.#"),1)=".",FALSE,TRUE)</formula>
    </cfRule>
    <cfRule type="expression" dxfId="1810" priority="1472">
      <formula>IF(RIGHT(TEXT(AE532,"0.#"),1)=".",TRUE,FALSE)</formula>
    </cfRule>
  </conditionalFormatting>
  <conditionalFormatting sqref="AM534">
    <cfRule type="expression" dxfId="1809" priority="1461">
      <formula>IF(RIGHT(TEXT(AM534,"0.#"),1)=".",FALSE,TRUE)</formula>
    </cfRule>
    <cfRule type="expression" dxfId="1808" priority="1462">
      <formula>IF(RIGHT(TEXT(AM534,"0.#"),1)=".",TRUE,FALSE)</formula>
    </cfRule>
  </conditionalFormatting>
  <conditionalFormatting sqref="AE533">
    <cfRule type="expression" dxfId="1807" priority="1469">
      <formula>IF(RIGHT(TEXT(AE533,"0.#"),1)=".",FALSE,TRUE)</formula>
    </cfRule>
    <cfRule type="expression" dxfId="1806" priority="1470">
      <formula>IF(RIGHT(TEXT(AE533,"0.#"),1)=".",TRUE,FALSE)</formula>
    </cfRule>
  </conditionalFormatting>
  <conditionalFormatting sqref="AE534">
    <cfRule type="expression" dxfId="1805" priority="1467">
      <formula>IF(RIGHT(TEXT(AE534,"0.#"),1)=".",FALSE,TRUE)</formula>
    </cfRule>
    <cfRule type="expression" dxfId="1804" priority="1468">
      <formula>IF(RIGHT(TEXT(AE534,"0.#"),1)=".",TRUE,FALSE)</formula>
    </cfRule>
  </conditionalFormatting>
  <conditionalFormatting sqref="AM532">
    <cfRule type="expression" dxfId="1803" priority="1465">
      <formula>IF(RIGHT(TEXT(AM532,"0.#"),1)=".",FALSE,TRUE)</formula>
    </cfRule>
    <cfRule type="expression" dxfId="1802" priority="1466">
      <formula>IF(RIGHT(TEXT(AM532,"0.#"),1)=".",TRUE,FALSE)</formula>
    </cfRule>
  </conditionalFormatting>
  <conditionalFormatting sqref="AM533">
    <cfRule type="expression" dxfId="1801" priority="1463">
      <formula>IF(RIGHT(TEXT(AM533,"0.#"),1)=".",FALSE,TRUE)</formula>
    </cfRule>
    <cfRule type="expression" dxfId="1800" priority="1464">
      <formula>IF(RIGHT(TEXT(AM533,"0.#"),1)=".",TRUE,FALSE)</formula>
    </cfRule>
  </conditionalFormatting>
  <conditionalFormatting sqref="AU532">
    <cfRule type="expression" dxfId="1799" priority="1459">
      <formula>IF(RIGHT(TEXT(AU532,"0.#"),1)=".",FALSE,TRUE)</formula>
    </cfRule>
    <cfRule type="expression" dxfId="1798" priority="1460">
      <formula>IF(RIGHT(TEXT(AU532,"0.#"),1)=".",TRUE,FALSE)</formula>
    </cfRule>
  </conditionalFormatting>
  <conditionalFormatting sqref="AU533">
    <cfRule type="expression" dxfId="1797" priority="1457">
      <formula>IF(RIGHT(TEXT(AU533,"0.#"),1)=".",FALSE,TRUE)</formula>
    </cfRule>
    <cfRule type="expression" dxfId="1796" priority="1458">
      <formula>IF(RIGHT(TEXT(AU533,"0.#"),1)=".",TRUE,FALSE)</formula>
    </cfRule>
  </conditionalFormatting>
  <conditionalFormatting sqref="AU534">
    <cfRule type="expression" dxfId="1795" priority="1455">
      <formula>IF(RIGHT(TEXT(AU534,"0.#"),1)=".",FALSE,TRUE)</formula>
    </cfRule>
    <cfRule type="expression" dxfId="1794" priority="1456">
      <formula>IF(RIGHT(TEXT(AU534,"0.#"),1)=".",TRUE,FALSE)</formula>
    </cfRule>
  </conditionalFormatting>
  <conditionalFormatting sqref="AI534">
    <cfRule type="expression" dxfId="1793" priority="1449">
      <formula>IF(RIGHT(TEXT(AI534,"0.#"),1)=".",FALSE,TRUE)</formula>
    </cfRule>
    <cfRule type="expression" dxfId="1792" priority="1450">
      <formula>IF(RIGHT(TEXT(AI534,"0.#"),1)=".",TRUE,FALSE)</formula>
    </cfRule>
  </conditionalFormatting>
  <conditionalFormatting sqref="AI532">
    <cfRule type="expression" dxfId="1791" priority="1453">
      <formula>IF(RIGHT(TEXT(AI532,"0.#"),1)=".",FALSE,TRUE)</formula>
    </cfRule>
    <cfRule type="expression" dxfId="1790" priority="1454">
      <formula>IF(RIGHT(TEXT(AI532,"0.#"),1)=".",TRUE,FALSE)</formula>
    </cfRule>
  </conditionalFormatting>
  <conditionalFormatting sqref="AI533">
    <cfRule type="expression" dxfId="1789" priority="1451">
      <formula>IF(RIGHT(TEXT(AI533,"0.#"),1)=".",FALSE,TRUE)</formula>
    </cfRule>
    <cfRule type="expression" dxfId="1788" priority="1452">
      <formula>IF(RIGHT(TEXT(AI533,"0.#"),1)=".",TRUE,FALSE)</formula>
    </cfRule>
  </conditionalFormatting>
  <conditionalFormatting sqref="AQ533">
    <cfRule type="expression" dxfId="1787" priority="1447">
      <formula>IF(RIGHT(TEXT(AQ533,"0.#"),1)=".",FALSE,TRUE)</formula>
    </cfRule>
    <cfRule type="expression" dxfId="1786" priority="1448">
      <formula>IF(RIGHT(TEXT(AQ533,"0.#"),1)=".",TRUE,FALSE)</formula>
    </cfRule>
  </conditionalFormatting>
  <conditionalFormatting sqref="AQ534">
    <cfRule type="expression" dxfId="1785" priority="1445">
      <formula>IF(RIGHT(TEXT(AQ534,"0.#"),1)=".",FALSE,TRUE)</formula>
    </cfRule>
    <cfRule type="expression" dxfId="1784" priority="1446">
      <formula>IF(RIGHT(TEXT(AQ534,"0.#"),1)=".",TRUE,FALSE)</formula>
    </cfRule>
  </conditionalFormatting>
  <conditionalFormatting sqref="AQ532">
    <cfRule type="expression" dxfId="1783" priority="1443">
      <formula>IF(RIGHT(TEXT(AQ532,"0.#"),1)=".",FALSE,TRUE)</formula>
    </cfRule>
    <cfRule type="expression" dxfId="1782" priority="1444">
      <formula>IF(RIGHT(TEXT(AQ532,"0.#"),1)=".",TRUE,FALSE)</formula>
    </cfRule>
  </conditionalFormatting>
  <conditionalFormatting sqref="AE541">
    <cfRule type="expression" dxfId="1781" priority="1441">
      <formula>IF(RIGHT(TEXT(AE541,"0.#"),1)=".",FALSE,TRUE)</formula>
    </cfRule>
    <cfRule type="expression" dxfId="1780" priority="1442">
      <formula>IF(RIGHT(TEXT(AE541,"0.#"),1)=".",TRUE,FALSE)</formula>
    </cfRule>
  </conditionalFormatting>
  <conditionalFormatting sqref="AE542">
    <cfRule type="expression" dxfId="1779" priority="1439">
      <formula>IF(RIGHT(TEXT(AE542,"0.#"),1)=".",FALSE,TRUE)</formula>
    </cfRule>
    <cfRule type="expression" dxfId="1778" priority="1440">
      <formula>IF(RIGHT(TEXT(AE542,"0.#"),1)=".",TRUE,FALSE)</formula>
    </cfRule>
  </conditionalFormatting>
  <conditionalFormatting sqref="AE543">
    <cfRule type="expression" dxfId="1777" priority="1437">
      <formula>IF(RIGHT(TEXT(AE543,"0.#"),1)=".",FALSE,TRUE)</formula>
    </cfRule>
    <cfRule type="expression" dxfId="1776" priority="1438">
      <formula>IF(RIGHT(TEXT(AE543,"0.#"),1)=".",TRUE,FALSE)</formula>
    </cfRule>
  </conditionalFormatting>
  <conditionalFormatting sqref="AU541">
    <cfRule type="expression" dxfId="1775" priority="1429">
      <formula>IF(RIGHT(TEXT(AU541,"0.#"),1)=".",FALSE,TRUE)</formula>
    </cfRule>
    <cfRule type="expression" dxfId="1774" priority="1430">
      <formula>IF(RIGHT(TEXT(AU541,"0.#"),1)=".",TRUE,FALSE)</formula>
    </cfRule>
  </conditionalFormatting>
  <conditionalFormatting sqref="AU542">
    <cfRule type="expression" dxfId="1773" priority="1427">
      <formula>IF(RIGHT(TEXT(AU542,"0.#"),1)=".",FALSE,TRUE)</formula>
    </cfRule>
    <cfRule type="expression" dxfId="1772" priority="1428">
      <formula>IF(RIGHT(TEXT(AU542,"0.#"),1)=".",TRUE,FALSE)</formula>
    </cfRule>
  </conditionalFormatting>
  <conditionalFormatting sqref="AU543">
    <cfRule type="expression" dxfId="1771" priority="1425">
      <formula>IF(RIGHT(TEXT(AU543,"0.#"),1)=".",FALSE,TRUE)</formula>
    </cfRule>
    <cfRule type="expression" dxfId="1770" priority="1426">
      <formula>IF(RIGHT(TEXT(AU543,"0.#"),1)=".",TRUE,FALSE)</formula>
    </cfRule>
  </conditionalFormatting>
  <conditionalFormatting sqref="AQ542">
    <cfRule type="expression" dxfId="1769" priority="1417">
      <formula>IF(RIGHT(TEXT(AQ542,"0.#"),1)=".",FALSE,TRUE)</formula>
    </cfRule>
    <cfRule type="expression" dxfId="1768" priority="1418">
      <formula>IF(RIGHT(TEXT(AQ542,"0.#"),1)=".",TRUE,FALSE)</formula>
    </cfRule>
  </conditionalFormatting>
  <conditionalFormatting sqref="AQ543">
    <cfRule type="expression" dxfId="1767" priority="1415">
      <formula>IF(RIGHT(TEXT(AQ543,"0.#"),1)=".",FALSE,TRUE)</formula>
    </cfRule>
    <cfRule type="expression" dxfId="1766" priority="1416">
      <formula>IF(RIGHT(TEXT(AQ543,"0.#"),1)=".",TRUE,FALSE)</formula>
    </cfRule>
  </conditionalFormatting>
  <conditionalFormatting sqref="AQ541">
    <cfRule type="expression" dxfId="1765" priority="1413">
      <formula>IF(RIGHT(TEXT(AQ541,"0.#"),1)=".",FALSE,TRUE)</formula>
    </cfRule>
    <cfRule type="expression" dxfId="1764" priority="1414">
      <formula>IF(RIGHT(TEXT(AQ541,"0.#"),1)=".",TRUE,FALSE)</formula>
    </cfRule>
  </conditionalFormatting>
  <conditionalFormatting sqref="AE566">
    <cfRule type="expression" dxfId="1763" priority="1411">
      <formula>IF(RIGHT(TEXT(AE566,"0.#"),1)=".",FALSE,TRUE)</formula>
    </cfRule>
    <cfRule type="expression" dxfId="1762" priority="1412">
      <formula>IF(RIGHT(TEXT(AE566,"0.#"),1)=".",TRUE,FALSE)</formula>
    </cfRule>
  </conditionalFormatting>
  <conditionalFormatting sqref="AE567">
    <cfRule type="expression" dxfId="1761" priority="1409">
      <formula>IF(RIGHT(TEXT(AE567,"0.#"),1)=".",FALSE,TRUE)</formula>
    </cfRule>
    <cfRule type="expression" dxfId="1760" priority="1410">
      <formula>IF(RIGHT(TEXT(AE567,"0.#"),1)=".",TRUE,FALSE)</formula>
    </cfRule>
  </conditionalFormatting>
  <conditionalFormatting sqref="AE568">
    <cfRule type="expression" dxfId="1759" priority="1407">
      <formula>IF(RIGHT(TEXT(AE568,"0.#"),1)=".",FALSE,TRUE)</formula>
    </cfRule>
    <cfRule type="expression" dxfId="1758" priority="1408">
      <formula>IF(RIGHT(TEXT(AE568,"0.#"),1)=".",TRUE,FALSE)</formula>
    </cfRule>
  </conditionalFormatting>
  <conditionalFormatting sqref="AU566">
    <cfRule type="expression" dxfId="1757" priority="1399">
      <formula>IF(RIGHT(TEXT(AU566,"0.#"),1)=".",FALSE,TRUE)</formula>
    </cfRule>
    <cfRule type="expression" dxfId="1756" priority="1400">
      <formula>IF(RIGHT(TEXT(AU566,"0.#"),1)=".",TRUE,FALSE)</formula>
    </cfRule>
  </conditionalFormatting>
  <conditionalFormatting sqref="AU567">
    <cfRule type="expression" dxfId="1755" priority="1397">
      <formula>IF(RIGHT(TEXT(AU567,"0.#"),1)=".",FALSE,TRUE)</formula>
    </cfRule>
    <cfRule type="expression" dxfId="1754" priority="1398">
      <formula>IF(RIGHT(TEXT(AU567,"0.#"),1)=".",TRUE,FALSE)</formula>
    </cfRule>
  </conditionalFormatting>
  <conditionalFormatting sqref="AU568">
    <cfRule type="expression" dxfId="1753" priority="1395">
      <formula>IF(RIGHT(TEXT(AU568,"0.#"),1)=".",FALSE,TRUE)</formula>
    </cfRule>
    <cfRule type="expression" dxfId="1752" priority="1396">
      <formula>IF(RIGHT(TEXT(AU568,"0.#"),1)=".",TRUE,FALSE)</formula>
    </cfRule>
  </conditionalFormatting>
  <conditionalFormatting sqref="AQ567">
    <cfRule type="expression" dxfId="1751" priority="1387">
      <formula>IF(RIGHT(TEXT(AQ567,"0.#"),1)=".",FALSE,TRUE)</formula>
    </cfRule>
    <cfRule type="expression" dxfId="1750" priority="1388">
      <formula>IF(RIGHT(TEXT(AQ567,"0.#"),1)=".",TRUE,FALSE)</formula>
    </cfRule>
  </conditionalFormatting>
  <conditionalFormatting sqref="AQ568">
    <cfRule type="expression" dxfId="1749" priority="1385">
      <formula>IF(RIGHT(TEXT(AQ568,"0.#"),1)=".",FALSE,TRUE)</formula>
    </cfRule>
    <cfRule type="expression" dxfId="1748" priority="1386">
      <formula>IF(RIGHT(TEXT(AQ568,"0.#"),1)=".",TRUE,FALSE)</formula>
    </cfRule>
  </conditionalFormatting>
  <conditionalFormatting sqref="AQ566">
    <cfRule type="expression" dxfId="1747" priority="1383">
      <formula>IF(RIGHT(TEXT(AQ566,"0.#"),1)=".",FALSE,TRUE)</formula>
    </cfRule>
    <cfRule type="expression" dxfId="1746" priority="1384">
      <formula>IF(RIGHT(TEXT(AQ566,"0.#"),1)=".",TRUE,FALSE)</formula>
    </cfRule>
  </conditionalFormatting>
  <conditionalFormatting sqref="AE546">
    <cfRule type="expression" dxfId="1745" priority="1381">
      <formula>IF(RIGHT(TEXT(AE546,"0.#"),1)=".",FALSE,TRUE)</formula>
    </cfRule>
    <cfRule type="expression" dxfId="1744" priority="1382">
      <formula>IF(RIGHT(TEXT(AE546,"0.#"),1)=".",TRUE,FALSE)</formula>
    </cfRule>
  </conditionalFormatting>
  <conditionalFormatting sqref="AE547">
    <cfRule type="expression" dxfId="1743" priority="1379">
      <formula>IF(RIGHT(TEXT(AE547,"0.#"),1)=".",FALSE,TRUE)</formula>
    </cfRule>
    <cfRule type="expression" dxfId="1742" priority="1380">
      <formula>IF(RIGHT(TEXT(AE547,"0.#"),1)=".",TRUE,FALSE)</formula>
    </cfRule>
  </conditionalFormatting>
  <conditionalFormatting sqref="AE548">
    <cfRule type="expression" dxfId="1741" priority="1377">
      <formula>IF(RIGHT(TEXT(AE548,"0.#"),1)=".",FALSE,TRUE)</formula>
    </cfRule>
    <cfRule type="expression" dxfId="1740" priority="1378">
      <formula>IF(RIGHT(TEXT(AE548,"0.#"),1)=".",TRUE,FALSE)</formula>
    </cfRule>
  </conditionalFormatting>
  <conditionalFormatting sqref="AU546">
    <cfRule type="expression" dxfId="1739" priority="1369">
      <formula>IF(RIGHT(TEXT(AU546,"0.#"),1)=".",FALSE,TRUE)</formula>
    </cfRule>
    <cfRule type="expression" dxfId="1738" priority="1370">
      <formula>IF(RIGHT(TEXT(AU546,"0.#"),1)=".",TRUE,FALSE)</formula>
    </cfRule>
  </conditionalFormatting>
  <conditionalFormatting sqref="AU547">
    <cfRule type="expression" dxfId="1737" priority="1367">
      <formula>IF(RIGHT(TEXT(AU547,"0.#"),1)=".",FALSE,TRUE)</formula>
    </cfRule>
    <cfRule type="expression" dxfId="1736" priority="1368">
      <formula>IF(RIGHT(TEXT(AU547,"0.#"),1)=".",TRUE,FALSE)</formula>
    </cfRule>
  </conditionalFormatting>
  <conditionalFormatting sqref="AU548">
    <cfRule type="expression" dxfId="1735" priority="1365">
      <formula>IF(RIGHT(TEXT(AU548,"0.#"),1)=".",FALSE,TRUE)</formula>
    </cfRule>
    <cfRule type="expression" dxfId="1734" priority="1366">
      <formula>IF(RIGHT(TEXT(AU548,"0.#"),1)=".",TRUE,FALSE)</formula>
    </cfRule>
  </conditionalFormatting>
  <conditionalFormatting sqref="AQ547">
    <cfRule type="expression" dxfId="1733" priority="1357">
      <formula>IF(RIGHT(TEXT(AQ547,"0.#"),1)=".",FALSE,TRUE)</formula>
    </cfRule>
    <cfRule type="expression" dxfId="1732" priority="1358">
      <formula>IF(RIGHT(TEXT(AQ547,"0.#"),1)=".",TRUE,FALSE)</formula>
    </cfRule>
  </conditionalFormatting>
  <conditionalFormatting sqref="AQ546">
    <cfRule type="expression" dxfId="1731" priority="1353">
      <formula>IF(RIGHT(TEXT(AQ546,"0.#"),1)=".",FALSE,TRUE)</formula>
    </cfRule>
    <cfRule type="expression" dxfId="1730" priority="1354">
      <formula>IF(RIGHT(TEXT(AQ546,"0.#"),1)=".",TRUE,FALSE)</formula>
    </cfRule>
  </conditionalFormatting>
  <conditionalFormatting sqref="AE551">
    <cfRule type="expression" dxfId="1729" priority="1351">
      <formula>IF(RIGHT(TEXT(AE551,"0.#"),1)=".",FALSE,TRUE)</formula>
    </cfRule>
    <cfRule type="expression" dxfId="1728" priority="1352">
      <formula>IF(RIGHT(TEXT(AE551,"0.#"),1)=".",TRUE,FALSE)</formula>
    </cfRule>
  </conditionalFormatting>
  <conditionalFormatting sqref="AE553">
    <cfRule type="expression" dxfId="1727" priority="1347">
      <formula>IF(RIGHT(TEXT(AE553,"0.#"),1)=".",FALSE,TRUE)</formula>
    </cfRule>
    <cfRule type="expression" dxfId="1726" priority="1348">
      <formula>IF(RIGHT(TEXT(AE553,"0.#"),1)=".",TRUE,FALSE)</formula>
    </cfRule>
  </conditionalFormatting>
  <conditionalFormatting sqref="AU551">
    <cfRule type="expression" dxfId="1725" priority="1339">
      <formula>IF(RIGHT(TEXT(AU551,"0.#"),1)=".",FALSE,TRUE)</formula>
    </cfRule>
    <cfRule type="expression" dxfId="1724" priority="1340">
      <formula>IF(RIGHT(TEXT(AU551,"0.#"),1)=".",TRUE,FALSE)</formula>
    </cfRule>
  </conditionalFormatting>
  <conditionalFormatting sqref="AU553">
    <cfRule type="expression" dxfId="1723" priority="1335">
      <formula>IF(RIGHT(TEXT(AU553,"0.#"),1)=".",FALSE,TRUE)</formula>
    </cfRule>
    <cfRule type="expression" dxfId="1722" priority="1336">
      <formula>IF(RIGHT(TEXT(AU553,"0.#"),1)=".",TRUE,FALSE)</formula>
    </cfRule>
  </conditionalFormatting>
  <conditionalFormatting sqref="AQ552">
    <cfRule type="expression" dxfId="1721" priority="1327">
      <formula>IF(RIGHT(TEXT(AQ552,"0.#"),1)=".",FALSE,TRUE)</formula>
    </cfRule>
    <cfRule type="expression" dxfId="1720" priority="1328">
      <formula>IF(RIGHT(TEXT(AQ552,"0.#"),1)=".",TRUE,FALSE)</formula>
    </cfRule>
  </conditionalFormatting>
  <conditionalFormatting sqref="AU561">
    <cfRule type="expression" dxfId="1719" priority="1279">
      <formula>IF(RIGHT(TEXT(AU561,"0.#"),1)=".",FALSE,TRUE)</formula>
    </cfRule>
    <cfRule type="expression" dxfId="1718" priority="1280">
      <formula>IF(RIGHT(TEXT(AU561,"0.#"),1)=".",TRUE,FALSE)</formula>
    </cfRule>
  </conditionalFormatting>
  <conditionalFormatting sqref="AU562">
    <cfRule type="expression" dxfId="1717" priority="1277">
      <formula>IF(RIGHT(TEXT(AU562,"0.#"),1)=".",FALSE,TRUE)</formula>
    </cfRule>
    <cfRule type="expression" dxfId="1716" priority="1278">
      <formula>IF(RIGHT(TEXT(AU562,"0.#"),1)=".",TRUE,FALSE)</formula>
    </cfRule>
  </conditionalFormatting>
  <conditionalFormatting sqref="AU563">
    <cfRule type="expression" dxfId="1715" priority="1275">
      <formula>IF(RIGHT(TEXT(AU563,"0.#"),1)=".",FALSE,TRUE)</formula>
    </cfRule>
    <cfRule type="expression" dxfId="1714" priority="1276">
      <formula>IF(RIGHT(TEXT(AU563,"0.#"),1)=".",TRUE,FALSE)</formula>
    </cfRule>
  </conditionalFormatting>
  <conditionalFormatting sqref="AQ562">
    <cfRule type="expression" dxfId="1713" priority="1267">
      <formula>IF(RIGHT(TEXT(AQ562,"0.#"),1)=".",FALSE,TRUE)</formula>
    </cfRule>
    <cfRule type="expression" dxfId="1712" priority="1268">
      <formula>IF(RIGHT(TEXT(AQ562,"0.#"),1)=".",TRUE,FALSE)</formula>
    </cfRule>
  </conditionalFormatting>
  <conditionalFormatting sqref="AQ563">
    <cfRule type="expression" dxfId="1711" priority="1265">
      <formula>IF(RIGHT(TEXT(AQ563,"0.#"),1)=".",FALSE,TRUE)</formula>
    </cfRule>
    <cfRule type="expression" dxfId="1710" priority="1266">
      <formula>IF(RIGHT(TEXT(AQ563,"0.#"),1)=".",TRUE,FALSE)</formula>
    </cfRule>
  </conditionalFormatting>
  <conditionalFormatting sqref="AQ561">
    <cfRule type="expression" dxfId="1709" priority="1263">
      <formula>IF(RIGHT(TEXT(AQ561,"0.#"),1)=".",FALSE,TRUE)</formula>
    </cfRule>
    <cfRule type="expression" dxfId="1708" priority="1264">
      <formula>IF(RIGHT(TEXT(AQ561,"0.#"),1)=".",TRUE,FALSE)</formula>
    </cfRule>
  </conditionalFormatting>
  <conditionalFormatting sqref="AE571">
    <cfRule type="expression" dxfId="1707" priority="1261">
      <formula>IF(RIGHT(TEXT(AE571,"0.#"),1)=".",FALSE,TRUE)</formula>
    </cfRule>
    <cfRule type="expression" dxfId="1706" priority="1262">
      <formula>IF(RIGHT(TEXT(AE571,"0.#"),1)=".",TRUE,FALSE)</formula>
    </cfRule>
  </conditionalFormatting>
  <conditionalFormatting sqref="AE572">
    <cfRule type="expression" dxfId="1705" priority="1259">
      <formula>IF(RIGHT(TEXT(AE572,"0.#"),1)=".",FALSE,TRUE)</formula>
    </cfRule>
    <cfRule type="expression" dxfId="1704" priority="1260">
      <formula>IF(RIGHT(TEXT(AE572,"0.#"),1)=".",TRUE,FALSE)</formula>
    </cfRule>
  </conditionalFormatting>
  <conditionalFormatting sqref="AE573">
    <cfRule type="expression" dxfId="1703" priority="1257">
      <formula>IF(RIGHT(TEXT(AE573,"0.#"),1)=".",FALSE,TRUE)</formula>
    </cfRule>
    <cfRule type="expression" dxfId="1702" priority="1258">
      <formula>IF(RIGHT(TEXT(AE573,"0.#"),1)=".",TRUE,FALSE)</formula>
    </cfRule>
  </conditionalFormatting>
  <conditionalFormatting sqref="AU571">
    <cfRule type="expression" dxfId="1701" priority="1249">
      <formula>IF(RIGHT(TEXT(AU571,"0.#"),1)=".",FALSE,TRUE)</formula>
    </cfRule>
    <cfRule type="expression" dxfId="1700" priority="1250">
      <formula>IF(RIGHT(TEXT(AU571,"0.#"),1)=".",TRUE,FALSE)</formula>
    </cfRule>
  </conditionalFormatting>
  <conditionalFormatting sqref="AU572">
    <cfRule type="expression" dxfId="1699" priority="1247">
      <formula>IF(RIGHT(TEXT(AU572,"0.#"),1)=".",FALSE,TRUE)</formula>
    </cfRule>
    <cfRule type="expression" dxfId="1698" priority="1248">
      <formula>IF(RIGHT(TEXT(AU572,"0.#"),1)=".",TRUE,FALSE)</formula>
    </cfRule>
  </conditionalFormatting>
  <conditionalFormatting sqref="AU573">
    <cfRule type="expression" dxfId="1697" priority="1245">
      <formula>IF(RIGHT(TEXT(AU573,"0.#"),1)=".",FALSE,TRUE)</formula>
    </cfRule>
    <cfRule type="expression" dxfId="1696" priority="1246">
      <formula>IF(RIGHT(TEXT(AU573,"0.#"),1)=".",TRUE,FALSE)</formula>
    </cfRule>
  </conditionalFormatting>
  <conditionalFormatting sqref="AQ572">
    <cfRule type="expression" dxfId="1695" priority="1237">
      <formula>IF(RIGHT(TEXT(AQ572,"0.#"),1)=".",FALSE,TRUE)</formula>
    </cfRule>
    <cfRule type="expression" dxfId="1694" priority="1238">
      <formula>IF(RIGHT(TEXT(AQ572,"0.#"),1)=".",TRUE,FALSE)</formula>
    </cfRule>
  </conditionalFormatting>
  <conditionalFormatting sqref="AQ573">
    <cfRule type="expression" dxfId="1693" priority="1235">
      <formula>IF(RIGHT(TEXT(AQ573,"0.#"),1)=".",FALSE,TRUE)</formula>
    </cfRule>
    <cfRule type="expression" dxfId="1692" priority="1236">
      <formula>IF(RIGHT(TEXT(AQ573,"0.#"),1)=".",TRUE,FALSE)</formula>
    </cfRule>
  </conditionalFormatting>
  <conditionalFormatting sqref="AQ571">
    <cfRule type="expression" dxfId="1691" priority="1233">
      <formula>IF(RIGHT(TEXT(AQ571,"0.#"),1)=".",FALSE,TRUE)</formula>
    </cfRule>
    <cfRule type="expression" dxfId="1690" priority="1234">
      <formula>IF(RIGHT(TEXT(AQ571,"0.#"),1)=".",TRUE,FALSE)</formula>
    </cfRule>
  </conditionalFormatting>
  <conditionalFormatting sqref="AE576">
    <cfRule type="expression" dxfId="1689" priority="1231">
      <formula>IF(RIGHT(TEXT(AE576,"0.#"),1)=".",FALSE,TRUE)</formula>
    </cfRule>
    <cfRule type="expression" dxfId="1688" priority="1232">
      <formula>IF(RIGHT(TEXT(AE576,"0.#"),1)=".",TRUE,FALSE)</formula>
    </cfRule>
  </conditionalFormatting>
  <conditionalFormatting sqref="AE577">
    <cfRule type="expression" dxfId="1687" priority="1229">
      <formula>IF(RIGHT(TEXT(AE577,"0.#"),1)=".",FALSE,TRUE)</formula>
    </cfRule>
    <cfRule type="expression" dxfId="1686" priority="1230">
      <formula>IF(RIGHT(TEXT(AE577,"0.#"),1)=".",TRUE,FALSE)</formula>
    </cfRule>
  </conditionalFormatting>
  <conditionalFormatting sqref="AE578">
    <cfRule type="expression" dxfId="1685" priority="1227">
      <formula>IF(RIGHT(TEXT(AE578,"0.#"),1)=".",FALSE,TRUE)</formula>
    </cfRule>
    <cfRule type="expression" dxfId="1684" priority="1228">
      <formula>IF(RIGHT(TEXT(AE578,"0.#"),1)=".",TRUE,FALSE)</formula>
    </cfRule>
  </conditionalFormatting>
  <conditionalFormatting sqref="AU576">
    <cfRule type="expression" dxfId="1683" priority="1219">
      <formula>IF(RIGHT(TEXT(AU576,"0.#"),1)=".",FALSE,TRUE)</formula>
    </cfRule>
    <cfRule type="expression" dxfId="1682" priority="1220">
      <formula>IF(RIGHT(TEXT(AU576,"0.#"),1)=".",TRUE,FALSE)</formula>
    </cfRule>
  </conditionalFormatting>
  <conditionalFormatting sqref="AU577">
    <cfRule type="expression" dxfId="1681" priority="1217">
      <formula>IF(RIGHT(TEXT(AU577,"0.#"),1)=".",FALSE,TRUE)</formula>
    </cfRule>
    <cfRule type="expression" dxfId="1680" priority="1218">
      <formula>IF(RIGHT(TEXT(AU577,"0.#"),1)=".",TRUE,FALSE)</formula>
    </cfRule>
  </conditionalFormatting>
  <conditionalFormatting sqref="AU578">
    <cfRule type="expression" dxfId="1679" priority="1215">
      <formula>IF(RIGHT(TEXT(AU578,"0.#"),1)=".",FALSE,TRUE)</formula>
    </cfRule>
    <cfRule type="expression" dxfId="1678" priority="1216">
      <formula>IF(RIGHT(TEXT(AU578,"0.#"),1)=".",TRUE,FALSE)</formula>
    </cfRule>
  </conditionalFormatting>
  <conditionalFormatting sqref="AQ577">
    <cfRule type="expression" dxfId="1677" priority="1207">
      <formula>IF(RIGHT(TEXT(AQ577,"0.#"),1)=".",FALSE,TRUE)</formula>
    </cfRule>
    <cfRule type="expression" dxfId="1676" priority="1208">
      <formula>IF(RIGHT(TEXT(AQ577,"0.#"),1)=".",TRUE,FALSE)</formula>
    </cfRule>
  </conditionalFormatting>
  <conditionalFormatting sqref="AQ578">
    <cfRule type="expression" dxfId="1675" priority="1205">
      <formula>IF(RIGHT(TEXT(AQ578,"0.#"),1)=".",FALSE,TRUE)</formula>
    </cfRule>
    <cfRule type="expression" dxfId="1674" priority="1206">
      <formula>IF(RIGHT(TEXT(AQ578,"0.#"),1)=".",TRUE,FALSE)</formula>
    </cfRule>
  </conditionalFormatting>
  <conditionalFormatting sqref="AQ576">
    <cfRule type="expression" dxfId="1673" priority="1203">
      <formula>IF(RIGHT(TEXT(AQ576,"0.#"),1)=".",FALSE,TRUE)</formula>
    </cfRule>
    <cfRule type="expression" dxfId="1672" priority="1204">
      <formula>IF(RIGHT(TEXT(AQ576,"0.#"),1)=".",TRUE,FALSE)</formula>
    </cfRule>
  </conditionalFormatting>
  <conditionalFormatting sqref="AE581">
    <cfRule type="expression" dxfId="1671" priority="1201">
      <formula>IF(RIGHT(TEXT(AE581,"0.#"),1)=".",FALSE,TRUE)</formula>
    </cfRule>
    <cfRule type="expression" dxfId="1670" priority="1202">
      <formula>IF(RIGHT(TEXT(AE581,"0.#"),1)=".",TRUE,FALSE)</formula>
    </cfRule>
  </conditionalFormatting>
  <conditionalFormatting sqref="AE582">
    <cfRule type="expression" dxfId="1669" priority="1199">
      <formula>IF(RIGHT(TEXT(AE582,"0.#"),1)=".",FALSE,TRUE)</formula>
    </cfRule>
    <cfRule type="expression" dxfId="1668" priority="1200">
      <formula>IF(RIGHT(TEXT(AE582,"0.#"),1)=".",TRUE,FALSE)</formula>
    </cfRule>
  </conditionalFormatting>
  <conditionalFormatting sqref="AE583">
    <cfRule type="expression" dxfId="1667" priority="1197">
      <formula>IF(RIGHT(TEXT(AE583,"0.#"),1)=".",FALSE,TRUE)</formula>
    </cfRule>
    <cfRule type="expression" dxfId="1666" priority="1198">
      <formula>IF(RIGHT(TEXT(AE583,"0.#"),1)=".",TRUE,FALSE)</formula>
    </cfRule>
  </conditionalFormatting>
  <conditionalFormatting sqref="AU581">
    <cfRule type="expression" dxfId="1665" priority="1189">
      <formula>IF(RIGHT(TEXT(AU581,"0.#"),1)=".",FALSE,TRUE)</formula>
    </cfRule>
    <cfRule type="expression" dxfId="1664" priority="1190">
      <formula>IF(RIGHT(TEXT(AU581,"0.#"),1)=".",TRUE,FALSE)</formula>
    </cfRule>
  </conditionalFormatting>
  <conditionalFormatting sqref="AQ582">
    <cfRule type="expression" dxfId="1663" priority="1177">
      <formula>IF(RIGHT(TEXT(AQ582,"0.#"),1)=".",FALSE,TRUE)</formula>
    </cfRule>
    <cfRule type="expression" dxfId="1662" priority="1178">
      <formula>IF(RIGHT(TEXT(AQ582,"0.#"),1)=".",TRUE,FALSE)</formula>
    </cfRule>
  </conditionalFormatting>
  <conditionalFormatting sqref="AQ583">
    <cfRule type="expression" dxfId="1661" priority="1175">
      <formula>IF(RIGHT(TEXT(AQ583,"0.#"),1)=".",FALSE,TRUE)</formula>
    </cfRule>
    <cfRule type="expression" dxfId="1660" priority="1176">
      <formula>IF(RIGHT(TEXT(AQ583,"0.#"),1)=".",TRUE,FALSE)</formula>
    </cfRule>
  </conditionalFormatting>
  <conditionalFormatting sqref="AQ581">
    <cfRule type="expression" dxfId="1659" priority="1173">
      <formula>IF(RIGHT(TEXT(AQ581,"0.#"),1)=".",FALSE,TRUE)</formula>
    </cfRule>
    <cfRule type="expression" dxfId="1658" priority="1174">
      <formula>IF(RIGHT(TEXT(AQ581,"0.#"),1)=".",TRUE,FALSE)</formula>
    </cfRule>
  </conditionalFormatting>
  <conditionalFormatting sqref="AE586">
    <cfRule type="expression" dxfId="1657" priority="1171">
      <formula>IF(RIGHT(TEXT(AE586,"0.#"),1)=".",FALSE,TRUE)</formula>
    </cfRule>
    <cfRule type="expression" dxfId="1656" priority="1172">
      <formula>IF(RIGHT(TEXT(AE586,"0.#"),1)=".",TRUE,FALSE)</formula>
    </cfRule>
  </conditionalFormatting>
  <conditionalFormatting sqref="AM588">
    <cfRule type="expression" dxfId="1655" priority="1161">
      <formula>IF(RIGHT(TEXT(AM588,"0.#"),1)=".",FALSE,TRUE)</formula>
    </cfRule>
    <cfRule type="expression" dxfId="1654" priority="1162">
      <formula>IF(RIGHT(TEXT(AM588,"0.#"),1)=".",TRUE,FALSE)</formula>
    </cfRule>
  </conditionalFormatting>
  <conditionalFormatting sqref="AE587">
    <cfRule type="expression" dxfId="1653" priority="1169">
      <formula>IF(RIGHT(TEXT(AE587,"0.#"),1)=".",FALSE,TRUE)</formula>
    </cfRule>
    <cfRule type="expression" dxfId="1652" priority="1170">
      <formula>IF(RIGHT(TEXT(AE587,"0.#"),1)=".",TRUE,FALSE)</formula>
    </cfRule>
  </conditionalFormatting>
  <conditionalFormatting sqref="AE588">
    <cfRule type="expression" dxfId="1651" priority="1167">
      <formula>IF(RIGHT(TEXT(AE588,"0.#"),1)=".",FALSE,TRUE)</formula>
    </cfRule>
    <cfRule type="expression" dxfId="1650" priority="1168">
      <formula>IF(RIGHT(TEXT(AE588,"0.#"),1)=".",TRUE,FALSE)</formula>
    </cfRule>
  </conditionalFormatting>
  <conditionalFormatting sqref="AM586">
    <cfRule type="expression" dxfId="1649" priority="1165">
      <formula>IF(RIGHT(TEXT(AM586,"0.#"),1)=".",FALSE,TRUE)</formula>
    </cfRule>
    <cfRule type="expression" dxfId="1648" priority="1166">
      <formula>IF(RIGHT(TEXT(AM586,"0.#"),1)=".",TRUE,FALSE)</formula>
    </cfRule>
  </conditionalFormatting>
  <conditionalFormatting sqref="AM587">
    <cfRule type="expression" dxfId="1647" priority="1163">
      <formula>IF(RIGHT(TEXT(AM587,"0.#"),1)=".",FALSE,TRUE)</formula>
    </cfRule>
    <cfRule type="expression" dxfId="1646" priority="1164">
      <formula>IF(RIGHT(TEXT(AM587,"0.#"),1)=".",TRUE,FALSE)</formula>
    </cfRule>
  </conditionalFormatting>
  <conditionalFormatting sqref="AU586">
    <cfRule type="expression" dxfId="1645" priority="1159">
      <formula>IF(RIGHT(TEXT(AU586,"0.#"),1)=".",FALSE,TRUE)</formula>
    </cfRule>
    <cfRule type="expression" dxfId="1644" priority="1160">
      <formula>IF(RIGHT(TEXT(AU586,"0.#"),1)=".",TRUE,FALSE)</formula>
    </cfRule>
  </conditionalFormatting>
  <conditionalFormatting sqref="AU587">
    <cfRule type="expression" dxfId="1643" priority="1157">
      <formula>IF(RIGHT(TEXT(AU587,"0.#"),1)=".",FALSE,TRUE)</formula>
    </cfRule>
    <cfRule type="expression" dxfId="1642" priority="1158">
      <formula>IF(RIGHT(TEXT(AU587,"0.#"),1)=".",TRUE,FALSE)</formula>
    </cfRule>
  </conditionalFormatting>
  <conditionalFormatting sqref="AU588">
    <cfRule type="expression" dxfId="1641" priority="1155">
      <formula>IF(RIGHT(TEXT(AU588,"0.#"),1)=".",FALSE,TRUE)</formula>
    </cfRule>
    <cfRule type="expression" dxfId="1640" priority="1156">
      <formula>IF(RIGHT(TEXT(AU588,"0.#"),1)=".",TRUE,FALSE)</formula>
    </cfRule>
  </conditionalFormatting>
  <conditionalFormatting sqref="AI588">
    <cfRule type="expression" dxfId="1639" priority="1149">
      <formula>IF(RIGHT(TEXT(AI588,"0.#"),1)=".",FALSE,TRUE)</formula>
    </cfRule>
    <cfRule type="expression" dxfId="1638" priority="1150">
      <formula>IF(RIGHT(TEXT(AI588,"0.#"),1)=".",TRUE,FALSE)</formula>
    </cfRule>
  </conditionalFormatting>
  <conditionalFormatting sqref="AI586">
    <cfRule type="expression" dxfId="1637" priority="1153">
      <formula>IF(RIGHT(TEXT(AI586,"0.#"),1)=".",FALSE,TRUE)</formula>
    </cfRule>
    <cfRule type="expression" dxfId="1636" priority="1154">
      <formula>IF(RIGHT(TEXT(AI586,"0.#"),1)=".",TRUE,FALSE)</formula>
    </cfRule>
  </conditionalFormatting>
  <conditionalFormatting sqref="AI587">
    <cfRule type="expression" dxfId="1635" priority="1151">
      <formula>IF(RIGHT(TEXT(AI587,"0.#"),1)=".",FALSE,TRUE)</formula>
    </cfRule>
    <cfRule type="expression" dxfId="1634" priority="1152">
      <formula>IF(RIGHT(TEXT(AI587,"0.#"),1)=".",TRUE,FALSE)</formula>
    </cfRule>
  </conditionalFormatting>
  <conditionalFormatting sqref="AQ587">
    <cfRule type="expression" dxfId="1633" priority="1147">
      <formula>IF(RIGHT(TEXT(AQ587,"0.#"),1)=".",FALSE,TRUE)</formula>
    </cfRule>
    <cfRule type="expression" dxfId="1632" priority="1148">
      <formula>IF(RIGHT(TEXT(AQ587,"0.#"),1)=".",TRUE,FALSE)</formula>
    </cfRule>
  </conditionalFormatting>
  <conditionalFormatting sqref="AQ588">
    <cfRule type="expression" dxfId="1631" priority="1145">
      <formula>IF(RIGHT(TEXT(AQ588,"0.#"),1)=".",FALSE,TRUE)</formula>
    </cfRule>
    <cfRule type="expression" dxfId="1630" priority="1146">
      <formula>IF(RIGHT(TEXT(AQ588,"0.#"),1)=".",TRUE,FALSE)</formula>
    </cfRule>
  </conditionalFormatting>
  <conditionalFormatting sqref="AQ586">
    <cfRule type="expression" dxfId="1629" priority="1143">
      <formula>IF(RIGHT(TEXT(AQ586,"0.#"),1)=".",FALSE,TRUE)</formula>
    </cfRule>
    <cfRule type="expression" dxfId="1628" priority="1144">
      <formula>IF(RIGHT(TEXT(AQ586,"0.#"),1)=".",TRUE,FALSE)</formula>
    </cfRule>
  </conditionalFormatting>
  <conditionalFormatting sqref="AE595">
    <cfRule type="expression" dxfId="1627" priority="1141">
      <formula>IF(RIGHT(TEXT(AE595,"0.#"),1)=".",FALSE,TRUE)</formula>
    </cfRule>
    <cfRule type="expression" dxfId="1626" priority="1142">
      <formula>IF(RIGHT(TEXT(AE595,"0.#"),1)=".",TRUE,FALSE)</formula>
    </cfRule>
  </conditionalFormatting>
  <conditionalFormatting sqref="AE596">
    <cfRule type="expression" dxfId="1625" priority="1139">
      <formula>IF(RIGHT(TEXT(AE596,"0.#"),1)=".",FALSE,TRUE)</formula>
    </cfRule>
    <cfRule type="expression" dxfId="1624" priority="1140">
      <formula>IF(RIGHT(TEXT(AE596,"0.#"),1)=".",TRUE,FALSE)</formula>
    </cfRule>
  </conditionalFormatting>
  <conditionalFormatting sqref="AE597">
    <cfRule type="expression" dxfId="1623" priority="1137">
      <formula>IF(RIGHT(TEXT(AE597,"0.#"),1)=".",FALSE,TRUE)</formula>
    </cfRule>
    <cfRule type="expression" dxfId="1622" priority="1138">
      <formula>IF(RIGHT(TEXT(AE597,"0.#"),1)=".",TRUE,FALSE)</formula>
    </cfRule>
  </conditionalFormatting>
  <conditionalFormatting sqref="AU595">
    <cfRule type="expression" dxfId="1621" priority="1129">
      <formula>IF(RIGHT(TEXT(AU595,"0.#"),1)=".",FALSE,TRUE)</formula>
    </cfRule>
    <cfRule type="expression" dxfId="1620" priority="1130">
      <formula>IF(RIGHT(TEXT(AU595,"0.#"),1)=".",TRUE,FALSE)</formula>
    </cfRule>
  </conditionalFormatting>
  <conditionalFormatting sqref="AU596">
    <cfRule type="expression" dxfId="1619" priority="1127">
      <formula>IF(RIGHT(TEXT(AU596,"0.#"),1)=".",FALSE,TRUE)</formula>
    </cfRule>
    <cfRule type="expression" dxfId="1618" priority="1128">
      <formula>IF(RIGHT(TEXT(AU596,"0.#"),1)=".",TRUE,FALSE)</formula>
    </cfRule>
  </conditionalFormatting>
  <conditionalFormatting sqref="AU597">
    <cfRule type="expression" dxfId="1617" priority="1125">
      <formula>IF(RIGHT(TEXT(AU597,"0.#"),1)=".",FALSE,TRUE)</formula>
    </cfRule>
    <cfRule type="expression" dxfId="1616" priority="1126">
      <formula>IF(RIGHT(TEXT(AU597,"0.#"),1)=".",TRUE,FALSE)</formula>
    </cfRule>
  </conditionalFormatting>
  <conditionalFormatting sqref="AQ596">
    <cfRule type="expression" dxfId="1615" priority="1117">
      <formula>IF(RIGHT(TEXT(AQ596,"0.#"),1)=".",FALSE,TRUE)</formula>
    </cfRule>
    <cfRule type="expression" dxfId="1614" priority="1118">
      <formula>IF(RIGHT(TEXT(AQ596,"0.#"),1)=".",TRUE,FALSE)</formula>
    </cfRule>
  </conditionalFormatting>
  <conditionalFormatting sqref="AQ597">
    <cfRule type="expression" dxfId="1613" priority="1115">
      <formula>IF(RIGHT(TEXT(AQ597,"0.#"),1)=".",FALSE,TRUE)</formula>
    </cfRule>
    <cfRule type="expression" dxfId="1612" priority="1116">
      <formula>IF(RIGHT(TEXT(AQ597,"0.#"),1)=".",TRUE,FALSE)</formula>
    </cfRule>
  </conditionalFormatting>
  <conditionalFormatting sqref="AQ595">
    <cfRule type="expression" dxfId="1611" priority="1113">
      <formula>IF(RIGHT(TEXT(AQ595,"0.#"),1)=".",FALSE,TRUE)</formula>
    </cfRule>
    <cfRule type="expression" dxfId="1610" priority="1114">
      <formula>IF(RIGHT(TEXT(AQ595,"0.#"),1)=".",TRUE,FALSE)</formula>
    </cfRule>
  </conditionalFormatting>
  <conditionalFormatting sqref="AE620">
    <cfRule type="expression" dxfId="1609" priority="1111">
      <formula>IF(RIGHT(TEXT(AE620,"0.#"),1)=".",FALSE,TRUE)</formula>
    </cfRule>
    <cfRule type="expression" dxfId="1608" priority="1112">
      <formula>IF(RIGHT(TEXT(AE620,"0.#"),1)=".",TRUE,FALSE)</formula>
    </cfRule>
  </conditionalFormatting>
  <conditionalFormatting sqref="AE621">
    <cfRule type="expression" dxfId="1607" priority="1109">
      <formula>IF(RIGHT(TEXT(AE621,"0.#"),1)=".",FALSE,TRUE)</formula>
    </cfRule>
    <cfRule type="expression" dxfId="1606" priority="1110">
      <formula>IF(RIGHT(TEXT(AE621,"0.#"),1)=".",TRUE,FALSE)</formula>
    </cfRule>
  </conditionalFormatting>
  <conditionalFormatting sqref="AE622">
    <cfRule type="expression" dxfId="1605" priority="1107">
      <formula>IF(RIGHT(TEXT(AE622,"0.#"),1)=".",FALSE,TRUE)</formula>
    </cfRule>
    <cfRule type="expression" dxfId="1604" priority="1108">
      <formula>IF(RIGHT(TEXT(AE622,"0.#"),1)=".",TRUE,FALSE)</formula>
    </cfRule>
  </conditionalFormatting>
  <conditionalFormatting sqref="AU620">
    <cfRule type="expression" dxfId="1603" priority="1099">
      <formula>IF(RIGHT(TEXT(AU620,"0.#"),1)=".",FALSE,TRUE)</formula>
    </cfRule>
    <cfRule type="expression" dxfId="1602" priority="1100">
      <formula>IF(RIGHT(TEXT(AU620,"0.#"),1)=".",TRUE,FALSE)</formula>
    </cfRule>
  </conditionalFormatting>
  <conditionalFormatting sqref="AU621">
    <cfRule type="expression" dxfId="1601" priority="1097">
      <formula>IF(RIGHT(TEXT(AU621,"0.#"),1)=".",FALSE,TRUE)</formula>
    </cfRule>
    <cfRule type="expression" dxfId="1600" priority="1098">
      <formula>IF(RIGHT(TEXT(AU621,"0.#"),1)=".",TRUE,FALSE)</formula>
    </cfRule>
  </conditionalFormatting>
  <conditionalFormatting sqref="AU622">
    <cfRule type="expression" dxfId="1599" priority="1095">
      <formula>IF(RIGHT(TEXT(AU622,"0.#"),1)=".",FALSE,TRUE)</formula>
    </cfRule>
    <cfRule type="expression" dxfId="1598" priority="1096">
      <formula>IF(RIGHT(TEXT(AU622,"0.#"),1)=".",TRUE,FALSE)</formula>
    </cfRule>
  </conditionalFormatting>
  <conditionalFormatting sqref="AQ621">
    <cfRule type="expression" dxfId="1597" priority="1087">
      <formula>IF(RIGHT(TEXT(AQ621,"0.#"),1)=".",FALSE,TRUE)</formula>
    </cfRule>
    <cfRule type="expression" dxfId="1596" priority="1088">
      <formula>IF(RIGHT(TEXT(AQ621,"0.#"),1)=".",TRUE,FALSE)</formula>
    </cfRule>
  </conditionalFormatting>
  <conditionalFormatting sqref="AQ622">
    <cfRule type="expression" dxfId="1595" priority="1085">
      <formula>IF(RIGHT(TEXT(AQ622,"0.#"),1)=".",FALSE,TRUE)</formula>
    </cfRule>
    <cfRule type="expression" dxfId="1594" priority="1086">
      <formula>IF(RIGHT(TEXT(AQ622,"0.#"),1)=".",TRUE,FALSE)</formula>
    </cfRule>
  </conditionalFormatting>
  <conditionalFormatting sqref="AQ620">
    <cfRule type="expression" dxfId="1593" priority="1083">
      <formula>IF(RIGHT(TEXT(AQ620,"0.#"),1)=".",FALSE,TRUE)</formula>
    </cfRule>
    <cfRule type="expression" dxfId="1592" priority="1084">
      <formula>IF(RIGHT(TEXT(AQ620,"0.#"),1)=".",TRUE,FALSE)</formula>
    </cfRule>
  </conditionalFormatting>
  <conditionalFormatting sqref="AE600">
    <cfRule type="expression" dxfId="1591" priority="1081">
      <formula>IF(RIGHT(TEXT(AE600,"0.#"),1)=".",FALSE,TRUE)</formula>
    </cfRule>
    <cfRule type="expression" dxfId="1590" priority="1082">
      <formula>IF(RIGHT(TEXT(AE600,"0.#"),1)=".",TRUE,FALSE)</formula>
    </cfRule>
  </conditionalFormatting>
  <conditionalFormatting sqref="AE601">
    <cfRule type="expression" dxfId="1589" priority="1079">
      <formula>IF(RIGHT(TEXT(AE601,"0.#"),1)=".",FALSE,TRUE)</formula>
    </cfRule>
    <cfRule type="expression" dxfId="1588" priority="1080">
      <formula>IF(RIGHT(TEXT(AE601,"0.#"),1)=".",TRUE,FALSE)</formula>
    </cfRule>
  </conditionalFormatting>
  <conditionalFormatting sqref="AE602">
    <cfRule type="expression" dxfId="1587" priority="1077">
      <formula>IF(RIGHT(TEXT(AE602,"0.#"),1)=".",FALSE,TRUE)</formula>
    </cfRule>
    <cfRule type="expression" dxfId="1586" priority="1078">
      <formula>IF(RIGHT(TEXT(AE602,"0.#"),1)=".",TRUE,FALSE)</formula>
    </cfRule>
  </conditionalFormatting>
  <conditionalFormatting sqref="AU600">
    <cfRule type="expression" dxfId="1585" priority="1069">
      <formula>IF(RIGHT(TEXT(AU600,"0.#"),1)=".",FALSE,TRUE)</formula>
    </cfRule>
    <cfRule type="expression" dxfId="1584" priority="1070">
      <formula>IF(RIGHT(TEXT(AU600,"0.#"),1)=".",TRUE,FALSE)</formula>
    </cfRule>
  </conditionalFormatting>
  <conditionalFormatting sqref="AU601">
    <cfRule type="expression" dxfId="1583" priority="1067">
      <formula>IF(RIGHT(TEXT(AU601,"0.#"),1)=".",FALSE,TRUE)</formula>
    </cfRule>
    <cfRule type="expression" dxfId="1582" priority="1068">
      <formula>IF(RIGHT(TEXT(AU601,"0.#"),1)=".",TRUE,FALSE)</formula>
    </cfRule>
  </conditionalFormatting>
  <conditionalFormatting sqref="AU602">
    <cfRule type="expression" dxfId="1581" priority="1065">
      <formula>IF(RIGHT(TEXT(AU602,"0.#"),1)=".",FALSE,TRUE)</formula>
    </cfRule>
    <cfRule type="expression" dxfId="1580" priority="1066">
      <formula>IF(RIGHT(TEXT(AU602,"0.#"),1)=".",TRUE,FALSE)</formula>
    </cfRule>
  </conditionalFormatting>
  <conditionalFormatting sqref="AQ601">
    <cfRule type="expression" dxfId="1579" priority="1057">
      <formula>IF(RIGHT(TEXT(AQ601,"0.#"),1)=".",FALSE,TRUE)</formula>
    </cfRule>
    <cfRule type="expression" dxfId="1578" priority="1058">
      <formula>IF(RIGHT(TEXT(AQ601,"0.#"),1)=".",TRUE,FALSE)</formula>
    </cfRule>
  </conditionalFormatting>
  <conditionalFormatting sqref="AQ602">
    <cfRule type="expression" dxfId="1577" priority="1055">
      <formula>IF(RIGHT(TEXT(AQ602,"0.#"),1)=".",FALSE,TRUE)</formula>
    </cfRule>
    <cfRule type="expression" dxfId="1576" priority="1056">
      <formula>IF(RIGHT(TEXT(AQ602,"0.#"),1)=".",TRUE,FALSE)</formula>
    </cfRule>
  </conditionalFormatting>
  <conditionalFormatting sqref="AQ600">
    <cfRule type="expression" dxfId="1575" priority="1053">
      <formula>IF(RIGHT(TEXT(AQ600,"0.#"),1)=".",FALSE,TRUE)</formula>
    </cfRule>
    <cfRule type="expression" dxfId="1574" priority="1054">
      <formula>IF(RIGHT(TEXT(AQ600,"0.#"),1)=".",TRUE,FALSE)</formula>
    </cfRule>
  </conditionalFormatting>
  <conditionalFormatting sqref="AE605">
    <cfRule type="expression" dxfId="1573" priority="1051">
      <formula>IF(RIGHT(TEXT(AE605,"0.#"),1)=".",FALSE,TRUE)</formula>
    </cfRule>
    <cfRule type="expression" dxfId="1572" priority="1052">
      <formula>IF(RIGHT(TEXT(AE605,"0.#"),1)=".",TRUE,FALSE)</formula>
    </cfRule>
  </conditionalFormatting>
  <conditionalFormatting sqref="AE606">
    <cfRule type="expression" dxfId="1571" priority="1049">
      <formula>IF(RIGHT(TEXT(AE606,"0.#"),1)=".",FALSE,TRUE)</formula>
    </cfRule>
    <cfRule type="expression" dxfId="1570" priority="1050">
      <formula>IF(RIGHT(TEXT(AE606,"0.#"),1)=".",TRUE,FALSE)</formula>
    </cfRule>
  </conditionalFormatting>
  <conditionalFormatting sqref="AE607">
    <cfRule type="expression" dxfId="1569" priority="1047">
      <formula>IF(RIGHT(TEXT(AE607,"0.#"),1)=".",FALSE,TRUE)</formula>
    </cfRule>
    <cfRule type="expression" dxfId="1568" priority="1048">
      <formula>IF(RIGHT(TEXT(AE607,"0.#"),1)=".",TRUE,FALSE)</formula>
    </cfRule>
  </conditionalFormatting>
  <conditionalFormatting sqref="AU605">
    <cfRule type="expression" dxfId="1567" priority="1039">
      <formula>IF(RIGHT(TEXT(AU605,"0.#"),1)=".",FALSE,TRUE)</formula>
    </cfRule>
    <cfRule type="expression" dxfId="1566" priority="1040">
      <formula>IF(RIGHT(TEXT(AU605,"0.#"),1)=".",TRUE,FALSE)</formula>
    </cfRule>
  </conditionalFormatting>
  <conditionalFormatting sqref="AU606">
    <cfRule type="expression" dxfId="1565" priority="1037">
      <formula>IF(RIGHT(TEXT(AU606,"0.#"),1)=".",FALSE,TRUE)</formula>
    </cfRule>
    <cfRule type="expression" dxfId="1564" priority="1038">
      <formula>IF(RIGHT(TEXT(AU606,"0.#"),1)=".",TRUE,FALSE)</formula>
    </cfRule>
  </conditionalFormatting>
  <conditionalFormatting sqref="AU607">
    <cfRule type="expression" dxfId="1563" priority="1035">
      <formula>IF(RIGHT(TEXT(AU607,"0.#"),1)=".",FALSE,TRUE)</formula>
    </cfRule>
    <cfRule type="expression" dxfId="1562" priority="1036">
      <formula>IF(RIGHT(TEXT(AU607,"0.#"),1)=".",TRUE,FALSE)</formula>
    </cfRule>
  </conditionalFormatting>
  <conditionalFormatting sqref="AQ606">
    <cfRule type="expression" dxfId="1561" priority="1027">
      <formula>IF(RIGHT(TEXT(AQ606,"0.#"),1)=".",FALSE,TRUE)</formula>
    </cfRule>
    <cfRule type="expression" dxfId="1560" priority="1028">
      <formula>IF(RIGHT(TEXT(AQ606,"0.#"),1)=".",TRUE,FALSE)</formula>
    </cfRule>
  </conditionalFormatting>
  <conditionalFormatting sqref="AQ607">
    <cfRule type="expression" dxfId="1559" priority="1025">
      <formula>IF(RIGHT(TEXT(AQ607,"0.#"),1)=".",FALSE,TRUE)</formula>
    </cfRule>
    <cfRule type="expression" dxfId="1558" priority="1026">
      <formula>IF(RIGHT(TEXT(AQ607,"0.#"),1)=".",TRUE,FALSE)</formula>
    </cfRule>
  </conditionalFormatting>
  <conditionalFormatting sqref="AQ605">
    <cfRule type="expression" dxfId="1557" priority="1023">
      <formula>IF(RIGHT(TEXT(AQ605,"0.#"),1)=".",FALSE,TRUE)</formula>
    </cfRule>
    <cfRule type="expression" dxfId="1556" priority="1024">
      <formula>IF(RIGHT(TEXT(AQ605,"0.#"),1)=".",TRUE,FALSE)</formula>
    </cfRule>
  </conditionalFormatting>
  <conditionalFormatting sqref="AE610">
    <cfRule type="expression" dxfId="1555" priority="1021">
      <formula>IF(RIGHT(TEXT(AE610,"0.#"),1)=".",FALSE,TRUE)</formula>
    </cfRule>
    <cfRule type="expression" dxfId="1554" priority="1022">
      <formula>IF(RIGHT(TEXT(AE610,"0.#"),1)=".",TRUE,FALSE)</formula>
    </cfRule>
  </conditionalFormatting>
  <conditionalFormatting sqref="AE611">
    <cfRule type="expression" dxfId="1553" priority="1019">
      <formula>IF(RIGHT(TEXT(AE611,"0.#"),1)=".",FALSE,TRUE)</formula>
    </cfRule>
    <cfRule type="expression" dxfId="1552" priority="1020">
      <formula>IF(RIGHT(TEXT(AE611,"0.#"),1)=".",TRUE,FALSE)</formula>
    </cfRule>
  </conditionalFormatting>
  <conditionalFormatting sqref="AE612">
    <cfRule type="expression" dxfId="1551" priority="1017">
      <formula>IF(RIGHT(TEXT(AE612,"0.#"),1)=".",FALSE,TRUE)</formula>
    </cfRule>
    <cfRule type="expression" dxfId="1550" priority="1018">
      <formula>IF(RIGHT(TEXT(AE612,"0.#"),1)=".",TRUE,FALSE)</formula>
    </cfRule>
  </conditionalFormatting>
  <conditionalFormatting sqref="AU610">
    <cfRule type="expression" dxfId="1549" priority="1009">
      <formula>IF(RIGHT(TEXT(AU610,"0.#"),1)=".",FALSE,TRUE)</formula>
    </cfRule>
    <cfRule type="expression" dxfId="1548" priority="1010">
      <formula>IF(RIGHT(TEXT(AU610,"0.#"),1)=".",TRUE,FALSE)</formula>
    </cfRule>
  </conditionalFormatting>
  <conditionalFormatting sqref="AU611">
    <cfRule type="expression" dxfId="1547" priority="1007">
      <formula>IF(RIGHT(TEXT(AU611,"0.#"),1)=".",FALSE,TRUE)</formula>
    </cfRule>
    <cfRule type="expression" dxfId="1546" priority="1008">
      <formula>IF(RIGHT(TEXT(AU611,"0.#"),1)=".",TRUE,FALSE)</formula>
    </cfRule>
  </conditionalFormatting>
  <conditionalFormatting sqref="AU612">
    <cfRule type="expression" dxfId="1545" priority="1005">
      <formula>IF(RIGHT(TEXT(AU612,"0.#"),1)=".",FALSE,TRUE)</formula>
    </cfRule>
    <cfRule type="expression" dxfId="1544" priority="1006">
      <formula>IF(RIGHT(TEXT(AU612,"0.#"),1)=".",TRUE,FALSE)</formula>
    </cfRule>
  </conditionalFormatting>
  <conditionalFormatting sqref="AQ611">
    <cfRule type="expression" dxfId="1543" priority="997">
      <formula>IF(RIGHT(TEXT(AQ611,"0.#"),1)=".",FALSE,TRUE)</formula>
    </cfRule>
    <cfRule type="expression" dxfId="1542" priority="998">
      <formula>IF(RIGHT(TEXT(AQ611,"0.#"),1)=".",TRUE,FALSE)</formula>
    </cfRule>
  </conditionalFormatting>
  <conditionalFormatting sqref="AQ612">
    <cfRule type="expression" dxfId="1541" priority="995">
      <formula>IF(RIGHT(TEXT(AQ612,"0.#"),1)=".",FALSE,TRUE)</formula>
    </cfRule>
    <cfRule type="expression" dxfId="1540" priority="996">
      <formula>IF(RIGHT(TEXT(AQ612,"0.#"),1)=".",TRUE,FALSE)</formula>
    </cfRule>
  </conditionalFormatting>
  <conditionalFormatting sqref="AQ610">
    <cfRule type="expression" dxfId="1539" priority="993">
      <formula>IF(RIGHT(TEXT(AQ610,"0.#"),1)=".",FALSE,TRUE)</formula>
    </cfRule>
    <cfRule type="expression" dxfId="1538" priority="994">
      <formula>IF(RIGHT(TEXT(AQ610,"0.#"),1)=".",TRUE,FALSE)</formula>
    </cfRule>
  </conditionalFormatting>
  <conditionalFormatting sqref="AE615">
    <cfRule type="expression" dxfId="1537" priority="991">
      <formula>IF(RIGHT(TEXT(AE615,"0.#"),1)=".",FALSE,TRUE)</formula>
    </cfRule>
    <cfRule type="expression" dxfId="1536" priority="992">
      <formula>IF(RIGHT(TEXT(AE615,"0.#"),1)=".",TRUE,FALSE)</formula>
    </cfRule>
  </conditionalFormatting>
  <conditionalFormatting sqref="AE616">
    <cfRule type="expression" dxfId="1535" priority="989">
      <formula>IF(RIGHT(TEXT(AE616,"0.#"),1)=".",FALSE,TRUE)</formula>
    </cfRule>
    <cfRule type="expression" dxfId="1534" priority="990">
      <formula>IF(RIGHT(TEXT(AE616,"0.#"),1)=".",TRUE,FALSE)</formula>
    </cfRule>
  </conditionalFormatting>
  <conditionalFormatting sqref="AE617">
    <cfRule type="expression" dxfId="1533" priority="987">
      <formula>IF(RIGHT(TEXT(AE617,"0.#"),1)=".",FALSE,TRUE)</formula>
    </cfRule>
    <cfRule type="expression" dxfId="1532" priority="988">
      <formula>IF(RIGHT(TEXT(AE617,"0.#"),1)=".",TRUE,FALSE)</formula>
    </cfRule>
  </conditionalFormatting>
  <conditionalFormatting sqref="AU615">
    <cfRule type="expression" dxfId="1531" priority="979">
      <formula>IF(RIGHT(TEXT(AU615,"0.#"),1)=".",FALSE,TRUE)</formula>
    </cfRule>
    <cfRule type="expression" dxfId="1530" priority="980">
      <formula>IF(RIGHT(TEXT(AU615,"0.#"),1)=".",TRUE,FALSE)</formula>
    </cfRule>
  </conditionalFormatting>
  <conditionalFormatting sqref="AU616">
    <cfRule type="expression" dxfId="1529" priority="977">
      <formula>IF(RIGHT(TEXT(AU616,"0.#"),1)=".",FALSE,TRUE)</formula>
    </cfRule>
    <cfRule type="expression" dxfId="1528" priority="978">
      <formula>IF(RIGHT(TEXT(AU616,"0.#"),1)=".",TRUE,FALSE)</formula>
    </cfRule>
  </conditionalFormatting>
  <conditionalFormatting sqref="AU617">
    <cfRule type="expression" dxfId="1527" priority="975">
      <formula>IF(RIGHT(TEXT(AU617,"0.#"),1)=".",FALSE,TRUE)</formula>
    </cfRule>
    <cfRule type="expression" dxfId="1526" priority="976">
      <formula>IF(RIGHT(TEXT(AU617,"0.#"),1)=".",TRUE,FALSE)</formula>
    </cfRule>
  </conditionalFormatting>
  <conditionalFormatting sqref="AQ616">
    <cfRule type="expression" dxfId="1525" priority="967">
      <formula>IF(RIGHT(TEXT(AQ616,"0.#"),1)=".",FALSE,TRUE)</formula>
    </cfRule>
    <cfRule type="expression" dxfId="1524" priority="968">
      <formula>IF(RIGHT(TEXT(AQ616,"0.#"),1)=".",TRUE,FALSE)</formula>
    </cfRule>
  </conditionalFormatting>
  <conditionalFormatting sqref="AQ617">
    <cfRule type="expression" dxfId="1523" priority="965">
      <formula>IF(RIGHT(TEXT(AQ617,"0.#"),1)=".",FALSE,TRUE)</formula>
    </cfRule>
    <cfRule type="expression" dxfId="1522" priority="966">
      <formula>IF(RIGHT(TEXT(AQ617,"0.#"),1)=".",TRUE,FALSE)</formula>
    </cfRule>
  </conditionalFormatting>
  <conditionalFormatting sqref="AQ615">
    <cfRule type="expression" dxfId="1521" priority="963">
      <formula>IF(RIGHT(TEXT(AQ615,"0.#"),1)=".",FALSE,TRUE)</formula>
    </cfRule>
    <cfRule type="expression" dxfId="1520" priority="964">
      <formula>IF(RIGHT(TEXT(AQ615,"0.#"),1)=".",TRUE,FALSE)</formula>
    </cfRule>
  </conditionalFormatting>
  <conditionalFormatting sqref="AE625">
    <cfRule type="expression" dxfId="1519" priority="961">
      <formula>IF(RIGHT(TEXT(AE625,"0.#"),1)=".",FALSE,TRUE)</formula>
    </cfRule>
    <cfRule type="expression" dxfId="1518" priority="962">
      <formula>IF(RIGHT(TEXT(AE625,"0.#"),1)=".",TRUE,FALSE)</formula>
    </cfRule>
  </conditionalFormatting>
  <conditionalFormatting sqref="AE626">
    <cfRule type="expression" dxfId="1517" priority="959">
      <formula>IF(RIGHT(TEXT(AE626,"0.#"),1)=".",FALSE,TRUE)</formula>
    </cfRule>
    <cfRule type="expression" dxfId="1516" priority="960">
      <formula>IF(RIGHT(TEXT(AE626,"0.#"),1)=".",TRUE,FALSE)</formula>
    </cfRule>
  </conditionalFormatting>
  <conditionalFormatting sqref="AE627">
    <cfRule type="expression" dxfId="1515" priority="957">
      <formula>IF(RIGHT(TEXT(AE627,"0.#"),1)=".",FALSE,TRUE)</formula>
    </cfRule>
    <cfRule type="expression" dxfId="1514" priority="958">
      <formula>IF(RIGHT(TEXT(AE627,"0.#"),1)=".",TRUE,FALSE)</formula>
    </cfRule>
  </conditionalFormatting>
  <conditionalFormatting sqref="AU625">
    <cfRule type="expression" dxfId="1513" priority="949">
      <formula>IF(RIGHT(TEXT(AU625,"0.#"),1)=".",FALSE,TRUE)</formula>
    </cfRule>
    <cfRule type="expression" dxfId="1512" priority="950">
      <formula>IF(RIGHT(TEXT(AU625,"0.#"),1)=".",TRUE,FALSE)</formula>
    </cfRule>
  </conditionalFormatting>
  <conditionalFormatting sqref="AU626">
    <cfRule type="expression" dxfId="1511" priority="947">
      <formula>IF(RIGHT(TEXT(AU626,"0.#"),1)=".",FALSE,TRUE)</formula>
    </cfRule>
    <cfRule type="expression" dxfId="1510" priority="948">
      <formula>IF(RIGHT(TEXT(AU626,"0.#"),1)=".",TRUE,FALSE)</formula>
    </cfRule>
  </conditionalFormatting>
  <conditionalFormatting sqref="AU627">
    <cfRule type="expression" dxfId="1509" priority="945">
      <formula>IF(RIGHT(TEXT(AU627,"0.#"),1)=".",FALSE,TRUE)</formula>
    </cfRule>
    <cfRule type="expression" dxfId="1508" priority="946">
      <formula>IF(RIGHT(TEXT(AU627,"0.#"),1)=".",TRUE,FALSE)</formula>
    </cfRule>
  </conditionalFormatting>
  <conditionalFormatting sqref="AQ626">
    <cfRule type="expression" dxfId="1507" priority="937">
      <formula>IF(RIGHT(TEXT(AQ626,"0.#"),1)=".",FALSE,TRUE)</formula>
    </cfRule>
    <cfRule type="expression" dxfId="1506" priority="938">
      <formula>IF(RIGHT(TEXT(AQ626,"0.#"),1)=".",TRUE,FALSE)</formula>
    </cfRule>
  </conditionalFormatting>
  <conditionalFormatting sqref="AQ627">
    <cfRule type="expression" dxfId="1505" priority="935">
      <formula>IF(RIGHT(TEXT(AQ627,"0.#"),1)=".",FALSE,TRUE)</formula>
    </cfRule>
    <cfRule type="expression" dxfId="1504" priority="936">
      <formula>IF(RIGHT(TEXT(AQ627,"0.#"),1)=".",TRUE,FALSE)</formula>
    </cfRule>
  </conditionalFormatting>
  <conditionalFormatting sqref="AQ625">
    <cfRule type="expression" dxfId="1503" priority="933">
      <formula>IF(RIGHT(TEXT(AQ625,"0.#"),1)=".",FALSE,TRUE)</formula>
    </cfRule>
    <cfRule type="expression" dxfId="1502" priority="934">
      <formula>IF(RIGHT(TEXT(AQ625,"0.#"),1)=".",TRUE,FALSE)</formula>
    </cfRule>
  </conditionalFormatting>
  <conditionalFormatting sqref="AE630">
    <cfRule type="expression" dxfId="1501" priority="931">
      <formula>IF(RIGHT(TEXT(AE630,"0.#"),1)=".",FALSE,TRUE)</formula>
    </cfRule>
    <cfRule type="expression" dxfId="1500" priority="932">
      <formula>IF(RIGHT(TEXT(AE630,"0.#"),1)=".",TRUE,FALSE)</formula>
    </cfRule>
  </conditionalFormatting>
  <conditionalFormatting sqref="AE631">
    <cfRule type="expression" dxfId="1499" priority="929">
      <formula>IF(RIGHT(TEXT(AE631,"0.#"),1)=".",FALSE,TRUE)</formula>
    </cfRule>
    <cfRule type="expression" dxfId="1498" priority="930">
      <formula>IF(RIGHT(TEXT(AE631,"0.#"),1)=".",TRUE,FALSE)</formula>
    </cfRule>
  </conditionalFormatting>
  <conditionalFormatting sqref="AE632">
    <cfRule type="expression" dxfId="1497" priority="927">
      <formula>IF(RIGHT(TEXT(AE632,"0.#"),1)=".",FALSE,TRUE)</formula>
    </cfRule>
    <cfRule type="expression" dxfId="1496" priority="928">
      <formula>IF(RIGHT(TEXT(AE632,"0.#"),1)=".",TRUE,FALSE)</formula>
    </cfRule>
  </conditionalFormatting>
  <conditionalFormatting sqref="AU630">
    <cfRule type="expression" dxfId="1495" priority="919">
      <formula>IF(RIGHT(TEXT(AU630,"0.#"),1)=".",FALSE,TRUE)</formula>
    </cfRule>
    <cfRule type="expression" dxfId="1494" priority="920">
      <formula>IF(RIGHT(TEXT(AU630,"0.#"),1)=".",TRUE,FALSE)</formula>
    </cfRule>
  </conditionalFormatting>
  <conditionalFormatting sqref="AU631">
    <cfRule type="expression" dxfId="1493" priority="917">
      <formula>IF(RIGHT(TEXT(AU631,"0.#"),1)=".",FALSE,TRUE)</formula>
    </cfRule>
    <cfRule type="expression" dxfId="1492" priority="918">
      <formula>IF(RIGHT(TEXT(AU631,"0.#"),1)=".",TRUE,FALSE)</formula>
    </cfRule>
  </conditionalFormatting>
  <conditionalFormatting sqref="AU632">
    <cfRule type="expression" dxfId="1491" priority="915">
      <formula>IF(RIGHT(TEXT(AU632,"0.#"),1)=".",FALSE,TRUE)</formula>
    </cfRule>
    <cfRule type="expression" dxfId="1490" priority="916">
      <formula>IF(RIGHT(TEXT(AU632,"0.#"),1)=".",TRUE,FALSE)</formula>
    </cfRule>
  </conditionalFormatting>
  <conditionalFormatting sqref="AQ631">
    <cfRule type="expression" dxfId="1489" priority="907">
      <formula>IF(RIGHT(TEXT(AQ631,"0.#"),1)=".",FALSE,TRUE)</formula>
    </cfRule>
    <cfRule type="expression" dxfId="1488" priority="908">
      <formula>IF(RIGHT(TEXT(AQ631,"0.#"),1)=".",TRUE,FALSE)</formula>
    </cfRule>
  </conditionalFormatting>
  <conditionalFormatting sqref="AQ632">
    <cfRule type="expression" dxfId="1487" priority="905">
      <formula>IF(RIGHT(TEXT(AQ632,"0.#"),1)=".",FALSE,TRUE)</formula>
    </cfRule>
    <cfRule type="expression" dxfId="1486" priority="906">
      <formula>IF(RIGHT(TEXT(AQ632,"0.#"),1)=".",TRUE,FALSE)</formula>
    </cfRule>
  </conditionalFormatting>
  <conditionalFormatting sqref="AQ630">
    <cfRule type="expression" dxfId="1485" priority="903">
      <formula>IF(RIGHT(TEXT(AQ630,"0.#"),1)=".",FALSE,TRUE)</formula>
    </cfRule>
    <cfRule type="expression" dxfId="1484" priority="904">
      <formula>IF(RIGHT(TEXT(AQ630,"0.#"),1)=".",TRUE,FALSE)</formula>
    </cfRule>
  </conditionalFormatting>
  <conditionalFormatting sqref="AE635">
    <cfRule type="expression" dxfId="1483" priority="901">
      <formula>IF(RIGHT(TEXT(AE635,"0.#"),1)=".",FALSE,TRUE)</formula>
    </cfRule>
    <cfRule type="expression" dxfId="1482" priority="902">
      <formula>IF(RIGHT(TEXT(AE635,"0.#"),1)=".",TRUE,FALSE)</formula>
    </cfRule>
  </conditionalFormatting>
  <conditionalFormatting sqref="AE636">
    <cfRule type="expression" dxfId="1481" priority="899">
      <formula>IF(RIGHT(TEXT(AE636,"0.#"),1)=".",FALSE,TRUE)</formula>
    </cfRule>
    <cfRule type="expression" dxfId="1480" priority="900">
      <formula>IF(RIGHT(TEXT(AE636,"0.#"),1)=".",TRUE,FALSE)</formula>
    </cfRule>
  </conditionalFormatting>
  <conditionalFormatting sqref="AE637">
    <cfRule type="expression" dxfId="1479" priority="897">
      <formula>IF(RIGHT(TEXT(AE637,"0.#"),1)=".",FALSE,TRUE)</formula>
    </cfRule>
    <cfRule type="expression" dxfId="1478" priority="898">
      <formula>IF(RIGHT(TEXT(AE637,"0.#"),1)=".",TRUE,FALSE)</formula>
    </cfRule>
  </conditionalFormatting>
  <conditionalFormatting sqref="AU635">
    <cfRule type="expression" dxfId="1477" priority="889">
      <formula>IF(RIGHT(TEXT(AU635,"0.#"),1)=".",FALSE,TRUE)</formula>
    </cfRule>
    <cfRule type="expression" dxfId="1476" priority="890">
      <formula>IF(RIGHT(TEXT(AU635,"0.#"),1)=".",TRUE,FALSE)</formula>
    </cfRule>
  </conditionalFormatting>
  <conditionalFormatting sqref="AU636">
    <cfRule type="expression" dxfId="1475" priority="887">
      <formula>IF(RIGHT(TEXT(AU636,"0.#"),1)=".",FALSE,TRUE)</formula>
    </cfRule>
    <cfRule type="expression" dxfId="1474" priority="888">
      <formula>IF(RIGHT(TEXT(AU636,"0.#"),1)=".",TRUE,FALSE)</formula>
    </cfRule>
  </conditionalFormatting>
  <conditionalFormatting sqref="AU637">
    <cfRule type="expression" dxfId="1473" priority="885">
      <formula>IF(RIGHT(TEXT(AU637,"0.#"),1)=".",FALSE,TRUE)</formula>
    </cfRule>
    <cfRule type="expression" dxfId="1472" priority="886">
      <formula>IF(RIGHT(TEXT(AU637,"0.#"),1)=".",TRUE,FALSE)</formula>
    </cfRule>
  </conditionalFormatting>
  <conditionalFormatting sqref="AQ636">
    <cfRule type="expression" dxfId="1471" priority="877">
      <formula>IF(RIGHT(TEXT(AQ636,"0.#"),1)=".",FALSE,TRUE)</formula>
    </cfRule>
    <cfRule type="expression" dxfId="1470" priority="878">
      <formula>IF(RIGHT(TEXT(AQ636,"0.#"),1)=".",TRUE,FALSE)</formula>
    </cfRule>
  </conditionalFormatting>
  <conditionalFormatting sqref="AQ637">
    <cfRule type="expression" dxfId="1469" priority="875">
      <formula>IF(RIGHT(TEXT(AQ637,"0.#"),1)=".",FALSE,TRUE)</formula>
    </cfRule>
    <cfRule type="expression" dxfId="1468" priority="876">
      <formula>IF(RIGHT(TEXT(AQ637,"0.#"),1)=".",TRUE,FALSE)</formula>
    </cfRule>
  </conditionalFormatting>
  <conditionalFormatting sqref="AQ635">
    <cfRule type="expression" dxfId="1467" priority="873">
      <formula>IF(RIGHT(TEXT(AQ635,"0.#"),1)=".",FALSE,TRUE)</formula>
    </cfRule>
    <cfRule type="expression" dxfId="1466" priority="874">
      <formula>IF(RIGHT(TEXT(AQ635,"0.#"),1)=".",TRUE,FALSE)</formula>
    </cfRule>
  </conditionalFormatting>
  <conditionalFormatting sqref="AE640">
    <cfRule type="expression" dxfId="1465" priority="871">
      <formula>IF(RIGHT(TEXT(AE640,"0.#"),1)=".",FALSE,TRUE)</formula>
    </cfRule>
    <cfRule type="expression" dxfId="1464" priority="872">
      <formula>IF(RIGHT(TEXT(AE640,"0.#"),1)=".",TRUE,FALSE)</formula>
    </cfRule>
  </conditionalFormatting>
  <conditionalFormatting sqref="AM642">
    <cfRule type="expression" dxfId="1463" priority="861">
      <formula>IF(RIGHT(TEXT(AM642,"0.#"),1)=".",FALSE,TRUE)</formula>
    </cfRule>
    <cfRule type="expression" dxfId="1462" priority="862">
      <formula>IF(RIGHT(TEXT(AM642,"0.#"),1)=".",TRUE,FALSE)</formula>
    </cfRule>
  </conditionalFormatting>
  <conditionalFormatting sqref="AE641">
    <cfRule type="expression" dxfId="1461" priority="869">
      <formula>IF(RIGHT(TEXT(AE641,"0.#"),1)=".",FALSE,TRUE)</formula>
    </cfRule>
    <cfRule type="expression" dxfId="1460" priority="870">
      <formula>IF(RIGHT(TEXT(AE641,"0.#"),1)=".",TRUE,FALSE)</formula>
    </cfRule>
  </conditionalFormatting>
  <conditionalFormatting sqref="AE642">
    <cfRule type="expression" dxfId="1459" priority="867">
      <formula>IF(RIGHT(TEXT(AE642,"0.#"),1)=".",FALSE,TRUE)</formula>
    </cfRule>
    <cfRule type="expression" dxfId="1458" priority="868">
      <formula>IF(RIGHT(TEXT(AE642,"0.#"),1)=".",TRUE,FALSE)</formula>
    </cfRule>
  </conditionalFormatting>
  <conditionalFormatting sqref="AM640">
    <cfRule type="expression" dxfId="1457" priority="865">
      <formula>IF(RIGHT(TEXT(AM640,"0.#"),1)=".",FALSE,TRUE)</formula>
    </cfRule>
    <cfRule type="expression" dxfId="1456" priority="866">
      <formula>IF(RIGHT(TEXT(AM640,"0.#"),1)=".",TRUE,FALSE)</formula>
    </cfRule>
  </conditionalFormatting>
  <conditionalFormatting sqref="AM641">
    <cfRule type="expression" dxfId="1455" priority="863">
      <formula>IF(RIGHT(TEXT(AM641,"0.#"),1)=".",FALSE,TRUE)</formula>
    </cfRule>
    <cfRule type="expression" dxfId="1454" priority="864">
      <formula>IF(RIGHT(TEXT(AM641,"0.#"),1)=".",TRUE,FALSE)</formula>
    </cfRule>
  </conditionalFormatting>
  <conditionalFormatting sqref="AU640">
    <cfRule type="expression" dxfId="1453" priority="859">
      <formula>IF(RIGHT(TEXT(AU640,"0.#"),1)=".",FALSE,TRUE)</formula>
    </cfRule>
    <cfRule type="expression" dxfId="1452" priority="860">
      <formula>IF(RIGHT(TEXT(AU640,"0.#"),1)=".",TRUE,FALSE)</formula>
    </cfRule>
  </conditionalFormatting>
  <conditionalFormatting sqref="AU641">
    <cfRule type="expression" dxfId="1451" priority="857">
      <formula>IF(RIGHT(TEXT(AU641,"0.#"),1)=".",FALSE,TRUE)</formula>
    </cfRule>
    <cfRule type="expression" dxfId="1450" priority="858">
      <formula>IF(RIGHT(TEXT(AU641,"0.#"),1)=".",TRUE,FALSE)</formula>
    </cfRule>
  </conditionalFormatting>
  <conditionalFormatting sqref="AU642">
    <cfRule type="expression" dxfId="1449" priority="855">
      <formula>IF(RIGHT(TEXT(AU642,"0.#"),1)=".",FALSE,TRUE)</formula>
    </cfRule>
    <cfRule type="expression" dxfId="1448" priority="856">
      <formula>IF(RIGHT(TEXT(AU642,"0.#"),1)=".",TRUE,FALSE)</formula>
    </cfRule>
  </conditionalFormatting>
  <conditionalFormatting sqref="AI642">
    <cfRule type="expression" dxfId="1447" priority="849">
      <formula>IF(RIGHT(TEXT(AI642,"0.#"),1)=".",FALSE,TRUE)</formula>
    </cfRule>
    <cfRule type="expression" dxfId="1446" priority="850">
      <formula>IF(RIGHT(TEXT(AI642,"0.#"),1)=".",TRUE,FALSE)</formula>
    </cfRule>
  </conditionalFormatting>
  <conditionalFormatting sqref="AI640">
    <cfRule type="expression" dxfId="1445" priority="853">
      <formula>IF(RIGHT(TEXT(AI640,"0.#"),1)=".",FALSE,TRUE)</formula>
    </cfRule>
    <cfRule type="expression" dxfId="1444" priority="854">
      <formula>IF(RIGHT(TEXT(AI640,"0.#"),1)=".",TRUE,FALSE)</formula>
    </cfRule>
  </conditionalFormatting>
  <conditionalFormatting sqref="AI641">
    <cfRule type="expression" dxfId="1443" priority="851">
      <formula>IF(RIGHT(TEXT(AI641,"0.#"),1)=".",FALSE,TRUE)</formula>
    </cfRule>
    <cfRule type="expression" dxfId="1442" priority="852">
      <formula>IF(RIGHT(TEXT(AI641,"0.#"),1)=".",TRUE,FALSE)</formula>
    </cfRule>
  </conditionalFormatting>
  <conditionalFormatting sqref="AQ641">
    <cfRule type="expression" dxfId="1441" priority="847">
      <formula>IF(RIGHT(TEXT(AQ641,"0.#"),1)=".",FALSE,TRUE)</formula>
    </cfRule>
    <cfRule type="expression" dxfId="1440" priority="848">
      <formula>IF(RIGHT(TEXT(AQ641,"0.#"),1)=".",TRUE,FALSE)</formula>
    </cfRule>
  </conditionalFormatting>
  <conditionalFormatting sqref="AQ642">
    <cfRule type="expression" dxfId="1439" priority="845">
      <formula>IF(RIGHT(TEXT(AQ642,"0.#"),1)=".",FALSE,TRUE)</formula>
    </cfRule>
    <cfRule type="expression" dxfId="1438" priority="846">
      <formula>IF(RIGHT(TEXT(AQ642,"0.#"),1)=".",TRUE,FALSE)</formula>
    </cfRule>
  </conditionalFormatting>
  <conditionalFormatting sqref="AQ640">
    <cfRule type="expression" dxfId="1437" priority="843">
      <formula>IF(RIGHT(TEXT(AQ640,"0.#"),1)=".",FALSE,TRUE)</formula>
    </cfRule>
    <cfRule type="expression" dxfId="1436" priority="844">
      <formula>IF(RIGHT(TEXT(AQ640,"0.#"),1)=".",TRUE,FALSE)</formula>
    </cfRule>
  </conditionalFormatting>
  <conditionalFormatting sqref="AE649">
    <cfRule type="expression" dxfId="1435" priority="841">
      <formula>IF(RIGHT(TEXT(AE649,"0.#"),1)=".",FALSE,TRUE)</formula>
    </cfRule>
    <cfRule type="expression" dxfId="1434" priority="842">
      <formula>IF(RIGHT(TEXT(AE649,"0.#"),1)=".",TRUE,FALSE)</formula>
    </cfRule>
  </conditionalFormatting>
  <conditionalFormatting sqref="AE650">
    <cfRule type="expression" dxfId="1433" priority="839">
      <formula>IF(RIGHT(TEXT(AE650,"0.#"),1)=".",FALSE,TRUE)</formula>
    </cfRule>
    <cfRule type="expression" dxfId="1432" priority="840">
      <formula>IF(RIGHT(TEXT(AE650,"0.#"),1)=".",TRUE,FALSE)</formula>
    </cfRule>
  </conditionalFormatting>
  <conditionalFormatting sqref="AE651">
    <cfRule type="expression" dxfId="1431" priority="837">
      <formula>IF(RIGHT(TEXT(AE651,"0.#"),1)=".",FALSE,TRUE)</formula>
    </cfRule>
    <cfRule type="expression" dxfId="1430" priority="838">
      <formula>IF(RIGHT(TEXT(AE651,"0.#"),1)=".",TRUE,FALSE)</formula>
    </cfRule>
  </conditionalFormatting>
  <conditionalFormatting sqref="AU649">
    <cfRule type="expression" dxfId="1429" priority="829">
      <formula>IF(RIGHT(TEXT(AU649,"0.#"),1)=".",FALSE,TRUE)</formula>
    </cfRule>
    <cfRule type="expression" dxfId="1428" priority="830">
      <formula>IF(RIGHT(TEXT(AU649,"0.#"),1)=".",TRUE,FALSE)</formula>
    </cfRule>
  </conditionalFormatting>
  <conditionalFormatting sqref="AU650">
    <cfRule type="expression" dxfId="1427" priority="827">
      <formula>IF(RIGHT(TEXT(AU650,"0.#"),1)=".",FALSE,TRUE)</formula>
    </cfRule>
    <cfRule type="expression" dxfId="1426" priority="828">
      <formula>IF(RIGHT(TEXT(AU650,"0.#"),1)=".",TRUE,FALSE)</formula>
    </cfRule>
  </conditionalFormatting>
  <conditionalFormatting sqref="AU651">
    <cfRule type="expression" dxfId="1425" priority="825">
      <formula>IF(RIGHT(TEXT(AU651,"0.#"),1)=".",FALSE,TRUE)</formula>
    </cfRule>
    <cfRule type="expression" dxfId="1424" priority="826">
      <formula>IF(RIGHT(TEXT(AU651,"0.#"),1)=".",TRUE,FALSE)</formula>
    </cfRule>
  </conditionalFormatting>
  <conditionalFormatting sqref="AQ650">
    <cfRule type="expression" dxfId="1423" priority="817">
      <formula>IF(RIGHT(TEXT(AQ650,"0.#"),1)=".",FALSE,TRUE)</formula>
    </cfRule>
    <cfRule type="expression" dxfId="1422" priority="818">
      <formula>IF(RIGHT(TEXT(AQ650,"0.#"),1)=".",TRUE,FALSE)</formula>
    </cfRule>
  </conditionalFormatting>
  <conditionalFormatting sqref="AQ651">
    <cfRule type="expression" dxfId="1421" priority="815">
      <formula>IF(RIGHT(TEXT(AQ651,"0.#"),1)=".",FALSE,TRUE)</formula>
    </cfRule>
    <cfRule type="expression" dxfId="1420" priority="816">
      <formula>IF(RIGHT(TEXT(AQ651,"0.#"),1)=".",TRUE,FALSE)</formula>
    </cfRule>
  </conditionalFormatting>
  <conditionalFormatting sqref="AQ649">
    <cfRule type="expression" dxfId="1419" priority="813">
      <formula>IF(RIGHT(TEXT(AQ649,"0.#"),1)=".",FALSE,TRUE)</formula>
    </cfRule>
    <cfRule type="expression" dxfId="1418" priority="814">
      <formula>IF(RIGHT(TEXT(AQ649,"0.#"),1)=".",TRUE,FALSE)</formula>
    </cfRule>
  </conditionalFormatting>
  <conditionalFormatting sqref="AE674">
    <cfRule type="expression" dxfId="1417" priority="811">
      <formula>IF(RIGHT(TEXT(AE674,"0.#"),1)=".",FALSE,TRUE)</formula>
    </cfRule>
    <cfRule type="expression" dxfId="1416" priority="812">
      <formula>IF(RIGHT(TEXT(AE674,"0.#"),1)=".",TRUE,FALSE)</formula>
    </cfRule>
  </conditionalFormatting>
  <conditionalFormatting sqref="AE675">
    <cfRule type="expression" dxfId="1415" priority="809">
      <formula>IF(RIGHT(TEXT(AE675,"0.#"),1)=".",FALSE,TRUE)</formula>
    </cfRule>
    <cfRule type="expression" dxfId="1414" priority="810">
      <formula>IF(RIGHT(TEXT(AE675,"0.#"),1)=".",TRUE,FALSE)</formula>
    </cfRule>
  </conditionalFormatting>
  <conditionalFormatting sqref="AE676">
    <cfRule type="expression" dxfId="1413" priority="807">
      <formula>IF(RIGHT(TEXT(AE676,"0.#"),1)=".",FALSE,TRUE)</formula>
    </cfRule>
    <cfRule type="expression" dxfId="1412" priority="808">
      <formula>IF(RIGHT(TEXT(AE676,"0.#"),1)=".",TRUE,FALSE)</formula>
    </cfRule>
  </conditionalFormatting>
  <conditionalFormatting sqref="AU674">
    <cfRule type="expression" dxfId="1411" priority="799">
      <formula>IF(RIGHT(TEXT(AU674,"0.#"),1)=".",FALSE,TRUE)</formula>
    </cfRule>
    <cfRule type="expression" dxfId="1410" priority="800">
      <formula>IF(RIGHT(TEXT(AU674,"0.#"),1)=".",TRUE,FALSE)</formula>
    </cfRule>
  </conditionalFormatting>
  <conditionalFormatting sqref="AU675">
    <cfRule type="expression" dxfId="1409" priority="797">
      <formula>IF(RIGHT(TEXT(AU675,"0.#"),1)=".",FALSE,TRUE)</formula>
    </cfRule>
    <cfRule type="expression" dxfId="1408" priority="798">
      <formula>IF(RIGHT(TEXT(AU675,"0.#"),1)=".",TRUE,FALSE)</formula>
    </cfRule>
  </conditionalFormatting>
  <conditionalFormatting sqref="AU676">
    <cfRule type="expression" dxfId="1407" priority="795">
      <formula>IF(RIGHT(TEXT(AU676,"0.#"),1)=".",FALSE,TRUE)</formula>
    </cfRule>
    <cfRule type="expression" dxfId="1406" priority="796">
      <formula>IF(RIGHT(TEXT(AU676,"0.#"),1)=".",TRUE,FALSE)</formula>
    </cfRule>
  </conditionalFormatting>
  <conditionalFormatting sqref="AQ675">
    <cfRule type="expression" dxfId="1405" priority="787">
      <formula>IF(RIGHT(TEXT(AQ675,"0.#"),1)=".",FALSE,TRUE)</formula>
    </cfRule>
    <cfRule type="expression" dxfId="1404" priority="788">
      <formula>IF(RIGHT(TEXT(AQ675,"0.#"),1)=".",TRUE,FALSE)</formula>
    </cfRule>
  </conditionalFormatting>
  <conditionalFormatting sqref="AQ676">
    <cfRule type="expression" dxfId="1403" priority="785">
      <formula>IF(RIGHT(TEXT(AQ676,"0.#"),1)=".",FALSE,TRUE)</formula>
    </cfRule>
    <cfRule type="expression" dxfId="1402" priority="786">
      <formula>IF(RIGHT(TEXT(AQ676,"0.#"),1)=".",TRUE,FALSE)</formula>
    </cfRule>
  </conditionalFormatting>
  <conditionalFormatting sqref="AQ674">
    <cfRule type="expression" dxfId="1401" priority="783">
      <formula>IF(RIGHT(TEXT(AQ674,"0.#"),1)=".",FALSE,TRUE)</formula>
    </cfRule>
    <cfRule type="expression" dxfId="1400" priority="784">
      <formula>IF(RIGHT(TEXT(AQ674,"0.#"),1)=".",TRUE,FALSE)</formula>
    </cfRule>
  </conditionalFormatting>
  <conditionalFormatting sqref="AE654">
    <cfRule type="expression" dxfId="1399" priority="781">
      <formula>IF(RIGHT(TEXT(AE654,"0.#"),1)=".",FALSE,TRUE)</formula>
    </cfRule>
    <cfRule type="expression" dxfId="1398" priority="782">
      <formula>IF(RIGHT(TEXT(AE654,"0.#"),1)=".",TRUE,FALSE)</formula>
    </cfRule>
  </conditionalFormatting>
  <conditionalFormatting sqref="AE655">
    <cfRule type="expression" dxfId="1397" priority="779">
      <formula>IF(RIGHT(TEXT(AE655,"0.#"),1)=".",FALSE,TRUE)</formula>
    </cfRule>
    <cfRule type="expression" dxfId="1396" priority="780">
      <formula>IF(RIGHT(TEXT(AE655,"0.#"),1)=".",TRUE,FALSE)</formula>
    </cfRule>
  </conditionalFormatting>
  <conditionalFormatting sqref="AE656">
    <cfRule type="expression" dxfId="1395" priority="777">
      <formula>IF(RIGHT(TEXT(AE656,"0.#"),1)=".",FALSE,TRUE)</formula>
    </cfRule>
    <cfRule type="expression" dxfId="1394" priority="778">
      <formula>IF(RIGHT(TEXT(AE656,"0.#"),1)=".",TRUE,FALSE)</formula>
    </cfRule>
  </conditionalFormatting>
  <conditionalFormatting sqref="AU654">
    <cfRule type="expression" dxfId="1393" priority="769">
      <formula>IF(RIGHT(TEXT(AU654,"0.#"),1)=".",FALSE,TRUE)</formula>
    </cfRule>
    <cfRule type="expression" dxfId="1392" priority="770">
      <formula>IF(RIGHT(TEXT(AU654,"0.#"),1)=".",TRUE,FALSE)</formula>
    </cfRule>
  </conditionalFormatting>
  <conditionalFormatting sqref="AU655">
    <cfRule type="expression" dxfId="1391" priority="767">
      <formula>IF(RIGHT(TEXT(AU655,"0.#"),1)=".",FALSE,TRUE)</formula>
    </cfRule>
    <cfRule type="expression" dxfId="1390" priority="768">
      <formula>IF(RIGHT(TEXT(AU655,"0.#"),1)=".",TRUE,FALSE)</formula>
    </cfRule>
  </conditionalFormatting>
  <conditionalFormatting sqref="AQ656">
    <cfRule type="expression" dxfId="1389" priority="755">
      <formula>IF(RIGHT(TEXT(AQ656,"0.#"),1)=".",FALSE,TRUE)</formula>
    </cfRule>
    <cfRule type="expression" dxfId="1388" priority="756">
      <formula>IF(RIGHT(TEXT(AQ656,"0.#"),1)=".",TRUE,FALSE)</formula>
    </cfRule>
  </conditionalFormatting>
  <conditionalFormatting sqref="AQ654">
    <cfRule type="expression" dxfId="1387" priority="753">
      <formula>IF(RIGHT(TEXT(AQ654,"0.#"),1)=".",FALSE,TRUE)</formula>
    </cfRule>
    <cfRule type="expression" dxfId="1386" priority="754">
      <formula>IF(RIGHT(TEXT(AQ654,"0.#"),1)=".",TRUE,FALSE)</formula>
    </cfRule>
  </conditionalFormatting>
  <conditionalFormatting sqref="AE659">
    <cfRule type="expression" dxfId="1385" priority="751">
      <formula>IF(RIGHT(TEXT(AE659,"0.#"),1)=".",FALSE,TRUE)</formula>
    </cfRule>
    <cfRule type="expression" dxfId="1384" priority="752">
      <formula>IF(RIGHT(TEXT(AE659,"0.#"),1)=".",TRUE,FALSE)</formula>
    </cfRule>
  </conditionalFormatting>
  <conditionalFormatting sqref="AE660">
    <cfRule type="expression" dxfId="1383" priority="749">
      <formula>IF(RIGHT(TEXT(AE660,"0.#"),1)=".",FALSE,TRUE)</formula>
    </cfRule>
    <cfRule type="expression" dxfId="1382" priority="750">
      <formula>IF(RIGHT(TEXT(AE660,"0.#"),1)=".",TRUE,FALSE)</formula>
    </cfRule>
  </conditionalFormatting>
  <conditionalFormatting sqref="AE661">
    <cfRule type="expression" dxfId="1381" priority="747">
      <formula>IF(RIGHT(TEXT(AE661,"0.#"),1)=".",FALSE,TRUE)</formula>
    </cfRule>
    <cfRule type="expression" dxfId="1380" priority="748">
      <formula>IF(RIGHT(TEXT(AE661,"0.#"),1)=".",TRUE,FALSE)</formula>
    </cfRule>
  </conditionalFormatting>
  <conditionalFormatting sqref="AU659">
    <cfRule type="expression" dxfId="1379" priority="739">
      <formula>IF(RIGHT(TEXT(AU659,"0.#"),1)=".",FALSE,TRUE)</formula>
    </cfRule>
    <cfRule type="expression" dxfId="1378" priority="740">
      <formula>IF(RIGHT(TEXT(AU659,"0.#"),1)=".",TRUE,FALSE)</formula>
    </cfRule>
  </conditionalFormatting>
  <conditionalFormatting sqref="AU660">
    <cfRule type="expression" dxfId="1377" priority="737">
      <formula>IF(RIGHT(TEXT(AU660,"0.#"),1)=".",FALSE,TRUE)</formula>
    </cfRule>
    <cfRule type="expression" dxfId="1376" priority="738">
      <formula>IF(RIGHT(TEXT(AU660,"0.#"),1)=".",TRUE,FALSE)</formula>
    </cfRule>
  </conditionalFormatting>
  <conditionalFormatting sqref="AU661">
    <cfRule type="expression" dxfId="1375" priority="735">
      <formula>IF(RIGHT(TEXT(AU661,"0.#"),1)=".",FALSE,TRUE)</formula>
    </cfRule>
    <cfRule type="expression" dxfId="1374" priority="736">
      <formula>IF(RIGHT(TEXT(AU661,"0.#"),1)=".",TRUE,FALSE)</formula>
    </cfRule>
  </conditionalFormatting>
  <conditionalFormatting sqref="AQ660">
    <cfRule type="expression" dxfId="1373" priority="727">
      <formula>IF(RIGHT(TEXT(AQ660,"0.#"),1)=".",FALSE,TRUE)</formula>
    </cfRule>
    <cfRule type="expression" dxfId="1372" priority="728">
      <formula>IF(RIGHT(TEXT(AQ660,"0.#"),1)=".",TRUE,FALSE)</formula>
    </cfRule>
  </conditionalFormatting>
  <conditionalFormatting sqref="AQ661">
    <cfRule type="expression" dxfId="1371" priority="725">
      <formula>IF(RIGHT(TEXT(AQ661,"0.#"),1)=".",FALSE,TRUE)</formula>
    </cfRule>
    <cfRule type="expression" dxfId="1370" priority="726">
      <formula>IF(RIGHT(TEXT(AQ661,"0.#"),1)=".",TRUE,FALSE)</formula>
    </cfRule>
  </conditionalFormatting>
  <conditionalFormatting sqref="AQ659">
    <cfRule type="expression" dxfId="1369" priority="723">
      <formula>IF(RIGHT(TEXT(AQ659,"0.#"),1)=".",FALSE,TRUE)</formula>
    </cfRule>
    <cfRule type="expression" dxfId="1368" priority="724">
      <formula>IF(RIGHT(TEXT(AQ659,"0.#"),1)=".",TRUE,FALSE)</formula>
    </cfRule>
  </conditionalFormatting>
  <conditionalFormatting sqref="AE664">
    <cfRule type="expression" dxfId="1367" priority="721">
      <formula>IF(RIGHT(TEXT(AE664,"0.#"),1)=".",FALSE,TRUE)</formula>
    </cfRule>
    <cfRule type="expression" dxfId="1366" priority="722">
      <formula>IF(RIGHT(TEXT(AE664,"0.#"),1)=".",TRUE,FALSE)</formula>
    </cfRule>
  </conditionalFormatting>
  <conditionalFormatting sqref="AE665">
    <cfRule type="expression" dxfId="1365" priority="719">
      <formula>IF(RIGHT(TEXT(AE665,"0.#"),1)=".",FALSE,TRUE)</formula>
    </cfRule>
    <cfRule type="expression" dxfId="1364" priority="720">
      <formula>IF(RIGHT(TEXT(AE665,"0.#"),1)=".",TRUE,FALSE)</formula>
    </cfRule>
  </conditionalFormatting>
  <conditionalFormatting sqref="AE666">
    <cfRule type="expression" dxfId="1363" priority="717">
      <formula>IF(RIGHT(TEXT(AE666,"0.#"),1)=".",FALSE,TRUE)</formula>
    </cfRule>
    <cfRule type="expression" dxfId="1362" priority="718">
      <formula>IF(RIGHT(TEXT(AE666,"0.#"),1)=".",TRUE,FALSE)</formula>
    </cfRule>
  </conditionalFormatting>
  <conditionalFormatting sqref="AU664">
    <cfRule type="expression" dxfId="1361" priority="709">
      <formula>IF(RIGHT(TEXT(AU664,"0.#"),1)=".",FALSE,TRUE)</formula>
    </cfRule>
    <cfRule type="expression" dxfId="1360" priority="710">
      <formula>IF(RIGHT(TEXT(AU664,"0.#"),1)=".",TRUE,FALSE)</formula>
    </cfRule>
  </conditionalFormatting>
  <conditionalFormatting sqref="AU665">
    <cfRule type="expression" dxfId="1359" priority="707">
      <formula>IF(RIGHT(TEXT(AU665,"0.#"),1)=".",FALSE,TRUE)</formula>
    </cfRule>
    <cfRule type="expression" dxfId="1358" priority="708">
      <formula>IF(RIGHT(TEXT(AU665,"0.#"),1)=".",TRUE,FALSE)</formula>
    </cfRule>
  </conditionalFormatting>
  <conditionalFormatting sqref="AU666">
    <cfRule type="expression" dxfId="1357" priority="705">
      <formula>IF(RIGHT(TEXT(AU666,"0.#"),1)=".",FALSE,TRUE)</formula>
    </cfRule>
    <cfRule type="expression" dxfId="1356" priority="706">
      <formula>IF(RIGHT(TEXT(AU666,"0.#"),1)=".",TRUE,FALSE)</formula>
    </cfRule>
  </conditionalFormatting>
  <conditionalFormatting sqref="AQ665">
    <cfRule type="expression" dxfId="1355" priority="697">
      <formula>IF(RIGHT(TEXT(AQ665,"0.#"),1)=".",FALSE,TRUE)</formula>
    </cfRule>
    <cfRule type="expression" dxfId="1354" priority="698">
      <formula>IF(RIGHT(TEXT(AQ665,"0.#"),1)=".",TRUE,FALSE)</formula>
    </cfRule>
  </conditionalFormatting>
  <conditionalFormatting sqref="AQ666">
    <cfRule type="expression" dxfId="1353" priority="695">
      <formula>IF(RIGHT(TEXT(AQ666,"0.#"),1)=".",FALSE,TRUE)</formula>
    </cfRule>
    <cfRule type="expression" dxfId="1352" priority="696">
      <formula>IF(RIGHT(TEXT(AQ666,"0.#"),1)=".",TRUE,FALSE)</formula>
    </cfRule>
  </conditionalFormatting>
  <conditionalFormatting sqref="AQ664">
    <cfRule type="expression" dxfId="1351" priority="693">
      <formula>IF(RIGHT(TEXT(AQ664,"0.#"),1)=".",FALSE,TRUE)</formula>
    </cfRule>
    <cfRule type="expression" dxfId="1350" priority="694">
      <formula>IF(RIGHT(TEXT(AQ664,"0.#"),1)=".",TRUE,FALSE)</formula>
    </cfRule>
  </conditionalFormatting>
  <conditionalFormatting sqref="AE669">
    <cfRule type="expression" dxfId="1349" priority="691">
      <formula>IF(RIGHT(TEXT(AE669,"0.#"),1)=".",FALSE,TRUE)</formula>
    </cfRule>
    <cfRule type="expression" dxfId="1348" priority="692">
      <formula>IF(RIGHT(TEXT(AE669,"0.#"),1)=".",TRUE,FALSE)</formula>
    </cfRule>
  </conditionalFormatting>
  <conditionalFormatting sqref="AE670">
    <cfRule type="expression" dxfId="1347" priority="689">
      <formula>IF(RIGHT(TEXT(AE670,"0.#"),1)=".",FALSE,TRUE)</formula>
    </cfRule>
    <cfRule type="expression" dxfId="1346" priority="690">
      <formula>IF(RIGHT(TEXT(AE670,"0.#"),1)=".",TRUE,FALSE)</formula>
    </cfRule>
  </conditionalFormatting>
  <conditionalFormatting sqref="AE671">
    <cfRule type="expression" dxfId="1345" priority="687">
      <formula>IF(RIGHT(TEXT(AE671,"0.#"),1)=".",FALSE,TRUE)</formula>
    </cfRule>
    <cfRule type="expression" dxfId="1344" priority="688">
      <formula>IF(RIGHT(TEXT(AE671,"0.#"),1)=".",TRUE,FALSE)</formula>
    </cfRule>
  </conditionalFormatting>
  <conditionalFormatting sqref="AU669">
    <cfRule type="expression" dxfId="1343" priority="679">
      <formula>IF(RIGHT(TEXT(AU669,"0.#"),1)=".",FALSE,TRUE)</formula>
    </cfRule>
    <cfRule type="expression" dxfId="1342" priority="680">
      <formula>IF(RIGHT(TEXT(AU669,"0.#"),1)=".",TRUE,FALSE)</formula>
    </cfRule>
  </conditionalFormatting>
  <conditionalFormatting sqref="AU670">
    <cfRule type="expression" dxfId="1341" priority="677">
      <formula>IF(RIGHT(TEXT(AU670,"0.#"),1)=".",FALSE,TRUE)</formula>
    </cfRule>
    <cfRule type="expression" dxfId="1340" priority="678">
      <formula>IF(RIGHT(TEXT(AU670,"0.#"),1)=".",TRUE,FALSE)</formula>
    </cfRule>
  </conditionalFormatting>
  <conditionalFormatting sqref="AU671">
    <cfRule type="expression" dxfId="1339" priority="675">
      <formula>IF(RIGHT(TEXT(AU671,"0.#"),1)=".",FALSE,TRUE)</formula>
    </cfRule>
    <cfRule type="expression" dxfId="1338" priority="676">
      <formula>IF(RIGHT(TEXT(AU671,"0.#"),1)=".",TRUE,FALSE)</formula>
    </cfRule>
  </conditionalFormatting>
  <conditionalFormatting sqref="AQ670">
    <cfRule type="expression" dxfId="1337" priority="667">
      <formula>IF(RIGHT(TEXT(AQ670,"0.#"),1)=".",FALSE,TRUE)</formula>
    </cfRule>
    <cfRule type="expression" dxfId="1336" priority="668">
      <formula>IF(RIGHT(TEXT(AQ670,"0.#"),1)=".",TRUE,FALSE)</formula>
    </cfRule>
  </conditionalFormatting>
  <conditionalFormatting sqref="AQ671">
    <cfRule type="expression" dxfId="1335" priority="665">
      <formula>IF(RIGHT(TEXT(AQ671,"0.#"),1)=".",FALSE,TRUE)</formula>
    </cfRule>
    <cfRule type="expression" dxfId="1334" priority="666">
      <formula>IF(RIGHT(TEXT(AQ671,"0.#"),1)=".",TRUE,FALSE)</formula>
    </cfRule>
  </conditionalFormatting>
  <conditionalFormatting sqref="AQ669">
    <cfRule type="expression" dxfId="1333" priority="663">
      <formula>IF(RIGHT(TEXT(AQ669,"0.#"),1)=".",FALSE,TRUE)</formula>
    </cfRule>
    <cfRule type="expression" dxfId="1332" priority="664">
      <formula>IF(RIGHT(TEXT(AQ669,"0.#"),1)=".",TRUE,FALSE)</formula>
    </cfRule>
  </conditionalFormatting>
  <conditionalFormatting sqref="AE679">
    <cfRule type="expression" dxfId="1331" priority="661">
      <formula>IF(RIGHT(TEXT(AE679,"0.#"),1)=".",FALSE,TRUE)</formula>
    </cfRule>
    <cfRule type="expression" dxfId="1330" priority="662">
      <formula>IF(RIGHT(TEXT(AE679,"0.#"),1)=".",TRUE,FALSE)</formula>
    </cfRule>
  </conditionalFormatting>
  <conditionalFormatting sqref="AE680">
    <cfRule type="expression" dxfId="1329" priority="659">
      <formula>IF(RIGHT(TEXT(AE680,"0.#"),1)=".",FALSE,TRUE)</formula>
    </cfRule>
    <cfRule type="expression" dxfId="1328" priority="660">
      <formula>IF(RIGHT(TEXT(AE680,"0.#"),1)=".",TRUE,FALSE)</formula>
    </cfRule>
  </conditionalFormatting>
  <conditionalFormatting sqref="AE681">
    <cfRule type="expression" dxfId="1327" priority="657">
      <formula>IF(RIGHT(TEXT(AE681,"0.#"),1)=".",FALSE,TRUE)</formula>
    </cfRule>
    <cfRule type="expression" dxfId="1326" priority="658">
      <formula>IF(RIGHT(TEXT(AE681,"0.#"),1)=".",TRUE,FALSE)</formula>
    </cfRule>
  </conditionalFormatting>
  <conditionalFormatting sqref="AU679">
    <cfRule type="expression" dxfId="1325" priority="649">
      <formula>IF(RIGHT(TEXT(AU679,"0.#"),1)=".",FALSE,TRUE)</formula>
    </cfRule>
    <cfRule type="expression" dxfId="1324" priority="650">
      <formula>IF(RIGHT(TEXT(AU679,"0.#"),1)=".",TRUE,FALSE)</formula>
    </cfRule>
  </conditionalFormatting>
  <conditionalFormatting sqref="AU680">
    <cfRule type="expression" dxfId="1323" priority="647">
      <formula>IF(RIGHT(TEXT(AU680,"0.#"),1)=".",FALSE,TRUE)</formula>
    </cfRule>
    <cfRule type="expression" dxfId="1322" priority="648">
      <formula>IF(RIGHT(TEXT(AU680,"0.#"),1)=".",TRUE,FALSE)</formula>
    </cfRule>
  </conditionalFormatting>
  <conditionalFormatting sqref="AU681">
    <cfRule type="expression" dxfId="1321" priority="645">
      <formula>IF(RIGHT(TEXT(AU681,"0.#"),1)=".",FALSE,TRUE)</formula>
    </cfRule>
    <cfRule type="expression" dxfId="1320" priority="646">
      <formula>IF(RIGHT(TEXT(AU681,"0.#"),1)=".",TRUE,FALSE)</formula>
    </cfRule>
  </conditionalFormatting>
  <conditionalFormatting sqref="AQ680">
    <cfRule type="expression" dxfId="1319" priority="637">
      <formula>IF(RIGHT(TEXT(AQ680,"0.#"),1)=".",FALSE,TRUE)</formula>
    </cfRule>
    <cfRule type="expression" dxfId="1318" priority="638">
      <formula>IF(RIGHT(TEXT(AQ680,"0.#"),1)=".",TRUE,FALSE)</formula>
    </cfRule>
  </conditionalFormatting>
  <conditionalFormatting sqref="AQ681">
    <cfRule type="expression" dxfId="1317" priority="635">
      <formula>IF(RIGHT(TEXT(AQ681,"0.#"),1)=".",FALSE,TRUE)</formula>
    </cfRule>
    <cfRule type="expression" dxfId="1316" priority="636">
      <formula>IF(RIGHT(TEXT(AQ681,"0.#"),1)=".",TRUE,FALSE)</formula>
    </cfRule>
  </conditionalFormatting>
  <conditionalFormatting sqref="AQ679">
    <cfRule type="expression" dxfId="1315" priority="633">
      <formula>IF(RIGHT(TEXT(AQ679,"0.#"),1)=".",FALSE,TRUE)</formula>
    </cfRule>
    <cfRule type="expression" dxfId="1314" priority="634">
      <formula>IF(RIGHT(TEXT(AQ679,"0.#"),1)=".",TRUE,FALSE)</formula>
    </cfRule>
  </conditionalFormatting>
  <conditionalFormatting sqref="AE684">
    <cfRule type="expression" dxfId="1313" priority="631">
      <formula>IF(RIGHT(TEXT(AE684,"0.#"),1)=".",FALSE,TRUE)</formula>
    </cfRule>
    <cfRule type="expression" dxfId="1312" priority="632">
      <formula>IF(RIGHT(TEXT(AE684,"0.#"),1)=".",TRUE,FALSE)</formula>
    </cfRule>
  </conditionalFormatting>
  <conditionalFormatting sqref="AE685">
    <cfRule type="expression" dxfId="1311" priority="629">
      <formula>IF(RIGHT(TEXT(AE685,"0.#"),1)=".",FALSE,TRUE)</formula>
    </cfRule>
    <cfRule type="expression" dxfId="1310" priority="630">
      <formula>IF(RIGHT(TEXT(AE685,"0.#"),1)=".",TRUE,FALSE)</formula>
    </cfRule>
  </conditionalFormatting>
  <conditionalFormatting sqref="AE686">
    <cfRule type="expression" dxfId="1309" priority="627">
      <formula>IF(RIGHT(TEXT(AE686,"0.#"),1)=".",FALSE,TRUE)</formula>
    </cfRule>
    <cfRule type="expression" dxfId="1308" priority="628">
      <formula>IF(RIGHT(TEXT(AE686,"0.#"),1)=".",TRUE,FALSE)</formula>
    </cfRule>
  </conditionalFormatting>
  <conditionalFormatting sqref="AU684">
    <cfRule type="expression" dxfId="1307" priority="619">
      <formula>IF(RIGHT(TEXT(AU684,"0.#"),1)=".",FALSE,TRUE)</formula>
    </cfRule>
    <cfRule type="expression" dxfId="1306" priority="620">
      <formula>IF(RIGHT(TEXT(AU684,"0.#"),1)=".",TRUE,FALSE)</formula>
    </cfRule>
  </conditionalFormatting>
  <conditionalFormatting sqref="AU685">
    <cfRule type="expression" dxfId="1305" priority="617">
      <formula>IF(RIGHT(TEXT(AU685,"0.#"),1)=".",FALSE,TRUE)</formula>
    </cfRule>
    <cfRule type="expression" dxfId="1304" priority="618">
      <formula>IF(RIGHT(TEXT(AU685,"0.#"),1)=".",TRUE,FALSE)</formula>
    </cfRule>
  </conditionalFormatting>
  <conditionalFormatting sqref="AU686">
    <cfRule type="expression" dxfId="1303" priority="615">
      <formula>IF(RIGHT(TEXT(AU686,"0.#"),1)=".",FALSE,TRUE)</formula>
    </cfRule>
    <cfRule type="expression" dxfId="1302" priority="616">
      <formula>IF(RIGHT(TEXT(AU686,"0.#"),1)=".",TRUE,FALSE)</formula>
    </cfRule>
  </conditionalFormatting>
  <conditionalFormatting sqref="AQ685">
    <cfRule type="expression" dxfId="1301" priority="607">
      <formula>IF(RIGHT(TEXT(AQ685,"0.#"),1)=".",FALSE,TRUE)</formula>
    </cfRule>
    <cfRule type="expression" dxfId="1300" priority="608">
      <formula>IF(RIGHT(TEXT(AQ685,"0.#"),1)=".",TRUE,FALSE)</formula>
    </cfRule>
  </conditionalFormatting>
  <conditionalFormatting sqref="AQ686">
    <cfRule type="expression" dxfId="1299" priority="605">
      <formula>IF(RIGHT(TEXT(AQ686,"0.#"),1)=".",FALSE,TRUE)</formula>
    </cfRule>
    <cfRule type="expression" dxfId="1298" priority="606">
      <formula>IF(RIGHT(TEXT(AQ686,"0.#"),1)=".",TRUE,FALSE)</formula>
    </cfRule>
  </conditionalFormatting>
  <conditionalFormatting sqref="AQ684">
    <cfRule type="expression" dxfId="1297" priority="603">
      <formula>IF(RIGHT(TEXT(AQ684,"0.#"),1)=".",FALSE,TRUE)</formula>
    </cfRule>
    <cfRule type="expression" dxfId="1296" priority="604">
      <formula>IF(RIGHT(TEXT(AQ684,"0.#"),1)=".",TRUE,FALSE)</formula>
    </cfRule>
  </conditionalFormatting>
  <conditionalFormatting sqref="AE689">
    <cfRule type="expression" dxfId="1295" priority="601">
      <formula>IF(RIGHT(TEXT(AE689,"0.#"),1)=".",FALSE,TRUE)</formula>
    </cfRule>
    <cfRule type="expression" dxfId="1294" priority="602">
      <formula>IF(RIGHT(TEXT(AE689,"0.#"),1)=".",TRUE,FALSE)</formula>
    </cfRule>
  </conditionalFormatting>
  <conditionalFormatting sqref="AE690">
    <cfRule type="expression" dxfId="1293" priority="599">
      <formula>IF(RIGHT(TEXT(AE690,"0.#"),1)=".",FALSE,TRUE)</formula>
    </cfRule>
    <cfRule type="expression" dxfId="1292" priority="600">
      <formula>IF(RIGHT(TEXT(AE690,"0.#"),1)=".",TRUE,FALSE)</formula>
    </cfRule>
  </conditionalFormatting>
  <conditionalFormatting sqref="AE691">
    <cfRule type="expression" dxfId="1291" priority="597">
      <formula>IF(RIGHT(TEXT(AE691,"0.#"),1)=".",FALSE,TRUE)</formula>
    </cfRule>
    <cfRule type="expression" dxfId="1290" priority="598">
      <formula>IF(RIGHT(TEXT(AE691,"0.#"),1)=".",TRUE,FALSE)</formula>
    </cfRule>
  </conditionalFormatting>
  <conditionalFormatting sqref="AU689">
    <cfRule type="expression" dxfId="1289" priority="589">
      <formula>IF(RIGHT(TEXT(AU689,"0.#"),1)=".",FALSE,TRUE)</formula>
    </cfRule>
    <cfRule type="expression" dxfId="1288" priority="590">
      <formula>IF(RIGHT(TEXT(AU689,"0.#"),1)=".",TRUE,FALSE)</formula>
    </cfRule>
  </conditionalFormatting>
  <conditionalFormatting sqref="AU690">
    <cfRule type="expression" dxfId="1287" priority="587">
      <formula>IF(RIGHT(TEXT(AU690,"0.#"),1)=".",FALSE,TRUE)</formula>
    </cfRule>
    <cfRule type="expression" dxfId="1286" priority="588">
      <formula>IF(RIGHT(TEXT(AU690,"0.#"),1)=".",TRUE,FALSE)</formula>
    </cfRule>
  </conditionalFormatting>
  <conditionalFormatting sqref="AU691">
    <cfRule type="expression" dxfId="1285" priority="585">
      <formula>IF(RIGHT(TEXT(AU691,"0.#"),1)=".",FALSE,TRUE)</formula>
    </cfRule>
    <cfRule type="expression" dxfId="1284" priority="586">
      <formula>IF(RIGHT(TEXT(AU691,"0.#"),1)=".",TRUE,FALSE)</formula>
    </cfRule>
  </conditionalFormatting>
  <conditionalFormatting sqref="AQ690">
    <cfRule type="expression" dxfId="1283" priority="577">
      <formula>IF(RIGHT(TEXT(AQ690,"0.#"),1)=".",FALSE,TRUE)</formula>
    </cfRule>
    <cfRule type="expression" dxfId="1282" priority="578">
      <formula>IF(RIGHT(TEXT(AQ690,"0.#"),1)=".",TRUE,FALSE)</formula>
    </cfRule>
  </conditionalFormatting>
  <conditionalFormatting sqref="AQ691">
    <cfRule type="expression" dxfId="1281" priority="575">
      <formula>IF(RIGHT(TEXT(AQ691,"0.#"),1)=".",FALSE,TRUE)</formula>
    </cfRule>
    <cfRule type="expression" dxfId="1280" priority="576">
      <formula>IF(RIGHT(TEXT(AQ691,"0.#"),1)=".",TRUE,FALSE)</formula>
    </cfRule>
  </conditionalFormatting>
  <conditionalFormatting sqref="AQ689">
    <cfRule type="expression" dxfId="1279" priority="573">
      <formula>IF(RIGHT(TEXT(AQ689,"0.#"),1)=".",FALSE,TRUE)</formula>
    </cfRule>
    <cfRule type="expression" dxfId="1278" priority="574">
      <formula>IF(RIGHT(TEXT(AQ689,"0.#"),1)=".",TRUE,FALSE)</formula>
    </cfRule>
  </conditionalFormatting>
  <conditionalFormatting sqref="AE694">
    <cfRule type="expression" dxfId="1277" priority="571">
      <formula>IF(RIGHT(TEXT(AE694,"0.#"),1)=".",FALSE,TRUE)</formula>
    </cfRule>
    <cfRule type="expression" dxfId="1276" priority="572">
      <formula>IF(RIGHT(TEXT(AE694,"0.#"),1)=".",TRUE,FALSE)</formula>
    </cfRule>
  </conditionalFormatting>
  <conditionalFormatting sqref="AM696">
    <cfRule type="expression" dxfId="1275" priority="561">
      <formula>IF(RIGHT(TEXT(AM696,"0.#"),1)=".",FALSE,TRUE)</formula>
    </cfRule>
    <cfRule type="expression" dxfId="1274" priority="562">
      <formula>IF(RIGHT(TEXT(AM696,"0.#"),1)=".",TRUE,FALSE)</formula>
    </cfRule>
  </conditionalFormatting>
  <conditionalFormatting sqref="AE695">
    <cfRule type="expression" dxfId="1273" priority="569">
      <formula>IF(RIGHT(TEXT(AE695,"0.#"),1)=".",FALSE,TRUE)</formula>
    </cfRule>
    <cfRule type="expression" dxfId="1272" priority="570">
      <formula>IF(RIGHT(TEXT(AE695,"0.#"),1)=".",TRUE,FALSE)</formula>
    </cfRule>
  </conditionalFormatting>
  <conditionalFormatting sqref="AE696">
    <cfRule type="expression" dxfId="1271" priority="567">
      <formula>IF(RIGHT(TEXT(AE696,"0.#"),1)=".",FALSE,TRUE)</formula>
    </cfRule>
    <cfRule type="expression" dxfId="1270" priority="568">
      <formula>IF(RIGHT(TEXT(AE696,"0.#"),1)=".",TRUE,FALSE)</formula>
    </cfRule>
  </conditionalFormatting>
  <conditionalFormatting sqref="AM694">
    <cfRule type="expression" dxfId="1269" priority="565">
      <formula>IF(RIGHT(TEXT(AM694,"0.#"),1)=".",FALSE,TRUE)</formula>
    </cfRule>
    <cfRule type="expression" dxfId="1268" priority="566">
      <formula>IF(RIGHT(TEXT(AM694,"0.#"),1)=".",TRUE,FALSE)</formula>
    </cfRule>
  </conditionalFormatting>
  <conditionalFormatting sqref="AM695">
    <cfRule type="expression" dxfId="1267" priority="563">
      <formula>IF(RIGHT(TEXT(AM695,"0.#"),1)=".",FALSE,TRUE)</formula>
    </cfRule>
    <cfRule type="expression" dxfId="1266" priority="564">
      <formula>IF(RIGHT(TEXT(AM695,"0.#"),1)=".",TRUE,FALSE)</formula>
    </cfRule>
  </conditionalFormatting>
  <conditionalFormatting sqref="AU694">
    <cfRule type="expression" dxfId="1265" priority="559">
      <formula>IF(RIGHT(TEXT(AU694,"0.#"),1)=".",FALSE,TRUE)</formula>
    </cfRule>
    <cfRule type="expression" dxfId="1264" priority="560">
      <formula>IF(RIGHT(TEXT(AU694,"0.#"),1)=".",TRUE,FALSE)</formula>
    </cfRule>
  </conditionalFormatting>
  <conditionalFormatting sqref="AU695">
    <cfRule type="expression" dxfId="1263" priority="557">
      <formula>IF(RIGHT(TEXT(AU695,"0.#"),1)=".",FALSE,TRUE)</formula>
    </cfRule>
    <cfRule type="expression" dxfId="1262" priority="558">
      <formula>IF(RIGHT(TEXT(AU695,"0.#"),1)=".",TRUE,FALSE)</formula>
    </cfRule>
  </conditionalFormatting>
  <conditionalFormatting sqref="AU696">
    <cfRule type="expression" dxfId="1261" priority="555">
      <formula>IF(RIGHT(TEXT(AU696,"0.#"),1)=".",FALSE,TRUE)</formula>
    </cfRule>
    <cfRule type="expression" dxfId="1260" priority="556">
      <formula>IF(RIGHT(TEXT(AU696,"0.#"),1)=".",TRUE,FALSE)</formula>
    </cfRule>
  </conditionalFormatting>
  <conditionalFormatting sqref="AI694">
    <cfRule type="expression" dxfId="1259" priority="553">
      <formula>IF(RIGHT(TEXT(AI694,"0.#"),1)=".",FALSE,TRUE)</formula>
    </cfRule>
    <cfRule type="expression" dxfId="1258" priority="554">
      <formula>IF(RIGHT(TEXT(AI694,"0.#"),1)=".",TRUE,FALSE)</formula>
    </cfRule>
  </conditionalFormatting>
  <conditionalFormatting sqref="AI695">
    <cfRule type="expression" dxfId="1257" priority="551">
      <formula>IF(RIGHT(TEXT(AI695,"0.#"),1)=".",FALSE,TRUE)</formula>
    </cfRule>
    <cfRule type="expression" dxfId="1256" priority="552">
      <formula>IF(RIGHT(TEXT(AI695,"0.#"),1)=".",TRUE,FALSE)</formula>
    </cfRule>
  </conditionalFormatting>
  <conditionalFormatting sqref="AQ695">
    <cfRule type="expression" dxfId="1255" priority="547">
      <formula>IF(RIGHT(TEXT(AQ695,"0.#"),1)=".",FALSE,TRUE)</formula>
    </cfRule>
    <cfRule type="expression" dxfId="1254" priority="548">
      <formula>IF(RIGHT(TEXT(AQ695,"0.#"),1)=".",TRUE,FALSE)</formula>
    </cfRule>
  </conditionalFormatting>
  <conditionalFormatting sqref="AQ696">
    <cfRule type="expression" dxfId="1253" priority="545">
      <formula>IF(RIGHT(TEXT(AQ696,"0.#"),1)=".",FALSE,TRUE)</formula>
    </cfRule>
    <cfRule type="expression" dxfId="1252" priority="546">
      <formula>IF(RIGHT(TEXT(AQ696,"0.#"),1)=".",TRUE,FALSE)</formula>
    </cfRule>
  </conditionalFormatting>
  <conditionalFormatting sqref="AU101">
    <cfRule type="expression" dxfId="1251" priority="541">
      <formula>IF(RIGHT(TEXT(AU101,"0.#"),1)=".",FALSE,TRUE)</formula>
    </cfRule>
    <cfRule type="expression" dxfId="1250" priority="542">
      <formula>IF(RIGHT(TEXT(AU101,"0.#"),1)=".",TRUE,FALSE)</formula>
    </cfRule>
  </conditionalFormatting>
  <conditionalFormatting sqref="AU102">
    <cfRule type="expression" dxfId="1249" priority="539">
      <formula>IF(RIGHT(TEXT(AU102,"0.#"),1)=".",FALSE,TRUE)</formula>
    </cfRule>
    <cfRule type="expression" dxfId="1248" priority="540">
      <formula>IF(RIGHT(TEXT(AU102,"0.#"),1)=".",TRUE,FALSE)</formula>
    </cfRule>
  </conditionalFormatting>
  <conditionalFormatting sqref="AU104">
    <cfRule type="expression" dxfId="1247" priority="535">
      <formula>IF(RIGHT(TEXT(AU104,"0.#"),1)=".",FALSE,TRUE)</formula>
    </cfRule>
    <cfRule type="expression" dxfId="1246" priority="536">
      <formula>IF(RIGHT(TEXT(AU104,"0.#"),1)=".",TRUE,FALSE)</formula>
    </cfRule>
  </conditionalFormatting>
  <conditionalFormatting sqref="AU105">
    <cfRule type="expression" dxfId="1245" priority="533">
      <formula>IF(RIGHT(TEXT(AU105,"0.#"),1)=".",FALSE,TRUE)</formula>
    </cfRule>
    <cfRule type="expression" dxfId="1244" priority="534">
      <formula>IF(RIGHT(TEXT(AU105,"0.#"),1)=".",TRUE,FALSE)</formula>
    </cfRule>
  </conditionalFormatting>
  <conditionalFormatting sqref="AU107">
    <cfRule type="expression" dxfId="1243" priority="529">
      <formula>IF(RIGHT(TEXT(AU107,"0.#"),1)=".",FALSE,TRUE)</formula>
    </cfRule>
    <cfRule type="expression" dxfId="1242" priority="530">
      <formula>IF(RIGHT(TEXT(AU107,"0.#"),1)=".",TRUE,FALSE)</formula>
    </cfRule>
  </conditionalFormatting>
  <conditionalFormatting sqref="AU108">
    <cfRule type="expression" dxfId="1241" priority="527">
      <formula>IF(RIGHT(TEXT(AU108,"0.#"),1)=".",FALSE,TRUE)</formula>
    </cfRule>
    <cfRule type="expression" dxfId="1240" priority="528">
      <formula>IF(RIGHT(TEXT(AU108,"0.#"),1)=".",TRUE,FALSE)</formula>
    </cfRule>
  </conditionalFormatting>
  <conditionalFormatting sqref="AU110">
    <cfRule type="expression" dxfId="1239" priority="525">
      <formula>IF(RIGHT(TEXT(AU110,"0.#"),1)=".",FALSE,TRUE)</formula>
    </cfRule>
    <cfRule type="expression" dxfId="1238" priority="526">
      <formula>IF(RIGHT(TEXT(AU110,"0.#"),1)=".",TRUE,FALSE)</formula>
    </cfRule>
  </conditionalFormatting>
  <conditionalFormatting sqref="AU111">
    <cfRule type="expression" dxfId="1237" priority="523">
      <formula>IF(RIGHT(TEXT(AU111,"0.#"),1)=".",FALSE,TRUE)</formula>
    </cfRule>
    <cfRule type="expression" dxfId="1236" priority="524">
      <formula>IF(RIGHT(TEXT(AU111,"0.#"),1)=".",TRUE,FALSE)</formula>
    </cfRule>
  </conditionalFormatting>
  <conditionalFormatting sqref="AU113">
    <cfRule type="expression" dxfId="1235" priority="521">
      <formula>IF(RIGHT(TEXT(AU113,"0.#"),1)=".",FALSE,TRUE)</formula>
    </cfRule>
    <cfRule type="expression" dxfId="1234" priority="522">
      <formula>IF(RIGHT(TEXT(AU113,"0.#"),1)=".",TRUE,FALSE)</formula>
    </cfRule>
  </conditionalFormatting>
  <conditionalFormatting sqref="AU114">
    <cfRule type="expression" dxfId="1233" priority="519">
      <formula>IF(RIGHT(TEXT(AU114,"0.#"),1)=".",FALSE,TRUE)</formula>
    </cfRule>
    <cfRule type="expression" dxfId="1232" priority="520">
      <formula>IF(RIGHT(TEXT(AU114,"0.#"),1)=".",TRUE,FALSE)</formula>
    </cfRule>
  </conditionalFormatting>
  <conditionalFormatting sqref="AM489">
    <cfRule type="expression" dxfId="1231" priority="513">
      <formula>IF(RIGHT(TEXT(AM489,"0.#"),1)=".",FALSE,TRUE)</formula>
    </cfRule>
    <cfRule type="expression" dxfId="1230" priority="514">
      <formula>IF(RIGHT(TEXT(AM489,"0.#"),1)=".",TRUE,FALSE)</formula>
    </cfRule>
  </conditionalFormatting>
  <conditionalFormatting sqref="AM487">
    <cfRule type="expression" dxfId="1229" priority="517">
      <formula>IF(RIGHT(TEXT(AM487,"0.#"),1)=".",FALSE,TRUE)</formula>
    </cfRule>
    <cfRule type="expression" dxfId="1228" priority="518">
      <formula>IF(RIGHT(TEXT(AM487,"0.#"),1)=".",TRUE,FALSE)</formula>
    </cfRule>
  </conditionalFormatting>
  <conditionalFormatting sqref="AM488">
    <cfRule type="expression" dxfId="1227" priority="515">
      <formula>IF(RIGHT(TEXT(AM488,"0.#"),1)=".",FALSE,TRUE)</formula>
    </cfRule>
    <cfRule type="expression" dxfId="1226" priority="516">
      <formula>IF(RIGHT(TEXT(AM488,"0.#"),1)=".",TRUE,FALSE)</formula>
    </cfRule>
  </conditionalFormatting>
  <conditionalFormatting sqref="AI489">
    <cfRule type="expression" dxfId="1225" priority="507">
      <formula>IF(RIGHT(TEXT(AI489,"0.#"),1)=".",FALSE,TRUE)</formula>
    </cfRule>
    <cfRule type="expression" dxfId="1224" priority="508">
      <formula>IF(RIGHT(TEXT(AI489,"0.#"),1)=".",TRUE,FALSE)</formula>
    </cfRule>
  </conditionalFormatting>
  <conditionalFormatting sqref="AI487">
    <cfRule type="expression" dxfId="1223" priority="511">
      <formula>IF(RIGHT(TEXT(AI487,"0.#"),1)=".",FALSE,TRUE)</formula>
    </cfRule>
    <cfRule type="expression" dxfId="1222" priority="512">
      <formula>IF(RIGHT(TEXT(AI487,"0.#"),1)=".",TRUE,FALSE)</formula>
    </cfRule>
  </conditionalFormatting>
  <conditionalFormatting sqref="AI488">
    <cfRule type="expression" dxfId="1221" priority="509">
      <formula>IF(RIGHT(TEXT(AI488,"0.#"),1)=".",FALSE,TRUE)</formula>
    </cfRule>
    <cfRule type="expression" dxfId="1220" priority="510">
      <formula>IF(RIGHT(TEXT(AI488,"0.#"),1)=".",TRUE,FALSE)</formula>
    </cfRule>
  </conditionalFormatting>
  <conditionalFormatting sqref="AM514">
    <cfRule type="expression" dxfId="1219" priority="501">
      <formula>IF(RIGHT(TEXT(AM514,"0.#"),1)=".",FALSE,TRUE)</formula>
    </cfRule>
    <cfRule type="expression" dxfId="1218" priority="502">
      <formula>IF(RIGHT(TEXT(AM514,"0.#"),1)=".",TRUE,FALSE)</formula>
    </cfRule>
  </conditionalFormatting>
  <conditionalFormatting sqref="AM512">
    <cfRule type="expression" dxfId="1217" priority="505">
      <formula>IF(RIGHT(TEXT(AM512,"0.#"),1)=".",FALSE,TRUE)</formula>
    </cfRule>
    <cfRule type="expression" dxfId="1216" priority="506">
      <formula>IF(RIGHT(TEXT(AM512,"0.#"),1)=".",TRUE,FALSE)</formula>
    </cfRule>
  </conditionalFormatting>
  <conditionalFormatting sqref="AM513">
    <cfRule type="expression" dxfId="1215" priority="503">
      <formula>IF(RIGHT(TEXT(AM513,"0.#"),1)=".",FALSE,TRUE)</formula>
    </cfRule>
    <cfRule type="expression" dxfId="1214" priority="504">
      <formula>IF(RIGHT(TEXT(AM513,"0.#"),1)=".",TRUE,FALSE)</formula>
    </cfRule>
  </conditionalFormatting>
  <conditionalFormatting sqref="AI514">
    <cfRule type="expression" dxfId="1213" priority="495">
      <formula>IF(RIGHT(TEXT(AI514,"0.#"),1)=".",FALSE,TRUE)</formula>
    </cfRule>
    <cfRule type="expression" dxfId="1212" priority="496">
      <formula>IF(RIGHT(TEXT(AI514,"0.#"),1)=".",TRUE,FALSE)</formula>
    </cfRule>
  </conditionalFormatting>
  <conditionalFormatting sqref="AI512">
    <cfRule type="expression" dxfId="1211" priority="499">
      <formula>IF(RIGHT(TEXT(AI512,"0.#"),1)=".",FALSE,TRUE)</formula>
    </cfRule>
    <cfRule type="expression" dxfId="1210" priority="500">
      <formula>IF(RIGHT(TEXT(AI512,"0.#"),1)=".",TRUE,FALSE)</formula>
    </cfRule>
  </conditionalFormatting>
  <conditionalFormatting sqref="AI513">
    <cfRule type="expression" dxfId="1209" priority="497">
      <formula>IF(RIGHT(TEXT(AI513,"0.#"),1)=".",FALSE,TRUE)</formula>
    </cfRule>
    <cfRule type="expression" dxfId="1208" priority="498">
      <formula>IF(RIGHT(TEXT(AI513,"0.#"),1)=".",TRUE,FALSE)</formula>
    </cfRule>
  </conditionalFormatting>
  <conditionalFormatting sqref="AM519">
    <cfRule type="expression" dxfId="1207" priority="441">
      <formula>IF(RIGHT(TEXT(AM519,"0.#"),1)=".",FALSE,TRUE)</formula>
    </cfRule>
    <cfRule type="expression" dxfId="1206" priority="442">
      <formula>IF(RIGHT(TEXT(AM519,"0.#"),1)=".",TRUE,FALSE)</formula>
    </cfRule>
  </conditionalFormatting>
  <conditionalFormatting sqref="AM517">
    <cfRule type="expression" dxfId="1205" priority="445">
      <formula>IF(RIGHT(TEXT(AM517,"0.#"),1)=".",FALSE,TRUE)</formula>
    </cfRule>
    <cfRule type="expression" dxfId="1204" priority="446">
      <formula>IF(RIGHT(TEXT(AM517,"0.#"),1)=".",TRUE,FALSE)</formula>
    </cfRule>
  </conditionalFormatting>
  <conditionalFormatting sqref="AM518">
    <cfRule type="expression" dxfId="1203" priority="443">
      <formula>IF(RIGHT(TEXT(AM518,"0.#"),1)=".",FALSE,TRUE)</formula>
    </cfRule>
    <cfRule type="expression" dxfId="1202" priority="444">
      <formula>IF(RIGHT(TEXT(AM518,"0.#"),1)=".",TRUE,FALSE)</formula>
    </cfRule>
  </conditionalFormatting>
  <conditionalFormatting sqref="AI519">
    <cfRule type="expression" dxfId="1201" priority="435">
      <formula>IF(RIGHT(TEXT(AI519,"0.#"),1)=".",FALSE,TRUE)</formula>
    </cfRule>
    <cfRule type="expression" dxfId="1200" priority="436">
      <formula>IF(RIGHT(TEXT(AI519,"0.#"),1)=".",TRUE,FALSE)</formula>
    </cfRule>
  </conditionalFormatting>
  <conditionalFormatting sqref="AI517">
    <cfRule type="expression" dxfId="1199" priority="439">
      <formula>IF(RIGHT(TEXT(AI517,"0.#"),1)=".",FALSE,TRUE)</formula>
    </cfRule>
    <cfRule type="expression" dxfId="1198" priority="440">
      <formula>IF(RIGHT(TEXT(AI517,"0.#"),1)=".",TRUE,FALSE)</formula>
    </cfRule>
  </conditionalFormatting>
  <conditionalFormatting sqref="AI518">
    <cfRule type="expression" dxfId="1197" priority="437">
      <formula>IF(RIGHT(TEXT(AI518,"0.#"),1)=".",FALSE,TRUE)</formula>
    </cfRule>
    <cfRule type="expression" dxfId="1196" priority="438">
      <formula>IF(RIGHT(TEXT(AI518,"0.#"),1)=".",TRUE,FALSE)</formula>
    </cfRule>
  </conditionalFormatting>
  <conditionalFormatting sqref="AM524">
    <cfRule type="expression" dxfId="1195" priority="429">
      <formula>IF(RIGHT(TEXT(AM524,"0.#"),1)=".",FALSE,TRUE)</formula>
    </cfRule>
    <cfRule type="expression" dxfId="1194" priority="430">
      <formula>IF(RIGHT(TEXT(AM524,"0.#"),1)=".",TRUE,FALSE)</formula>
    </cfRule>
  </conditionalFormatting>
  <conditionalFormatting sqref="AM522">
    <cfRule type="expression" dxfId="1193" priority="433">
      <formula>IF(RIGHT(TEXT(AM522,"0.#"),1)=".",FALSE,TRUE)</formula>
    </cfRule>
    <cfRule type="expression" dxfId="1192" priority="434">
      <formula>IF(RIGHT(TEXT(AM522,"0.#"),1)=".",TRUE,FALSE)</formula>
    </cfRule>
  </conditionalFormatting>
  <conditionalFormatting sqref="AM523">
    <cfRule type="expression" dxfId="1191" priority="431">
      <formula>IF(RIGHT(TEXT(AM523,"0.#"),1)=".",FALSE,TRUE)</formula>
    </cfRule>
    <cfRule type="expression" dxfId="1190" priority="432">
      <formula>IF(RIGHT(TEXT(AM523,"0.#"),1)=".",TRUE,FALSE)</formula>
    </cfRule>
  </conditionalFormatting>
  <conditionalFormatting sqref="AI524">
    <cfRule type="expression" dxfId="1189" priority="423">
      <formula>IF(RIGHT(TEXT(AI524,"0.#"),1)=".",FALSE,TRUE)</formula>
    </cfRule>
    <cfRule type="expression" dxfId="1188" priority="424">
      <formula>IF(RIGHT(TEXT(AI524,"0.#"),1)=".",TRUE,FALSE)</formula>
    </cfRule>
  </conditionalFormatting>
  <conditionalFormatting sqref="AI522">
    <cfRule type="expression" dxfId="1187" priority="427">
      <formula>IF(RIGHT(TEXT(AI522,"0.#"),1)=".",FALSE,TRUE)</formula>
    </cfRule>
    <cfRule type="expression" dxfId="1186" priority="428">
      <formula>IF(RIGHT(TEXT(AI522,"0.#"),1)=".",TRUE,FALSE)</formula>
    </cfRule>
  </conditionalFormatting>
  <conditionalFormatting sqref="AI523">
    <cfRule type="expression" dxfId="1185" priority="425">
      <formula>IF(RIGHT(TEXT(AI523,"0.#"),1)=".",FALSE,TRUE)</formula>
    </cfRule>
    <cfRule type="expression" dxfId="1184" priority="426">
      <formula>IF(RIGHT(TEXT(AI523,"0.#"),1)=".",TRUE,FALSE)</formula>
    </cfRule>
  </conditionalFormatting>
  <conditionalFormatting sqref="AM529">
    <cfRule type="expression" dxfId="1183" priority="417">
      <formula>IF(RIGHT(TEXT(AM529,"0.#"),1)=".",FALSE,TRUE)</formula>
    </cfRule>
    <cfRule type="expression" dxfId="1182" priority="418">
      <formula>IF(RIGHT(TEXT(AM529,"0.#"),1)=".",TRUE,FALSE)</formula>
    </cfRule>
  </conditionalFormatting>
  <conditionalFormatting sqref="AM527">
    <cfRule type="expression" dxfId="1181" priority="421">
      <formula>IF(RIGHT(TEXT(AM527,"0.#"),1)=".",FALSE,TRUE)</formula>
    </cfRule>
    <cfRule type="expression" dxfId="1180" priority="422">
      <formula>IF(RIGHT(TEXT(AM527,"0.#"),1)=".",TRUE,FALSE)</formula>
    </cfRule>
  </conditionalFormatting>
  <conditionalFormatting sqref="AM528">
    <cfRule type="expression" dxfId="1179" priority="419">
      <formula>IF(RIGHT(TEXT(AM528,"0.#"),1)=".",FALSE,TRUE)</formula>
    </cfRule>
    <cfRule type="expression" dxfId="1178" priority="420">
      <formula>IF(RIGHT(TEXT(AM528,"0.#"),1)=".",TRUE,FALSE)</formula>
    </cfRule>
  </conditionalFormatting>
  <conditionalFormatting sqref="AI529">
    <cfRule type="expression" dxfId="1177" priority="411">
      <formula>IF(RIGHT(TEXT(AI529,"0.#"),1)=".",FALSE,TRUE)</formula>
    </cfRule>
    <cfRule type="expression" dxfId="1176" priority="412">
      <formula>IF(RIGHT(TEXT(AI529,"0.#"),1)=".",TRUE,FALSE)</formula>
    </cfRule>
  </conditionalFormatting>
  <conditionalFormatting sqref="AI527">
    <cfRule type="expression" dxfId="1175" priority="415">
      <formula>IF(RIGHT(TEXT(AI527,"0.#"),1)=".",FALSE,TRUE)</formula>
    </cfRule>
    <cfRule type="expression" dxfId="1174" priority="416">
      <formula>IF(RIGHT(TEXT(AI527,"0.#"),1)=".",TRUE,FALSE)</formula>
    </cfRule>
  </conditionalFormatting>
  <conditionalFormatting sqref="AI528">
    <cfRule type="expression" dxfId="1173" priority="413">
      <formula>IF(RIGHT(TEXT(AI528,"0.#"),1)=".",FALSE,TRUE)</formula>
    </cfRule>
    <cfRule type="expression" dxfId="1172" priority="414">
      <formula>IF(RIGHT(TEXT(AI528,"0.#"),1)=".",TRUE,FALSE)</formula>
    </cfRule>
  </conditionalFormatting>
  <conditionalFormatting sqref="AM494">
    <cfRule type="expression" dxfId="1171" priority="489">
      <formula>IF(RIGHT(TEXT(AM494,"0.#"),1)=".",FALSE,TRUE)</formula>
    </cfRule>
    <cfRule type="expression" dxfId="1170" priority="490">
      <formula>IF(RIGHT(TEXT(AM494,"0.#"),1)=".",TRUE,FALSE)</formula>
    </cfRule>
  </conditionalFormatting>
  <conditionalFormatting sqref="AM492">
    <cfRule type="expression" dxfId="1169" priority="493">
      <formula>IF(RIGHT(TEXT(AM492,"0.#"),1)=".",FALSE,TRUE)</formula>
    </cfRule>
    <cfRule type="expression" dxfId="1168" priority="494">
      <formula>IF(RIGHT(TEXT(AM492,"0.#"),1)=".",TRUE,FALSE)</formula>
    </cfRule>
  </conditionalFormatting>
  <conditionalFormatting sqref="AM493">
    <cfRule type="expression" dxfId="1167" priority="491">
      <formula>IF(RIGHT(TEXT(AM493,"0.#"),1)=".",FALSE,TRUE)</formula>
    </cfRule>
    <cfRule type="expression" dxfId="1166" priority="492">
      <formula>IF(RIGHT(TEXT(AM493,"0.#"),1)=".",TRUE,FALSE)</formula>
    </cfRule>
  </conditionalFormatting>
  <conditionalFormatting sqref="AI494">
    <cfRule type="expression" dxfId="1165" priority="483">
      <formula>IF(RIGHT(TEXT(AI494,"0.#"),1)=".",FALSE,TRUE)</formula>
    </cfRule>
    <cfRule type="expression" dxfId="1164" priority="484">
      <formula>IF(RIGHT(TEXT(AI494,"0.#"),1)=".",TRUE,FALSE)</formula>
    </cfRule>
  </conditionalFormatting>
  <conditionalFormatting sqref="AI492">
    <cfRule type="expression" dxfId="1163" priority="487">
      <formula>IF(RIGHT(TEXT(AI492,"0.#"),1)=".",FALSE,TRUE)</formula>
    </cfRule>
    <cfRule type="expression" dxfId="1162" priority="488">
      <formula>IF(RIGHT(TEXT(AI492,"0.#"),1)=".",TRUE,FALSE)</formula>
    </cfRule>
  </conditionalFormatting>
  <conditionalFormatting sqref="AI493">
    <cfRule type="expression" dxfId="1161" priority="485">
      <formula>IF(RIGHT(TEXT(AI493,"0.#"),1)=".",FALSE,TRUE)</formula>
    </cfRule>
    <cfRule type="expression" dxfId="1160" priority="486">
      <formula>IF(RIGHT(TEXT(AI493,"0.#"),1)=".",TRUE,FALSE)</formula>
    </cfRule>
  </conditionalFormatting>
  <conditionalFormatting sqref="AM499">
    <cfRule type="expression" dxfId="1159" priority="477">
      <formula>IF(RIGHT(TEXT(AM499,"0.#"),1)=".",FALSE,TRUE)</formula>
    </cfRule>
    <cfRule type="expression" dxfId="1158" priority="478">
      <formula>IF(RIGHT(TEXT(AM499,"0.#"),1)=".",TRUE,FALSE)</formula>
    </cfRule>
  </conditionalFormatting>
  <conditionalFormatting sqref="AM497">
    <cfRule type="expression" dxfId="1157" priority="481">
      <formula>IF(RIGHT(TEXT(AM497,"0.#"),1)=".",FALSE,TRUE)</formula>
    </cfRule>
    <cfRule type="expression" dxfId="1156" priority="482">
      <formula>IF(RIGHT(TEXT(AM497,"0.#"),1)=".",TRUE,FALSE)</formula>
    </cfRule>
  </conditionalFormatting>
  <conditionalFormatting sqref="AM498">
    <cfRule type="expression" dxfId="1155" priority="479">
      <formula>IF(RIGHT(TEXT(AM498,"0.#"),1)=".",FALSE,TRUE)</formula>
    </cfRule>
    <cfRule type="expression" dxfId="1154" priority="480">
      <formula>IF(RIGHT(TEXT(AM498,"0.#"),1)=".",TRUE,FALSE)</formula>
    </cfRule>
  </conditionalFormatting>
  <conditionalFormatting sqref="AI499">
    <cfRule type="expression" dxfId="1153" priority="471">
      <formula>IF(RIGHT(TEXT(AI499,"0.#"),1)=".",FALSE,TRUE)</formula>
    </cfRule>
    <cfRule type="expression" dxfId="1152" priority="472">
      <formula>IF(RIGHT(TEXT(AI499,"0.#"),1)=".",TRUE,FALSE)</formula>
    </cfRule>
  </conditionalFormatting>
  <conditionalFormatting sqref="AI497">
    <cfRule type="expression" dxfId="1151" priority="475">
      <formula>IF(RIGHT(TEXT(AI497,"0.#"),1)=".",FALSE,TRUE)</formula>
    </cfRule>
    <cfRule type="expression" dxfId="1150" priority="476">
      <formula>IF(RIGHT(TEXT(AI497,"0.#"),1)=".",TRUE,FALSE)</formula>
    </cfRule>
  </conditionalFormatting>
  <conditionalFormatting sqref="AI498">
    <cfRule type="expression" dxfId="1149" priority="473">
      <formula>IF(RIGHT(TEXT(AI498,"0.#"),1)=".",FALSE,TRUE)</formula>
    </cfRule>
    <cfRule type="expression" dxfId="1148" priority="474">
      <formula>IF(RIGHT(TEXT(AI498,"0.#"),1)=".",TRUE,FALSE)</formula>
    </cfRule>
  </conditionalFormatting>
  <conditionalFormatting sqref="AM504">
    <cfRule type="expression" dxfId="1147" priority="465">
      <formula>IF(RIGHT(TEXT(AM504,"0.#"),1)=".",FALSE,TRUE)</formula>
    </cfRule>
    <cfRule type="expression" dxfId="1146" priority="466">
      <formula>IF(RIGHT(TEXT(AM504,"0.#"),1)=".",TRUE,FALSE)</formula>
    </cfRule>
  </conditionalFormatting>
  <conditionalFormatting sqref="AM502">
    <cfRule type="expression" dxfId="1145" priority="469">
      <formula>IF(RIGHT(TEXT(AM502,"0.#"),1)=".",FALSE,TRUE)</formula>
    </cfRule>
    <cfRule type="expression" dxfId="1144" priority="470">
      <formula>IF(RIGHT(TEXT(AM502,"0.#"),1)=".",TRUE,FALSE)</formula>
    </cfRule>
  </conditionalFormatting>
  <conditionalFormatting sqref="AM503">
    <cfRule type="expression" dxfId="1143" priority="467">
      <formula>IF(RIGHT(TEXT(AM503,"0.#"),1)=".",FALSE,TRUE)</formula>
    </cfRule>
    <cfRule type="expression" dxfId="1142" priority="468">
      <formula>IF(RIGHT(TEXT(AM503,"0.#"),1)=".",TRUE,FALSE)</formula>
    </cfRule>
  </conditionalFormatting>
  <conditionalFormatting sqref="AI504">
    <cfRule type="expression" dxfId="1141" priority="459">
      <formula>IF(RIGHT(TEXT(AI504,"0.#"),1)=".",FALSE,TRUE)</formula>
    </cfRule>
    <cfRule type="expression" dxfId="1140" priority="460">
      <formula>IF(RIGHT(TEXT(AI504,"0.#"),1)=".",TRUE,FALSE)</formula>
    </cfRule>
  </conditionalFormatting>
  <conditionalFormatting sqref="AI502">
    <cfRule type="expression" dxfId="1139" priority="463">
      <formula>IF(RIGHT(TEXT(AI502,"0.#"),1)=".",FALSE,TRUE)</formula>
    </cfRule>
    <cfRule type="expression" dxfId="1138" priority="464">
      <formula>IF(RIGHT(TEXT(AI502,"0.#"),1)=".",TRUE,FALSE)</formula>
    </cfRule>
  </conditionalFormatting>
  <conditionalFormatting sqref="AI503">
    <cfRule type="expression" dxfId="1137" priority="461">
      <formula>IF(RIGHT(TEXT(AI503,"0.#"),1)=".",FALSE,TRUE)</formula>
    </cfRule>
    <cfRule type="expression" dxfId="1136" priority="462">
      <formula>IF(RIGHT(TEXT(AI503,"0.#"),1)=".",TRUE,FALSE)</formula>
    </cfRule>
  </conditionalFormatting>
  <conditionalFormatting sqref="AM509">
    <cfRule type="expression" dxfId="1135" priority="453">
      <formula>IF(RIGHT(TEXT(AM509,"0.#"),1)=".",FALSE,TRUE)</formula>
    </cfRule>
    <cfRule type="expression" dxfId="1134" priority="454">
      <formula>IF(RIGHT(TEXT(AM509,"0.#"),1)=".",TRUE,FALSE)</formula>
    </cfRule>
  </conditionalFormatting>
  <conditionalFormatting sqref="AM507">
    <cfRule type="expression" dxfId="1133" priority="457">
      <formula>IF(RIGHT(TEXT(AM507,"0.#"),1)=".",FALSE,TRUE)</formula>
    </cfRule>
    <cfRule type="expression" dxfId="1132" priority="458">
      <formula>IF(RIGHT(TEXT(AM507,"0.#"),1)=".",TRUE,FALSE)</formula>
    </cfRule>
  </conditionalFormatting>
  <conditionalFormatting sqref="AM508">
    <cfRule type="expression" dxfId="1131" priority="455">
      <formula>IF(RIGHT(TEXT(AM508,"0.#"),1)=".",FALSE,TRUE)</formula>
    </cfRule>
    <cfRule type="expression" dxfId="1130" priority="456">
      <formula>IF(RIGHT(TEXT(AM508,"0.#"),1)=".",TRUE,FALSE)</formula>
    </cfRule>
  </conditionalFormatting>
  <conditionalFormatting sqref="AI509">
    <cfRule type="expression" dxfId="1129" priority="447">
      <formula>IF(RIGHT(TEXT(AI509,"0.#"),1)=".",FALSE,TRUE)</formula>
    </cfRule>
    <cfRule type="expression" dxfId="1128" priority="448">
      <formula>IF(RIGHT(TEXT(AI509,"0.#"),1)=".",TRUE,FALSE)</formula>
    </cfRule>
  </conditionalFormatting>
  <conditionalFormatting sqref="AI507">
    <cfRule type="expression" dxfId="1127" priority="451">
      <formula>IF(RIGHT(TEXT(AI507,"0.#"),1)=".",FALSE,TRUE)</formula>
    </cfRule>
    <cfRule type="expression" dxfId="1126" priority="452">
      <formula>IF(RIGHT(TEXT(AI507,"0.#"),1)=".",TRUE,FALSE)</formula>
    </cfRule>
  </conditionalFormatting>
  <conditionalFormatting sqref="AI508">
    <cfRule type="expression" dxfId="1125" priority="449">
      <formula>IF(RIGHT(TEXT(AI508,"0.#"),1)=".",FALSE,TRUE)</formula>
    </cfRule>
    <cfRule type="expression" dxfId="1124" priority="450">
      <formula>IF(RIGHT(TEXT(AI508,"0.#"),1)=".",TRUE,FALSE)</formula>
    </cfRule>
  </conditionalFormatting>
  <conditionalFormatting sqref="AM543">
    <cfRule type="expression" dxfId="1123" priority="405">
      <formula>IF(RIGHT(TEXT(AM543,"0.#"),1)=".",FALSE,TRUE)</formula>
    </cfRule>
    <cfRule type="expression" dxfId="1122" priority="406">
      <formula>IF(RIGHT(TEXT(AM543,"0.#"),1)=".",TRUE,FALSE)</formula>
    </cfRule>
  </conditionalFormatting>
  <conditionalFormatting sqref="AM541">
    <cfRule type="expression" dxfId="1121" priority="409">
      <formula>IF(RIGHT(TEXT(AM541,"0.#"),1)=".",FALSE,TRUE)</formula>
    </cfRule>
    <cfRule type="expression" dxfId="1120" priority="410">
      <formula>IF(RIGHT(TEXT(AM541,"0.#"),1)=".",TRUE,FALSE)</formula>
    </cfRule>
  </conditionalFormatting>
  <conditionalFormatting sqref="AM542">
    <cfRule type="expression" dxfId="1119" priority="407">
      <formula>IF(RIGHT(TEXT(AM542,"0.#"),1)=".",FALSE,TRUE)</formula>
    </cfRule>
    <cfRule type="expression" dxfId="1118" priority="408">
      <formula>IF(RIGHT(TEXT(AM542,"0.#"),1)=".",TRUE,FALSE)</formula>
    </cfRule>
  </conditionalFormatting>
  <conditionalFormatting sqref="AI543">
    <cfRule type="expression" dxfId="1117" priority="399">
      <formula>IF(RIGHT(TEXT(AI543,"0.#"),1)=".",FALSE,TRUE)</formula>
    </cfRule>
    <cfRule type="expression" dxfId="1116" priority="400">
      <formula>IF(RIGHT(TEXT(AI543,"0.#"),1)=".",TRUE,FALSE)</formula>
    </cfRule>
  </conditionalFormatting>
  <conditionalFormatting sqref="AI541">
    <cfRule type="expression" dxfId="1115" priority="403">
      <formula>IF(RIGHT(TEXT(AI541,"0.#"),1)=".",FALSE,TRUE)</formula>
    </cfRule>
    <cfRule type="expression" dxfId="1114" priority="404">
      <formula>IF(RIGHT(TEXT(AI541,"0.#"),1)=".",TRUE,FALSE)</formula>
    </cfRule>
  </conditionalFormatting>
  <conditionalFormatting sqref="AI542">
    <cfRule type="expression" dxfId="1113" priority="401">
      <formula>IF(RIGHT(TEXT(AI542,"0.#"),1)=".",FALSE,TRUE)</formula>
    </cfRule>
    <cfRule type="expression" dxfId="1112" priority="402">
      <formula>IF(RIGHT(TEXT(AI542,"0.#"),1)=".",TRUE,FALSE)</formula>
    </cfRule>
  </conditionalFormatting>
  <conditionalFormatting sqref="AM568">
    <cfRule type="expression" dxfId="1111" priority="393">
      <formula>IF(RIGHT(TEXT(AM568,"0.#"),1)=".",FALSE,TRUE)</formula>
    </cfRule>
    <cfRule type="expression" dxfId="1110" priority="394">
      <formula>IF(RIGHT(TEXT(AM568,"0.#"),1)=".",TRUE,FALSE)</formula>
    </cfRule>
  </conditionalFormatting>
  <conditionalFormatting sqref="AM566">
    <cfRule type="expression" dxfId="1109" priority="397">
      <formula>IF(RIGHT(TEXT(AM566,"0.#"),1)=".",FALSE,TRUE)</formula>
    </cfRule>
    <cfRule type="expression" dxfId="1108" priority="398">
      <formula>IF(RIGHT(TEXT(AM566,"0.#"),1)=".",TRUE,FALSE)</formula>
    </cfRule>
  </conditionalFormatting>
  <conditionalFormatting sqref="AM567">
    <cfRule type="expression" dxfId="1107" priority="395">
      <formula>IF(RIGHT(TEXT(AM567,"0.#"),1)=".",FALSE,TRUE)</formula>
    </cfRule>
    <cfRule type="expression" dxfId="1106" priority="396">
      <formula>IF(RIGHT(TEXT(AM567,"0.#"),1)=".",TRUE,FALSE)</formula>
    </cfRule>
  </conditionalFormatting>
  <conditionalFormatting sqref="AI568">
    <cfRule type="expression" dxfId="1105" priority="387">
      <formula>IF(RIGHT(TEXT(AI568,"0.#"),1)=".",FALSE,TRUE)</formula>
    </cfRule>
    <cfRule type="expression" dxfId="1104" priority="388">
      <formula>IF(RIGHT(TEXT(AI568,"0.#"),1)=".",TRUE,FALSE)</formula>
    </cfRule>
  </conditionalFormatting>
  <conditionalFormatting sqref="AI566">
    <cfRule type="expression" dxfId="1103" priority="391">
      <formula>IF(RIGHT(TEXT(AI566,"0.#"),1)=".",FALSE,TRUE)</formula>
    </cfRule>
    <cfRule type="expression" dxfId="1102" priority="392">
      <formula>IF(RIGHT(TEXT(AI566,"0.#"),1)=".",TRUE,FALSE)</formula>
    </cfRule>
  </conditionalFormatting>
  <conditionalFormatting sqref="AI567">
    <cfRule type="expression" dxfId="1101" priority="389">
      <formula>IF(RIGHT(TEXT(AI567,"0.#"),1)=".",FALSE,TRUE)</formula>
    </cfRule>
    <cfRule type="expression" dxfId="1100" priority="390">
      <formula>IF(RIGHT(TEXT(AI567,"0.#"),1)=".",TRUE,FALSE)</formula>
    </cfRule>
  </conditionalFormatting>
  <conditionalFormatting sqref="AM573">
    <cfRule type="expression" dxfId="1099" priority="333">
      <formula>IF(RIGHT(TEXT(AM573,"0.#"),1)=".",FALSE,TRUE)</formula>
    </cfRule>
    <cfRule type="expression" dxfId="1098" priority="334">
      <formula>IF(RIGHT(TEXT(AM573,"0.#"),1)=".",TRUE,FALSE)</formula>
    </cfRule>
  </conditionalFormatting>
  <conditionalFormatting sqref="AM571">
    <cfRule type="expression" dxfId="1097" priority="337">
      <formula>IF(RIGHT(TEXT(AM571,"0.#"),1)=".",FALSE,TRUE)</formula>
    </cfRule>
    <cfRule type="expression" dxfId="1096" priority="338">
      <formula>IF(RIGHT(TEXT(AM571,"0.#"),1)=".",TRUE,FALSE)</formula>
    </cfRule>
  </conditionalFormatting>
  <conditionalFormatting sqref="AM572">
    <cfRule type="expression" dxfId="1095" priority="335">
      <formula>IF(RIGHT(TEXT(AM572,"0.#"),1)=".",FALSE,TRUE)</formula>
    </cfRule>
    <cfRule type="expression" dxfId="1094" priority="336">
      <formula>IF(RIGHT(TEXT(AM572,"0.#"),1)=".",TRUE,FALSE)</formula>
    </cfRule>
  </conditionalFormatting>
  <conditionalFormatting sqref="AI573">
    <cfRule type="expression" dxfId="1093" priority="327">
      <formula>IF(RIGHT(TEXT(AI573,"0.#"),1)=".",FALSE,TRUE)</formula>
    </cfRule>
    <cfRule type="expression" dxfId="1092" priority="328">
      <formula>IF(RIGHT(TEXT(AI573,"0.#"),1)=".",TRUE,FALSE)</formula>
    </cfRule>
  </conditionalFormatting>
  <conditionalFormatting sqref="AI571">
    <cfRule type="expression" dxfId="1091" priority="331">
      <formula>IF(RIGHT(TEXT(AI571,"0.#"),1)=".",FALSE,TRUE)</formula>
    </cfRule>
    <cfRule type="expression" dxfId="1090" priority="332">
      <formula>IF(RIGHT(TEXT(AI571,"0.#"),1)=".",TRUE,FALSE)</formula>
    </cfRule>
  </conditionalFormatting>
  <conditionalFormatting sqref="AI572">
    <cfRule type="expression" dxfId="1089" priority="329">
      <formula>IF(RIGHT(TEXT(AI572,"0.#"),1)=".",FALSE,TRUE)</formula>
    </cfRule>
    <cfRule type="expression" dxfId="1088" priority="330">
      <formula>IF(RIGHT(TEXT(AI572,"0.#"),1)=".",TRUE,FALSE)</formula>
    </cfRule>
  </conditionalFormatting>
  <conditionalFormatting sqref="AM578">
    <cfRule type="expression" dxfId="1087" priority="321">
      <formula>IF(RIGHT(TEXT(AM578,"0.#"),1)=".",FALSE,TRUE)</formula>
    </cfRule>
    <cfRule type="expression" dxfId="1086" priority="322">
      <formula>IF(RIGHT(TEXT(AM578,"0.#"),1)=".",TRUE,FALSE)</formula>
    </cfRule>
  </conditionalFormatting>
  <conditionalFormatting sqref="AM576">
    <cfRule type="expression" dxfId="1085" priority="325">
      <formula>IF(RIGHT(TEXT(AM576,"0.#"),1)=".",FALSE,TRUE)</formula>
    </cfRule>
    <cfRule type="expression" dxfId="1084" priority="326">
      <formula>IF(RIGHT(TEXT(AM576,"0.#"),1)=".",TRUE,FALSE)</formula>
    </cfRule>
  </conditionalFormatting>
  <conditionalFormatting sqref="AM577">
    <cfRule type="expression" dxfId="1083" priority="323">
      <formula>IF(RIGHT(TEXT(AM577,"0.#"),1)=".",FALSE,TRUE)</formula>
    </cfRule>
    <cfRule type="expression" dxfId="1082" priority="324">
      <formula>IF(RIGHT(TEXT(AM577,"0.#"),1)=".",TRUE,FALSE)</formula>
    </cfRule>
  </conditionalFormatting>
  <conditionalFormatting sqref="AI578">
    <cfRule type="expression" dxfId="1081" priority="315">
      <formula>IF(RIGHT(TEXT(AI578,"0.#"),1)=".",FALSE,TRUE)</formula>
    </cfRule>
    <cfRule type="expression" dxfId="1080" priority="316">
      <formula>IF(RIGHT(TEXT(AI578,"0.#"),1)=".",TRUE,FALSE)</formula>
    </cfRule>
  </conditionalFormatting>
  <conditionalFormatting sqref="AI576">
    <cfRule type="expression" dxfId="1079" priority="319">
      <formula>IF(RIGHT(TEXT(AI576,"0.#"),1)=".",FALSE,TRUE)</formula>
    </cfRule>
    <cfRule type="expression" dxfId="1078" priority="320">
      <formula>IF(RIGHT(TEXT(AI576,"0.#"),1)=".",TRUE,FALSE)</formula>
    </cfRule>
  </conditionalFormatting>
  <conditionalFormatting sqref="AI577">
    <cfRule type="expression" dxfId="1077" priority="317">
      <formula>IF(RIGHT(TEXT(AI577,"0.#"),1)=".",FALSE,TRUE)</formula>
    </cfRule>
    <cfRule type="expression" dxfId="1076" priority="318">
      <formula>IF(RIGHT(TEXT(AI577,"0.#"),1)=".",TRUE,FALSE)</formula>
    </cfRule>
  </conditionalFormatting>
  <conditionalFormatting sqref="AM583">
    <cfRule type="expression" dxfId="1075" priority="309">
      <formula>IF(RIGHT(TEXT(AM583,"0.#"),1)=".",FALSE,TRUE)</formula>
    </cfRule>
    <cfRule type="expression" dxfId="1074" priority="310">
      <formula>IF(RIGHT(TEXT(AM583,"0.#"),1)=".",TRUE,FALSE)</formula>
    </cfRule>
  </conditionalFormatting>
  <conditionalFormatting sqref="AM581">
    <cfRule type="expression" dxfId="1073" priority="313">
      <formula>IF(RIGHT(TEXT(AM581,"0.#"),1)=".",FALSE,TRUE)</formula>
    </cfRule>
    <cfRule type="expression" dxfId="1072" priority="314">
      <formula>IF(RIGHT(TEXT(AM581,"0.#"),1)=".",TRUE,FALSE)</formula>
    </cfRule>
  </conditionalFormatting>
  <conditionalFormatting sqref="AM582">
    <cfRule type="expression" dxfId="1071" priority="311">
      <formula>IF(RIGHT(TEXT(AM582,"0.#"),1)=".",FALSE,TRUE)</formula>
    </cfRule>
    <cfRule type="expression" dxfId="1070" priority="312">
      <formula>IF(RIGHT(TEXT(AM582,"0.#"),1)=".",TRUE,FALSE)</formula>
    </cfRule>
  </conditionalFormatting>
  <conditionalFormatting sqref="AI583">
    <cfRule type="expression" dxfId="1069" priority="303">
      <formula>IF(RIGHT(TEXT(AI583,"0.#"),1)=".",FALSE,TRUE)</formula>
    </cfRule>
    <cfRule type="expression" dxfId="1068" priority="304">
      <formula>IF(RIGHT(TEXT(AI583,"0.#"),1)=".",TRUE,FALSE)</formula>
    </cfRule>
  </conditionalFormatting>
  <conditionalFormatting sqref="AI581">
    <cfRule type="expression" dxfId="1067" priority="307">
      <formula>IF(RIGHT(TEXT(AI581,"0.#"),1)=".",FALSE,TRUE)</formula>
    </cfRule>
    <cfRule type="expression" dxfId="1066" priority="308">
      <formula>IF(RIGHT(TEXT(AI581,"0.#"),1)=".",TRUE,FALSE)</formula>
    </cfRule>
  </conditionalFormatting>
  <conditionalFormatting sqref="AI582">
    <cfRule type="expression" dxfId="1065" priority="305">
      <formula>IF(RIGHT(TEXT(AI582,"0.#"),1)=".",FALSE,TRUE)</formula>
    </cfRule>
    <cfRule type="expression" dxfId="1064" priority="306">
      <formula>IF(RIGHT(TEXT(AI582,"0.#"),1)=".",TRUE,FALSE)</formula>
    </cfRule>
  </conditionalFormatting>
  <conditionalFormatting sqref="AM548">
    <cfRule type="expression" dxfId="1063" priority="381">
      <formula>IF(RIGHT(TEXT(AM548,"0.#"),1)=".",FALSE,TRUE)</formula>
    </cfRule>
    <cfRule type="expression" dxfId="1062" priority="382">
      <formula>IF(RIGHT(TEXT(AM548,"0.#"),1)=".",TRUE,FALSE)</formula>
    </cfRule>
  </conditionalFormatting>
  <conditionalFormatting sqref="AM546">
    <cfRule type="expression" dxfId="1061" priority="385">
      <formula>IF(RIGHT(TEXT(AM546,"0.#"),1)=".",FALSE,TRUE)</formula>
    </cfRule>
    <cfRule type="expression" dxfId="1060" priority="386">
      <formula>IF(RIGHT(TEXT(AM546,"0.#"),1)=".",TRUE,FALSE)</formula>
    </cfRule>
  </conditionalFormatting>
  <conditionalFormatting sqref="AM547">
    <cfRule type="expression" dxfId="1059" priority="383">
      <formula>IF(RIGHT(TEXT(AM547,"0.#"),1)=".",FALSE,TRUE)</formula>
    </cfRule>
    <cfRule type="expression" dxfId="1058" priority="384">
      <formula>IF(RIGHT(TEXT(AM547,"0.#"),1)=".",TRUE,FALSE)</formula>
    </cfRule>
  </conditionalFormatting>
  <conditionalFormatting sqref="AI548">
    <cfRule type="expression" dxfId="1057" priority="375">
      <formula>IF(RIGHT(TEXT(AI548,"0.#"),1)=".",FALSE,TRUE)</formula>
    </cfRule>
    <cfRule type="expression" dxfId="1056" priority="376">
      <formula>IF(RIGHT(TEXT(AI548,"0.#"),1)=".",TRUE,FALSE)</formula>
    </cfRule>
  </conditionalFormatting>
  <conditionalFormatting sqref="AI546">
    <cfRule type="expression" dxfId="1055" priority="379">
      <formula>IF(RIGHT(TEXT(AI546,"0.#"),1)=".",FALSE,TRUE)</formula>
    </cfRule>
    <cfRule type="expression" dxfId="1054" priority="380">
      <formula>IF(RIGHT(TEXT(AI546,"0.#"),1)=".",TRUE,FALSE)</formula>
    </cfRule>
  </conditionalFormatting>
  <conditionalFormatting sqref="AI547">
    <cfRule type="expression" dxfId="1053" priority="377">
      <formula>IF(RIGHT(TEXT(AI547,"0.#"),1)=".",FALSE,TRUE)</formula>
    </cfRule>
    <cfRule type="expression" dxfId="1052" priority="378">
      <formula>IF(RIGHT(TEXT(AI547,"0.#"),1)=".",TRUE,FALSE)</formula>
    </cfRule>
  </conditionalFormatting>
  <conditionalFormatting sqref="AM553">
    <cfRule type="expression" dxfId="1051" priority="369">
      <formula>IF(RIGHT(TEXT(AM553,"0.#"),1)=".",FALSE,TRUE)</formula>
    </cfRule>
    <cfRule type="expression" dxfId="1050" priority="370">
      <formula>IF(RIGHT(TEXT(AM553,"0.#"),1)=".",TRUE,FALSE)</formula>
    </cfRule>
  </conditionalFormatting>
  <conditionalFormatting sqref="AM551">
    <cfRule type="expression" dxfId="1049" priority="373">
      <formula>IF(RIGHT(TEXT(AM551,"0.#"),1)=".",FALSE,TRUE)</formula>
    </cfRule>
    <cfRule type="expression" dxfId="1048" priority="374">
      <formula>IF(RIGHT(TEXT(AM551,"0.#"),1)=".",TRUE,FALSE)</formula>
    </cfRule>
  </conditionalFormatting>
  <conditionalFormatting sqref="AM552">
    <cfRule type="expression" dxfId="1047" priority="371">
      <formula>IF(RIGHT(TEXT(AM552,"0.#"),1)=".",FALSE,TRUE)</formula>
    </cfRule>
    <cfRule type="expression" dxfId="1046" priority="372">
      <formula>IF(RIGHT(TEXT(AM552,"0.#"),1)=".",TRUE,FALSE)</formula>
    </cfRule>
  </conditionalFormatting>
  <conditionalFormatting sqref="AI553">
    <cfRule type="expression" dxfId="1045" priority="363">
      <formula>IF(RIGHT(TEXT(AI553,"0.#"),1)=".",FALSE,TRUE)</formula>
    </cfRule>
    <cfRule type="expression" dxfId="1044" priority="364">
      <formula>IF(RIGHT(TEXT(AI553,"0.#"),1)=".",TRUE,FALSE)</formula>
    </cfRule>
  </conditionalFormatting>
  <conditionalFormatting sqref="AI551">
    <cfRule type="expression" dxfId="1043" priority="367">
      <formula>IF(RIGHT(TEXT(AI551,"0.#"),1)=".",FALSE,TRUE)</formula>
    </cfRule>
    <cfRule type="expression" dxfId="1042" priority="368">
      <formula>IF(RIGHT(TEXT(AI551,"0.#"),1)=".",TRUE,FALSE)</formula>
    </cfRule>
  </conditionalFormatting>
  <conditionalFormatting sqref="AI552">
    <cfRule type="expression" dxfId="1041" priority="365">
      <formula>IF(RIGHT(TEXT(AI552,"0.#"),1)=".",FALSE,TRUE)</formula>
    </cfRule>
    <cfRule type="expression" dxfId="1040" priority="366">
      <formula>IF(RIGHT(TEXT(AI552,"0.#"),1)=".",TRUE,FALSE)</formula>
    </cfRule>
  </conditionalFormatting>
  <conditionalFormatting sqref="AM558">
    <cfRule type="expression" dxfId="1039" priority="357">
      <formula>IF(RIGHT(TEXT(AM558,"0.#"),1)=".",FALSE,TRUE)</formula>
    </cfRule>
    <cfRule type="expression" dxfId="1038" priority="358">
      <formula>IF(RIGHT(TEXT(AM558,"0.#"),1)=".",TRUE,FALSE)</formula>
    </cfRule>
  </conditionalFormatting>
  <conditionalFormatting sqref="AM556">
    <cfRule type="expression" dxfId="1037" priority="361">
      <formula>IF(RIGHT(TEXT(AM556,"0.#"),1)=".",FALSE,TRUE)</formula>
    </cfRule>
    <cfRule type="expression" dxfId="1036" priority="362">
      <formula>IF(RIGHT(TEXT(AM556,"0.#"),1)=".",TRUE,FALSE)</formula>
    </cfRule>
  </conditionalFormatting>
  <conditionalFormatting sqref="AM557">
    <cfRule type="expression" dxfId="1035" priority="359">
      <formula>IF(RIGHT(TEXT(AM557,"0.#"),1)=".",FALSE,TRUE)</formula>
    </cfRule>
    <cfRule type="expression" dxfId="1034" priority="360">
      <formula>IF(RIGHT(TEXT(AM557,"0.#"),1)=".",TRUE,FALSE)</formula>
    </cfRule>
  </conditionalFormatting>
  <conditionalFormatting sqref="AI558">
    <cfRule type="expression" dxfId="1033" priority="351">
      <formula>IF(RIGHT(TEXT(AI558,"0.#"),1)=".",FALSE,TRUE)</formula>
    </cfRule>
    <cfRule type="expression" dxfId="1032" priority="352">
      <formula>IF(RIGHT(TEXT(AI558,"0.#"),1)=".",TRUE,FALSE)</formula>
    </cfRule>
  </conditionalFormatting>
  <conditionalFormatting sqref="AI556">
    <cfRule type="expression" dxfId="1031" priority="355">
      <formula>IF(RIGHT(TEXT(AI556,"0.#"),1)=".",FALSE,TRUE)</formula>
    </cfRule>
    <cfRule type="expression" dxfId="1030" priority="356">
      <formula>IF(RIGHT(TEXT(AI556,"0.#"),1)=".",TRUE,FALSE)</formula>
    </cfRule>
  </conditionalFormatting>
  <conditionalFormatting sqref="AI557">
    <cfRule type="expression" dxfId="1029" priority="353">
      <formula>IF(RIGHT(TEXT(AI557,"0.#"),1)=".",FALSE,TRUE)</formula>
    </cfRule>
    <cfRule type="expression" dxfId="1028" priority="354">
      <formula>IF(RIGHT(TEXT(AI557,"0.#"),1)=".",TRUE,FALSE)</formula>
    </cfRule>
  </conditionalFormatting>
  <conditionalFormatting sqref="AM563">
    <cfRule type="expression" dxfId="1027" priority="345">
      <formula>IF(RIGHT(TEXT(AM563,"0.#"),1)=".",FALSE,TRUE)</formula>
    </cfRule>
    <cfRule type="expression" dxfId="1026" priority="346">
      <formula>IF(RIGHT(TEXT(AM563,"0.#"),1)=".",TRUE,FALSE)</formula>
    </cfRule>
  </conditionalFormatting>
  <conditionalFormatting sqref="AM561">
    <cfRule type="expression" dxfId="1025" priority="349">
      <formula>IF(RIGHT(TEXT(AM561,"0.#"),1)=".",FALSE,TRUE)</formula>
    </cfRule>
    <cfRule type="expression" dxfId="1024" priority="350">
      <formula>IF(RIGHT(TEXT(AM561,"0.#"),1)=".",TRUE,FALSE)</formula>
    </cfRule>
  </conditionalFormatting>
  <conditionalFormatting sqref="AM562">
    <cfRule type="expression" dxfId="1023" priority="347">
      <formula>IF(RIGHT(TEXT(AM562,"0.#"),1)=".",FALSE,TRUE)</formula>
    </cfRule>
    <cfRule type="expression" dxfId="1022" priority="348">
      <formula>IF(RIGHT(TEXT(AM562,"0.#"),1)=".",TRUE,FALSE)</formula>
    </cfRule>
  </conditionalFormatting>
  <conditionalFormatting sqref="AI563">
    <cfRule type="expression" dxfId="1021" priority="339">
      <formula>IF(RIGHT(TEXT(AI563,"0.#"),1)=".",FALSE,TRUE)</formula>
    </cfRule>
    <cfRule type="expression" dxfId="1020" priority="340">
      <formula>IF(RIGHT(TEXT(AI563,"0.#"),1)=".",TRUE,FALSE)</formula>
    </cfRule>
  </conditionalFormatting>
  <conditionalFormatting sqref="AI561">
    <cfRule type="expression" dxfId="1019" priority="343">
      <formula>IF(RIGHT(TEXT(AI561,"0.#"),1)=".",FALSE,TRUE)</formula>
    </cfRule>
    <cfRule type="expression" dxfId="1018" priority="344">
      <formula>IF(RIGHT(TEXT(AI561,"0.#"),1)=".",TRUE,FALSE)</formula>
    </cfRule>
  </conditionalFormatting>
  <conditionalFormatting sqref="AI562">
    <cfRule type="expression" dxfId="1017" priority="341">
      <formula>IF(RIGHT(TEXT(AI562,"0.#"),1)=".",FALSE,TRUE)</formula>
    </cfRule>
    <cfRule type="expression" dxfId="1016" priority="342">
      <formula>IF(RIGHT(TEXT(AI562,"0.#"),1)=".",TRUE,FALSE)</formula>
    </cfRule>
  </conditionalFormatting>
  <conditionalFormatting sqref="AM597">
    <cfRule type="expression" dxfId="1015" priority="297">
      <formula>IF(RIGHT(TEXT(AM597,"0.#"),1)=".",FALSE,TRUE)</formula>
    </cfRule>
    <cfRule type="expression" dxfId="1014" priority="298">
      <formula>IF(RIGHT(TEXT(AM597,"0.#"),1)=".",TRUE,FALSE)</formula>
    </cfRule>
  </conditionalFormatting>
  <conditionalFormatting sqref="AM595">
    <cfRule type="expression" dxfId="1013" priority="301">
      <formula>IF(RIGHT(TEXT(AM595,"0.#"),1)=".",FALSE,TRUE)</formula>
    </cfRule>
    <cfRule type="expression" dxfId="1012" priority="302">
      <formula>IF(RIGHT(TEXT(AM595,"0.#"),1)=".",TRUE,FALSE)</formula>
    </cfRule>
  </conditionalFormatting>
  <conditionalFormatting sqref="AM596">
    <cfRule type="expression" dxfId="1011" priority="299">
      <formula>IF(RIGHT(TEXT(AM596,"0.#"),1)=".",FALSE,TRUE)</formula>
    </cfRule>
    <cfRule type="expression" dxfId="1010" priority="300">
      <formula>IF(RIGHT(TEXT(AM596,"0.#"),1)=".",TRUE,FALSE)</formula>
    </cfRule>
  </conditionalFormatting>
  <conditionalFormatting sqref="AI597">
    <cfRule type="expression" dxfId="1009" priority="291">
      <formula>IF(RIGHT(TEXT(AI597,"0.#"),1)=".",FALSE,TRUE)</formula>
    </cfRule>
    <cfRule type="expression" dxfId="1008" priority="292">
      <formula>IF(RIGHT(TEXT(AI597,"0.#"),1)=".",TRUE,FALSE)</formula>
    </cfRule>
  </conditionalFormatting>
  <conditionalFormatting sqref="AI595">
    <cfRule type="expression" dxfId="1007" priority="295">
      <formula>IF(RIGHT(TEXT(AI595,"0.#"),1)=".",FALSE,TRUE)</formula>
    </cfRule>
    <cfRule type="expression" dxfId="1006" priority="296">
      <formula>IF(RIGHT(TEXT(AI595,"0.#"),1)=".",TRUE,FALSE)</formula>
    </cfRule>
  </conditionalFormatting>
  <conditionalFormatting sqref="AI596">
    <cfRule type="expression" dxfId="1005" priority="293">
      <formula>IF(RIGHT(TEXT(AI596,"0.#"),1)=".",FALSE,TRUE)</formula>
    </cfRule>
    <cfRule type="expression" dxfId="1004" priority="294">
      <formula>IF(RIGHT(TEXT(AI596,"0.#"),1)=".",TRUE,FALSE)</formula>
    </cfRule>
  </conditionalFormatting>
  <conditionalFormatting sqref="AM622">
    <cfRule type="expression" dxfId="1003" priority="285">
      <formula>IF(RIGHT(TEXT(AM622,"0.#"),1)=".",FALSE,TRUE)</formula>
    </cfRule>
    <cfRule type="expression" dxfId="1002" priority="286">
      <formula>IF(RIGHT(TEXT(AM622,"0.#"),1)=".",TRUE,FALSE)</formula>
    </cfRule>
  </conditionalFormatting>
  <conditionalFormatting sqref="AM620">
    <cfRule type="expression" dxfId="1001" priority="289">
      <formula>IF(RIGHT(TEXT(AM620,"0.#"),1)=".",FALSE,TRUE)</formula>
    </cfRule>
    <cfRule type="expression" dxfId="1000" priority="290">
      <formula>IF(RIGHT(TEXT(AM620,"0.#"),1)=".",TRUE,FALSE)</formula>
    </cfRule>
  </conditionalFormatting>
  <conditionalFormatting sqref="AM621">
    <cfRule type="expression" dxfId="999" priority="287">
      <formula>IF(RIGHT(TEXT(AM621,"0.#"),1)=".",FALSE,TRUE)</formula>
    </cfRule>
    <cfRule type="expression" dxfId="998" priority="288">
      <formula>IF(RIGHT(TEXT(AM621,"0.#"),1)=".",TRUE,FALSE)</formula>
    </cfRule>
  </conditionalFormatting>
  <conditionalFormatting sqref="AI622">
    <cfRule type="expression" dxfId="997" priority="279">
      <formula>IF(RIGHT(TEXT(AI622,"0.#"),1)=".",FALSE,TRUE)</formula>
    </cfRule>
    <cfRule type="expression" dxfId="996" priority="280">
      <formula>IF(RIGHT(TEXT(AI622,"0.#"),1)=".",TRUE,FALSE)</formula>
    </cfRule>
  </conditionalFormatting>
  <conditionalFormatting sqref="AI620">
    <cfRule type="expression" dxfId="995" priority="283">
      <formula>IF(RIGHT(TEXT(AI620,"0.#"),1)=".",FALSE,TRUE)</formula>
    </cfRule>
    <cfRule type="expression" dxfId="994" priority="284">
      <formula>IF(RIGHT(TEXT(AI620,"0.#"),1)=".",TRUE,FALSE)</formula>
    </cfRule>
  </conditionalFormatting>
  <conditionalFormatting sqref="AI621">
    <cfRule type="expression" dxfId="993" priority="281">
      <formula>IF(RIGHT(TEXT(AI621,"0.#"),1)=".",FALSE,TRUE)</formula>
    </cfRule>
    <cfRule type="expression" dxfId="992" priority="282">
      <formula>IF(RIGHT(TEXT(AI621,"0.#"),1)=".",TRUE,FALSE)</formula>
    </cfRule>
  </conditionalFormatting>
  <conditionalFormatting sqref="AM627">
    <cfRule type="expression" dxfId="991" priority="225">
      <formula>IF(RIGHT(TEXT(AM627,"0.#"),1)=".",FALSE,TRUE)</formula>
    </cfRule>
    <cfRule type="expression" dxfId="990" priority="226">
      <formula>IF(RIGHT(TEXT(AM627,"0.#"),1)=".",TRUE,FALSE)</formula>
    </cfRule>
  </conditionalFormatting>
  <conditionalFormatting sqref="AM625">
    <cfRule type="expression" dxfId="989" priority="229">
      <formula>IF(RIGHT(TEXT(AM625,"0.#"),1)=".",FALSE,TRUE)</formula>
    </cfRule>
    <cfRule type="expression" dxfId="988" priority="230">
      <formula>IF(RIGHT(TEXT(AM625,"0.#"),1)=".",TRUE,FALSE)</formula>
    </cfRule>
  </conditionalFormatting>
  <conditionalFormatting sqref="AM626">
    <cfRule type="expression" dxfId="987" priority="227">
      <formula>IF(RIGHT(TEXT(AM626,"0.#"),1)=".",FALSE,TRUE)</formula>
    </cfRule>
    <cfRule type="expression" dxfId="986" priority="228">
      <formula>IF(RIGHT(TEXT(AM626,"0.#"),1)=".",TRUE,FALSE)</formula>
    </cfRule>
  </conditionalFormatting>
  <conditionalFormatting sqref="AI627">
    <cfRule type="expression" dxfId="985" priority="219">
      <formula>IF(RIGHT(TEXT(AI627,"0.#"),1)=".",FALSE,TRUE)</formula>
    </cfRule>
    <cfRule type="expression" dxfId="984" priority="220">
      <formula>IF(RIGHT(TEXT(AI627,"0.#"),1)=".",TRUE,FALSE)</formula>
    </cfRule>
  </conditionalFormatting>
  <conditionalFormatting sqref="AI625">
    <cfRule type="expression" dxfId="983" priority="223">
      <formula>IF(RIGHT(TEXT(AI625,"0.#"),1)=".",FALSE,TRUE)</formula>
    </cfRule>
    <cfRule type="expression" dxfId="982" priority="224">
      <formula>IF(RIGHT(TEXT(AI625,"0.#"),1)=".",TRUE,FALSE)</formula>
    </cfRule>
  </conditionalFormatting>
  <conditionalFormatting sqref="AI626">
    <cfRule type="expression" dxfId="981" priority="221">
      <formula>IF(RIGHT(TEXT(AI626,"0.#"),1)=".",FALSE,TRUE)</formula>
    </cfRule>
    <cfRule type="expression" dxfId="980" priority="222">
      <formula>IF(RIGHT(TEXT(AI626,"0.#"),1)=".",TRUE,FALSE)</formula>
    </cfRule>
  </conditionalFormatting>
  <conditionalFormatting sqref="AM632">
    <cfRule type="expression" dxfId="979" priority="213">
      <formula>IF(RIGHT(TEXT(AM632,"0.#"),1)=".",FALSE,TRUE)</formula>
    </cfRule>
    <cfRule type="expression" dxfId="978" priority="214">
      <formula>IF(RIGHT(TEXT(AM632,"0.#"),1)=".",TRUE,FALSE)</formula>
    </cfRule>
  </conditionalFormatting>
  <conditionalFormatting sqref="AM630">
    <cfRule type="expression" dxfId="977" priority="217">
      <formula>IF(RIGHT(TEXT(AM630,"0.#"),1)=".",FALSE,TRUE)</formula>
    </cfRule>
    <cfRule type="expression" dxfId="976" priority="218">
      <formula>IF(RIGHT(TEXT(AM630,"0.#"),1)=".",TRUE,FALSE)</formula>
    </cfRule>
  </conditionalFormatting>
  <conditionalFormatting sqref="AM631">
    <cfRule type="expression" dxfId="975" priority="215">
      <formula>IF(RIGHT(TEXT(AM631,"0.#"),1)=".",FALSE,TRUE)</formula>
    </cfRule>
    <cfRule type="expression" dxfId="974" priority="216">
      <formula>IF(RIGHT(TEXT(AM631,"0.#"),1)=".",TRUE,FALSE)</formula>
    </cfRule>
  </conditionalFormatting>
  <conditionalFormatting sqref="AI632">
    <cfRule type="expression" dxfId="973" priority="207">
      <formula>IF(RIGHT(TEXT(AI632,"0.#"),1)=".",FALSE,TRUE)</formula>
    </cfRule>
    <cfRule type="expression" dxfId="972" priority="208">
      <formula>IF(RIGHT(TEXT(AI632,"0.#"),1)=".",TRUE,FALSE)</formula>
    </cfRule>
  </conditionalFormatting>
  <conditionalFormatting sqref="AI630">
    <cfRule type="expression" dxfId="971" priority="211">
      <formula>IF(RIGHT(TEXT(AI630,"0.#"),1)=".",FALSE,TRUE)</formula>
    </cfRule>
    <cfRule type="expression" dxfId="970" priority="212">
      <formula>IF(RIGHT(TEXT(AI630,"0.#"),1)=".",TRUE,FALSE)</formula>
    </cfRule>
  </conditionalFormatting>
  <conditionalFormatting sqref="AI631">
    <cfRule type="expression" dxfId="969" priority="209">
      <formula>IF(RIGHT(TEXT(AI631,"0.#"),1)=".",FALSE,TRUE)</formula>
    </cfRule>
    <cfRule type="expression" dxfId="968" priority="210">
      <formula>IF(RIGHT(TEXT(AI631,"0.#"),1)=".",TRUE,FALSE)</formula>
    </cfRule>
  </conditionalFormatting>
  <conditionalFormatting sqref="AM637">
    <cfRule type="expression" dxfId="967" priority="201">
      <formula>IF(RIGHT(TEXT(AM637,"0.#"),1)=".",FALSE,TRUE)</formula>
    </cfRule>
    <cfRule type="expression" dxfId="966" priority="202">
      <formula>IF(RIGHT(TEXT(AM637,"0.#"),1)=".",TRUE,FALSE)</formula>
    </cfRule>
  </conditionalFormatting>
  <conditionalFormatting sqref="AM635">
    <cfRule type="expression" dxfId="965" priority="205">
      <formula>IF(RIGHT(TEXT(AM635,"0.#"),1)=".",FALSE,TRUE)</formula>
    </cfRule>
    <cfRule type="expression" dxfId="964" priority="206">
      <formula>IF(RIGHT(TEXT(AM635,"0.#"),1)=".",TRUE,FALSE)</formula>
    </cfRule>
  </conditionalFormatting>
  <conditionalFormatting sqref="AM636">
    <cfRule type="expression" dxfId="963" priority="203">
      <formula>IF(RIGHT(TEXT(AM636,"0.#"),1)=".",FALSE,TRUE)</formula>
    </cfRule>
    <cfRule type="expression" dxfId="962" priority="204">
      <formula>IF(RIGHT(TEXT(AM636,"0.#"),1)=".",TRUE,FALSE)</formula>
    </cfRule>
  </conditionalFormatting>
  <conditionalFormatting sqref="AI637">
    <cfRule type="expression" dxfId="961" priority="195">
      <formula>IF(RIGHT(TEXT(AI637,"0.#"),1)=".",FALSE,TRUE)</formula>
    </cfRule>
    <cfRule type="expression" dxfId="960" priority="196">
      <formula>IF(RIGHT(TEXT(AI637,"0.#"),1)=".",TRUE,FALSE)</formula>
    </cfRule>
  </conditionalFormatting>
  <conditionalFormatting sqref="AI635">
    <cfRule type="expression" dxfId="959" priority="199">
      <formula>IF(RIGHT(TEXT(AI635,"0.#"),1)=".",FALSE,TRUE)</formula>
    </cfRule>
    <cfRule type="expression" dxfId="958" priority="200">
      <formula>IF(RIGHT(TEXT(AI635,"0.#"),1)=".",TRUE,FALSE)</formula>
    </cfRule>
  </conditionalFormatting>
  <conditionalFormatting sqref="AI636">
    <cfRule type="expression" dxfId="957" priority="197">
      <formula>IF(RIGHT(TEXT(AI636,"0.#"),1)=".",FALSE,TRUE)</formula>
    </cfRule>
    <cfRule type="expression" dxfId="956" priority="198">
      <formula>IF(RIGHT(TEXT(AI636,"0.#"),1)=".",TRUE,FALSE)</formula>
    </cfRule>
  </conditionalFormatting>
  <conditionalFormatting sqref="AM602">
    <cfRule type="expression" dxfId="955" priority="273">
      <formula>IF(RIGHT(TEXT(AM602,"0.#"),1)=".",FALSE,TRUE)</formula>
    </cfRule>
    <cfRule type="expression" dxfId="954" priority="274">
      <formula>IF(RIGHT(TEXT(AM602,"0.#"),1)=".",TRUE,FALSE)</formula>
    </cfRule>
  </conditionalFormatting>
  <conditionalFormatting sqref="AM600">
    <cfRule type="expression" dxfId="953" priority="277">
      <formula>IF(RIGHT(TEXT(AM600,"0.#"),1)=".",FALSE,TRUE)</formula>
    </cfRule>
    <cfRule type="expression" dxfId="952" priority="278">
      <formula>IF(RIGHT(TEXT(AM600,"0.#"),1)=".",TRUE,FALSE)</formula>
    </cfRule>
  </conditionalFormatting>
  <conditionalFormatting sqref="AM601">
    <cfRule type="expression" dxfId="951" priority="275">
      <formula>IF(RIGHT(TEXT(AM601,"0.#"),1)=".",FALSE,TRUE)</formula>
    </cfRule>
    <cfRule type="expression" dxfId="950" priority="276">
      <formula>IF(RIGHT(TEXT(AM601,"0.#"),1)=".",TRUE,FALSE)</formula>
    </cfRule>
  </conditionalFormatting>
  <conditionalFormatting sqref="AI602">
    <cfRule type="expression" dxfId="949" priority="267">
      <formula>IF(RIGHT(TEXT(AI602,"0.#"),1)=".",FALSE,TRUE)</formula>
    </cfRule>
    <cfRule type="expression" dxfId="948" priority="268">
      <formula>IF(RIGHT(TEXT(AI602,"0.#"),1)=".",TRUE,FALSE)</formula>
    </cfRule>
  </conditionalFormatting>
  <conditionalFormatting sqref="AI600">
    <cfRule type="expression" dxfId="947" priority="271">
      <formula>IF(RIGHT(TEXT(AI600,"0.#"),1)=".",FALSE,TRUE)</formula>
    </cfRule>
    <cfRule type="expression" dxfId="946" priority="272">
      <formula>IF(RIGHT(TEXT(AI600,"0.#"),1)=".",TRUE,FALSE)</formula>
    </cfRule>
  </conditionalFormatting>
  <conditionalFormatting sqref="AI601">
    <cfRule type="expression" dxfId="945" priority="269">
      <formula>IF(RIGHT(TEXT(AI601,"0.#"),1)=".",FALSE,TRUE)</formula>
    </cfRule>
    <cfRule type="expression" dxfId="944" priority="270">
      <formula>IF(RIGHT(TEXT(AI601,"0.#"),1)=".",TRUE,FALSE)</formula>
    </cfRule>
  </conditionalFormatting>
  <conditionalFormatting sqref="AM607">
    <cfRule type="expression" dxfId="943" priority="261">
      <formula>IF(RIGHT(TEXT(AM607,"0.#"),1)=".",FALSE,TRUE)</formula>
    </cfRule>
    <cfRule type="expression" dxfId="942" priority="262">
      <formula>IF(RIGHT(TEXT(AM607,"0.#"),1)=".",TRUE,FALSE)</formula>
    </cfRule>
  </conditionalFormatting>
  <conditionalFormatting sqref="AM605">
    <cfRule type="expression" dxfId="941" priority="265">
      <formula>IF(RIGHT(TEXT(AM605,"0.#"),1)=".",FALSE,TRUE)</formula>
    </cfRule>
    <cfRule type="expression" dxfId="940" priority="266">
      <formula>IF(RIGHT(TEXT(AM605,"0.#"),1)=".",TRUE,FALSE)</formula>
    </cfRule>
  </conditionalFormatting>
  <conditionalFormatting sqref="AM606">
    <cfRule type="expression" dxfId="939" priority="263">
      <formula>IF(RIGHT(TEXT(AM606,"0.#"),1)=".",FALSE,TRUE)</formula>
    </cfRule>
    <cfRule type="expression" dxfId="938" priority="264">
      <formula>IF(RIGHT(TEXT(AM606,"0.#"),1)=".",TRUE,FALSE)</formula>
    </cfRule>
  </conditionalFormatting>
  <conditionalFormatting sqref="AI607">
    <cfRule type="expression" dxfId="937" priority="255">
      <formula>IF(RIGHT(TEXT(AI607,"0.#"),1)=".",FALSE,TRUE)</formula>
    </cfRule>
    <cfRule type="expression" dxfId="936" priority="256">
      <formula>IF(RIGHT(TEXT(AI607,"0.#"),1)=".",TRUE,FALSE)</formula>
    </cfRule>
  </conditionalFormatting>
  <conditionalFormatting sqref="AI605">
    <cfRule type="expression" dxfId="935" priority="259">
      <formula>IF(RIGHT(TEXT(AI605,"0.#"),1)=".",FALSE,TRUE)</formula>
    </cfRule>
    <cfRule type="expression" dxfId="934" priority="260">
      <formula>IF(RIGHT(TEXT(AI605,"0.#"),1)=".",TRUE,FALSE)</formula>
    </cfRule>
  </conditionalFormatting>
  <conditionalFormatting sqref="AI606">
    <cfRule type="expression" dxfId="933" priority="257">
      <formula>IF(RIGHT(TEXT(AI606,"0.#"),1)=".",FALSE,TRUE)</formula>
    </cfRule>
    <cfRule type="expression" dxfId="932" priority="258">
      <formula>IF(RIGHT(TEXT(AI606,"0.#"),1)=".",TRUE,FALSE)</formula>
    </cfRule>
  </conditionalFormatting>
  <conditionalFormatting sqref="AM612">
    <cfRule type="expression" dxfId="931" priority="249">
      <formula>IF(RIGHT(TEXT(AM612,"0.#"),1)=".",FALSE,TRUE)</formula>
    </cfRule>
    <cfRule type="expression" dxfId="930" priority="250">
      <formula>IF(RIGHT(TEXT(AM612,"0.#"),1)=".",TRUE,FALSE)</formula>
    </cfRule>
  </conditionalFormatting>
  <conditionalFormatting sqref="AM610">
    <cfRule type="expression" dxfId="929" priority="253">
      <formula>IF(RIGHT(TEXT(AM610,"0.#"),1)=".",FALSE,TRUE)</formula>
    </cfRule>
    <cfRule type="expression" dxfId="928" priority="254">
      <formula>IF(RIGHT(TEXT(AM610,"0.#"),1)=".",TRUE,FALSE)</formula>
    </cfRule>
  </conditionalFormatting>
  <conditionalFormatting sqref="AM611">
    <cfRule type="expression" dxfId="927" priority="251">
      <formula>IF(RIGHT(TEXT(AM611,"0.#"),1)=".",FALSE,TRUE)</formula>
    </cfRule>
    <cfRule type="expression" dxfId="926" priority="252">
      <formula>IF(RIGHT(TEXT(AM611,"0.#"),1)=".",TRUE,FALSE)</formula>
    </cfRule>
  </conditionalFormatting>
  <conditionalFormatting sqref="AI612">
    <cfRule type="expression" dxfId="925" priority="243">
      <formula>IF(RIGHT(TEXT(AI612,"0.#"),1)=".",FALSE,TRUE)</formula>
    </cfRule>
    <cfRule type="expression" dxfId="924" priority="244">
      <formula>IF(RIGHT(TEXT(AI612,"0.#"),1)=".",TRUE,FALSE)</formula>
    </cfRule>
  </conditionalFormatting>
  <conditionalFormatting sqref="AI610">
    <cfRule type="expression" dxfId="923" priority="247">
      <formula>IF(RIGHT(TEXT(AI610,"0.#"),1)=".",FALSE,TRUE)</formula>
    </cfRule>
    <cfRule type="expression" dxfId="922" priority="248">
      <formula>IF(RIGHT(TEXT(AI610,"0.#"),1)=".",TRUE,FALSE)</formula>
    </cfRule>
  </conditionalFormatting>
  <conditionalFormatting sqref="AI611">
    <cfRule type="expression" dxfId="921" priority="245">
      <formula>IF(RIGHT(TEXT(AI611,"0.#"),1)=".",FALSE,TRUE)</formula>
    </cfRule>
    <cfRule type="expression" dxfId="920" priority="246">
      <formula>IF(RIGHT(TEXT(AI611,"0.#"),1)=".",TRUE,FALSE)</formula>
    </cfRule>
  </conditionalFormatting>
  <conditionalFormatting sqref="AM617">
    <cfRule type="expression" dxfId="919" priority="237">
      <formula>IF(RIGHT(TEXT(AM617,"0.#"),1)=".",FALSE,TRUE)</formula>
    </cfRule>
    <cfRule type="expression" dxfId="918" priority="238">
      <formula>IF(RIGHT(TEXT(AM617,"0.#"),1)=".",TRUE,FALSE)</formula>
    </cfRule>
  </conditionalFormatting>
  <conditionalFormatting sqref="AM615">
    <cfRule type="expression" dxfId="917" priority="241">
      <formula>IF(RIGHT(TEXT(AM615,"0.#"),1)=".",FALSE,TRUE)</formula>
    </cfRule>
    <cfRule type="expression" dxfId="916" priority="242">
      <formula>IF(RIGHT(TEXT(AM615,"0.#"),1)=".",TRUE,FALSE)</formula>
    </cfRule>
  </conditionalFormatting>
  <conditionalFormatting sqref="AM616">
    <cfRule type="expression" dxfId="915" priority="239">
      <formula>IF(RIGHT(TEXT(AM616,"0.#"),1)=".",FALSE,TRUE)</formula>
    </cfRule>
    <cfRule type="expression" dxfId="914" priority="240">
      <formula>IF(RIGHT(TEXT(AM616,"0.#"),1)=".",TRUE,FALSE)</formula>
    </cfRule>
  </conditionalFormatting>
  <conditionalFormatting sqref="AI617">
    <cfRule type="expression" dxfId="913" priority="231">
      <formula>IF(RIGHT(TEXT(AI617,"0.#"),1)=".",FALSE,TRUE)</formula>
    </cfRule>
    <cfRule type="expression" dxfId="912" priority="232">
      <formula>IF(RIGHT(TEXT(AI617,"0.#"),1)=".",TRUE,FALSE)</formula>
    </cfRule>
  </conditionalFormatting>
  <conditionalFormatting sqref="AI615">
    <cfRule type="expression" dxfId="911" priority="235">
      <formula>IF(RIGHT(TEXT(AI615,"0.#"),1)=".",FALSE,TRUE)</formula>
    </cfRule>
    <cfRule type="expression" dxfId="910" priority="236">
      <formula>IF(RIGHT(TEXT(AI615,"0.#"),1)=".",TRUE,FALSE)</formula>
    </cfRule>
  </conditionalFormatting>
  <conditionalFormatting sqref="AI616">
    <cfRule type="expression" dxfId="909" priority="233">
      <formula>IF(RIGHT(TEXT(AI616,"0.#"),1)=".",FALSE,TRUE)</formula>
    </cfRule>
    <cfRule type="expression" dxfId="908" priority="234">
      <formula>IF(RIGHT(TEXT(AI616,"0.#"),1)=".",TRUE,FALSE)</formula>
    </cfRule>
  </conditionalFormatting>
  <conditionalFormatting sqref="AM651">
    <cfRule type="expression" dxfId="907" priority="189">
      <formula>IF(RIGHT(TEXT(AM651,"0.#"),1)=".",FALSE,TRUE)</formula>
    </cfRule>
    <cfRule type="expression" dxfId="906" priority="190">
      <formula>IF(RIGHT(TEXT(AM651,"0.#"),1)=".",TRUE,FALSE)</formula>
    </cfRule>
  </conditionalFormatting>
  <conditionalFormatting sqref="AM649">
    <cfRule type="expression" dxfId="905" priority="193">
      <formula>IF(RIGHT(TEXT(AM649,"0.#"),1)=".",FALSE,TRUE)</formula>
    </cfRule>
    <cfRule type="expression" dxfId="904" priority="194">
      <formula>IF(RIGHT(TEXT(AM649,"0.#"),1)=".",TRUE,FALSE)</formula>
    </cfRule>
  </conditionalFormatting>
  <conditionalFormatting sqref="AM650">
    <cfRule type="expression" dxfId="903" priority="191">
      <formula>IF(RIGHT(TEXT(AM650,"0.#"),1)=".",FALSE,TRUE)</formula>
    </cfRule>
    <cfRule type="expression" dxfId="902" priority="192">
      <formula>IF(RIGHT(TEXT(AM650,"0.#"),1)=".",TRUE,FALSE)</formula>
    </cfRule>
  </conditionalFormatting>
  <conditionalFormatting sqref="AI651">
    <cfRule type="expression" dxfId="901" priority="183">
      <formula>IF(RIGHT(TEXT(AI651,"0.#"),1)=".",FALSE,TRUE)</formula>
    </cfRule>
    <cfRule type="expression" dxfId="900" priority="184">
      <formula>IF(RIGHT(TEXT(AI651,"0.#"),1)=".",TRUE,FALSE)</formula>
    </cfRule>
  </conditionalFormatting>
  <conditionalFormatting sqref="AI649">
    <cfRule type="expression" dxfId="899" priority="187">
      <formula>IF(RIGHT(TEXT(AI649,"0.#"),1)=".",FALSE,TRUE)</formula>
    </cfRule>
    <cfRule type="expression" dxfId="898" priority="188">
      <formula>IF(RIGHT(TEXT(AI649,"0.#"),1)=".",TRUE,FALSE)</formula>
    </cfRule>
  </conditionalFormatting>
  <conditionalFormatting sqref="AI650">
    <cfRule type="expression" dxfId="897" priority="185">
      <formula>IF(RIGHT(TEXT(AI650,"0.#"),1)=".",FALSE,TRUE)</formula>
    </cfRule>
    <cfRule type="expression" dxfId="896" priority="186">
      <formula>IF(RIGHT(TEXT(AI650,"0.#"),1)=".",TRUE,FALSE)</formula>
    </cfRule>
  </conditionalFormatting>
  <conditionalFormatting sqref="AM676">
    <cfRule type="expression" dxfId="895" priority="177">
      <formula>IF(RIGHT(TEXT(AM676,"0.#"),1)=".",FALSE,TRUE)</formula>
    </cfRule>
    <cfRule type="expression" dxfId="894" priority="178">
      <formula>IF(RIGHT(TEXT(AM676,"0.#"),1)=".",TRUE,FALSE)</formula>
    </cfRule>
  </conditionalFormatting>
  <conditionalFormatting sqref="AM674">
    <cfRule type="expression" dxfId="893" priority="181">
      <formula>IF(RIGHT(TEXT(AM674,"0.#"),1)=".",FALSE,TRUE)</formula>
    </cfRule>
    <cfRule type="expression" dxfId="892" priority="182">
      <formula>IF(RIGHT(TEXT(AM674,"0.#"),1)=".",TRUE,FALSE)</formula>
    </cfRule>
  </conditionalFormatting>
  <conditionalFormatting sqref="AM675">
    <cfRule type="expression" dxfId="891" priority="179">
      <formula>IF(RIGHT(TEXT(AM675,"0.#"),1)=".",FALSE,TRUE)</formula>
    </cfRule>
    <cfRule type="expression" dxfId="890" priority="180">
      <formula>IF(RIGHT(TEXT(AM675,"0.#"),1)=".",TRUE,FALSE)</formula>
    </cfRule>
  </conditionalFormatting>
  <conditionalFormatting sqref="AI676">
    <cfRule type="expression" dxfId="889" priority="171">
      <formula>IF(RIGHT(TEXT(AI676,"0.#"),1)=".",FALSE,TRUE)</formula>
    </cfRule>
    <cfRule type="expression" dxfId="888" priority="172">
      <formula>IF(RIGHT(TEXT(AI676,"0.#"),1)=".",TRUE,FALSE)</formula>
    </cfRule>
  </conditionalFormatting>
  <conditionalFormatting sqref="AI674">
    <cfRule type="expression" dxfId="887" priority="175">
      <formula>IF(RIGHT(TEXT(AI674,"0.#"),1)=".",FALSE,TRUE)</formula>
    </cfRule>
    <cfRule type="expression" dxfId="886" priority="176">
      <formula>IF(RIGHT(TEXT(AI674,"0.#"),1)=".",TRUE,FALSE)</formula>
    </cfRule>
  </conditionalFormatting>
  <conditionalFormatting sqref="AI675">
    <cfRule type="expression" dxfId="885" priority="173">
      <formula>IF(RIGHT(TEXT(AI675,"0.#"),1)=".",FALSE,TRUE)</formula>
    </cfRule>
    <cfRule type="expression" dxfId="884" priority="174">
      <formula>IF(RIGHT(TEXT(AI675,"0.#"),1)=".",TRUE,FALSE)</formula>
    </cfRule>
  </conditionalFormatting>
  <conditionalFormatting sqref="AM681">
    <cfRule type="expression" dxfId="883" priority="117">
      <formula>IF(RIGHT(TEXT(AM681,"0.#"),1)=".",FALSE,TRUE)</formula>
    </cfRule>
    <cfRule type="expression" dxfId="882" priority="118">
      <formula>IF(RIGHT(TEXT(AM681,"0.#"),1)=".",TRUE,FALSE)</formula>
    </cfRule>
  </conditionalFormatting>
  <conditionalFormatting sqref="AM679">
    <cfRule type="expression" dxfId="881" priority="121">
      <formula>IF(RIGHT(TEXT(AM679,"0.#"),1)=".",FALSE,TRUE)</formula>
    </cfRule>
    <cfRule type="expression" dxfId="880" priority="122">
      <formula>IF(RIGHT(TEXT(AM679,"0.#"),1)=".",TRUE,FALSE)</formula>
    </cfRule>
  </conditionalFormatting>
  <conditionalFormatting sqref="AM680">
    <cfRule type="expression" dxfId="879" priority="119">
      <formula>IF(RIGHT(TEXT(AM680,"0.#"),1)=".",FALSE,TRUE)</formula>
    </cfRule>
    <cfRule type="expression" dxfId="878" priority="120">
      <formula>IF(RIGHT(TEXT(AM680,"0.#"),1)=".",TRUE,FALSE)</formula>
    </cfRule>
  </conditionalFormatting>
  <conditionalFormatting sqref="AI681">
    <cfRule type="expression" dxfId="877" priority="111">
      <formula>IF(RIGHT(TEXT(AI681,"0.#"),1)=".",FALSE,TRUE)</formula>
    </cfRule>
    <cfRule type="expression" dxfId="876" priority="112">
      <formula>IF(RIGHT(TEXT(AI681,"0.#"),1)=".",TRUE,FALSE)</formula>
    </cfRule>
  </conditionalFormatting>
  <conditionalFormatting sqref="AI679">
    <cfRule type="expression" dxfId="875" priority="115">
      <formula>IF(RIGHT(TEXT(AI679,"0.#"),1)=".",FALSE,TRUE)</formula>
    </cfRule>
    <cfRule type="expression" dxfId="874" priority="116">
      <formula>IF(RIGHT(TEXT(AI679,"0.#"),1)=".",TRUE,FALSE)</formula>
    </cfRule>
  </conditionalFormatting>
  <conditionalFormatting sqref="AI680">
    <cfRule type="expression" dxfId="873" priority="113">
      <formula>IF(RIGHT(TEXT(AI680,"0.#"),1)=".",FALSE,TRUE)</formula>
    </cfRule>
    <cfRule type="expression" dxfId="872" priority="114">
      <formula>IF(RIGHT(TEXT(AI680,"0.#"),1)=".",TRUE,FALSE)</formula>
    </cfRule>
  </conditionalFormatting>
  <conditionalFormatting sqref="AM686">
    <cfRule type="expression" dxfId="871" priority="105">
      <formula>IF(RIGHT(TEXT(AM686,"0.#"),1)=".",FALSE,TRUE)</formula>
    </cfRule>
    <cfRule type="expression" dxfId="870" priority="106">
      <formula>IF(RIGHT(TEXT(AM686,"0.#"),1)=".",TRUE,FALSE)</formula>
    </cfRule>
  </conditionalFormatting>
  <conditionalFormatting sqref="AM684">
    <cfRule type="expression" dxfId="869" priority="109">
      <formula>IF(RIGHT(TEXT(AM684,"0.#"),1)=".",FALSE,TRUE)</formula>
    </cfRule>
    <cfRule type="expression" dxfId="868" priority="110">
      <formula>IF(RIGHT(TEXT(AM684,"0.#"),1)=".",TRUE,FALSE)</formula>
    </cfRule>
  </conditionalFormatting>
  <conditionalFormatting sqref="AM685">
    <cfRule type="expression" dxfId="867" priority="107">
      <formula>IF(RIGHT(TEXT(AM685,"0.#"),1)=".",FALSE,TRUE)</formula>
    </cfRule>
    <cfRule type="expression" dxfId="866" priority="108">
      <formula>IF(RIGHT(TEXT(AM685,"0.#"),1)=".",TRUE,FALSE)</formula>
    </cfRule>
  </conditionalFormatting>
  <conditionalFormatting sqref="AI686">
    <cfRule type="expression" dxfId="865" priority="99">
      <formula>IF(RIGHT(TEXT(AI686,"0.#"),1)=".",FALSE,TRUE)</formula>
    </cfRule>
    <cfRule type="expression" dxfId="864" priority="100">
      <formula>IF(RIGHT(TEXT(AI686,"0.#"),1)=".",TRUE,FALSE)</formula>
    </cfRule>
  </conditionalFormatting>
  <conditionalFormatting sqref="AI684">
    <cfRule type="expression" dxfId="863" priority="103">
      <formula>IF(RIGHT(TEXT(AI684,"0.#"),1)=".",FALSE,TRUE)</formula>
    </cfRule>
    <cfRule type="expression" dxfId="862" priority="104">
      <formula>IF(RIGHT(TEXT(AI684,"0.#"),1)=".",TRUE,FALSE)</formula>
    </cfRule>
  </conditionalFormatting>
  <conditionalFormatting sqref="AI685">
    <cfRule type="expression" dxfId="861" priority="101">
      <formula>IF(RIGHT(TEXT(AI685,"0.#"),1)=".",FALSE,TRUE)</formula>
    </cfRule>
    <cfRule type="expression" dxfId="860" priority="102">
      <formula>IF(RIGHT(TEXT(AI685,"0.#"),1)=".",TRUE,FALSE)</formula>
    </cfRule>
  </conditionalFormatting>
  <conditionalFormatting sqref="AM691">
    <cfRule type="expression" dxfId="859" priority="93">
      <formula>IF(RIGHT(TEXT(AM691,"0.#"),1)=".",FALSE,TRUE)</formula>
    </cfRule>
    <cfRule type="expression" dxfId="858" priority="94">
      <formula>IF(RIGHT(TEXT(AM691,"0.#"),1)=".",TRUE,FALSE)</formula>
    </cfRule>
  </conditionalFormatting>
  <conditionalFormatting sqref="AM689">
    <cfRule type="expression" dxfId="857" priority="97">
      <formula>IF(RIGHT(TEXT(AM689,"0.#"),1)=".",FALSE,TRUE)</formula>
    </cfRule>
    <cfRule type="expression" dxfId="856" priority="98">
      <formula>IF(RIGHT(TEXT(AM689,"0.#"),1)=".",TRUE,FALSE)</formula>
    </cfRule>
  </conditionalFormatting>
  <conditionalFormatting sqref="AM690">
    <cfRule type="expression" dxfId="855" priority="95">
      <formula>IF(RIGHT(TEXT(AM690,"0.#"),1)=".",FALSE,TRUE)</formula>
    </cfRule>
    <cfRule type="expression" dxfId="854" priority="96">
      <formula>IF(RIGHT(TEXT(AM690,"0.#"),1)=".",TRUE,FALSE)</formula>
    </cfRule>
  </conditionalFormatting>
  <conditionalFormatting sqref="AI691">
    <cfRule type="expression" dxfId="853" priority="87">
      <formula>IF(RIGHT(TEXT(AI691,"0.#"),1)=".",FALSE,TRUE)</formula>
    </cfRule>
    <cfRule type="expression" dxfId="852" priority="88">
      <formula>IF(RIGHT(TEXT(AI691,"0.#"),1)=".",TRUE,FALSE)</formula>
    </cfRule>
  </conditionalFormatting>
  <conditionalFormatting sqref="AI689">
    <cfRule type="expression" dxfId="851" priority="91">
      <formula>IF(RIGHT(TEXT(AI689,"0.#"),1)=".",FALSE,TRUE)</formula>
    </cfRule>
    <cfRule type="expression" dxfId="850" priority="92">
      <formula>IF(RIGHT(TEXT(AI689,"0.#"),1)=".",TRUE,FALSE)</formula>
    </cfRule>
  </conditionalFormatting>
  <conditionalFormatting sqref="AI690">
    <cfRule type="expression" dxfId="849" priority="89">
      <formula>IF(RIGHT(TEXT(AI690,"0.#"),1)=".",FALSE,TRUE)</formula>
    </cfRule>
    <cfRule type="expression" dxfId="848" priority="90">
      <formula>IF(RIGHT(TEXT(AI690,"0.#"),1)=".",TRUE,FALSE)</formula>
    </cfRule>
  </conditionalFormatting>
  <conditionalFormatting sqref="AM656">
    <cfRule type="expression" dxfId="847" priority="165">
      <formula>IF(RIGHT(TEXT(AM656,"0.#"),1)=".",FALSE,TRUE)</formula>
    </cfRule>
    <cfRule type="expression" dxfId="846" priority="166">
      <formula>IF(RIGHT(TEXT(AM656,"0.#"),1)=".",TRUE,FALSE)</formula>
    </cfRule>
  </conditionalFormatting>
  <conditionalFormatting sqref="AM654">
    <cfRule type="expression" dxfId="845" priority="169">
      <formula>IF(RIGHT(TEXT(AM654,"0.#"),1)=".",FALSE,TRUE)</formula>
    </cfRule>
    <cfRule type="expression" dxfId="844" priority="170">
      <formula>IF(RIGHT(TEXT(AM654,"0.#"),1)=".",TRUE,FALSE)</formula>
    </cfRule>
  </conditionalFormatting>
  <conditionalFormatting sqref="AM655">
    <cfRule type="expression" dxfId="843" priority="167">
      <formula>IF(RIGHT(TEXT(AM655,"0.#"),1)=".",FALSE,TRUE)</formula>
    </cfRule>
    <cfRule type="expression" dxfId="842" priority="168">
      <formula>IF(RIGHT(TEXT(AM655,"0.#"),1)=".",TRUE,FALSE)</formula>
    </cfRule>
  </conditionalFormatting>
  <conditionalFormatting sqref="AI656">
    <cfRule type="expression" dxfId="841" priority="159">
      <formula>IF(RIGHT(TEXT(AI656,"0.#"),1)=".",FALSE,TRUE)</formula>
    </cfRule>
    <cfRule type="expression" dxfId="840" priority="160">
      <formula>IF(RIGHT(TEXT(AI656,"0.#"),1)=".",TRUE,FALSE)</formula>
    </cfRule>
  </conditionalFormatting>
  <conditionalFormatting sqref="AI654">
    <cfRule type="expression" dxfId="839" priority="163">
      <formula>IF(RIGHT(TEXT(AI654,"0.#"),1)=".",FALSE,TRUE)</formula>
    </cfRule>
    <cfRule type="expression" dxfId="838" priority="164">
      <formula>IF(RIGHT(TEXT(AI654,"0.#"),1)=".",TRUE,FALSE)</formula>
    </cfRule>
  </conditionalFormatting>
  <conditionalFormatting sqref="AI655">
    <cfRule type="expression" dxfId="837" priority="161">
      <formula>IF(RIGHT(TEXT(AI655,"0.#"),1)=".",FALSE,TRUE)</formula>
    </cfRule>
    <cfRule type="expression" dxfId="836" priority="162">
      <formula>IF(RIGHT(TEXT(AI655,"0.#"),1)=".",TRUE,FALSE)</formula>
    </cfRule>
  </conditionalFormatting>
  <conditionalFormatting sqref="AM661">
    <cfRule type="expression" dxfId="835" priority="153">
      <formula>IF(RIGHT(TEXT(AM661,"0.#"),1)=".",FALSE,TRUE)</formula>
    </cfRule>
    <cfRule type="expression" dxfId="834" priority="154">
      <formula>IF(RIGHT(TEXT(AM661,"0.#"),1)=".",TRUE,FALSE)</formula>
    </cfRule>
  </conditionalFormatting>
  <conditionalFormatting sqref="AM659">
    <cfRule type="expression" dxfId="833" priority="157">
      <formula>IF(RIGHT(TEXT(AM659,"0.#"),1)=".",FALSE,TRUE)</formula>
    </cfRule>
    <cfRule type="expression" dxfId="832" priority="158">
      <formula>IF(RIGHT(TEXT(AM659,"0.#"),1)=".",TRUE,FALSE)</formula>
    </cfRule>
  </conditionalFormatting>
  <conditionalFormatting sqref="AM660">
    <cfRule type="expression" dxfId="831" priority="155">
      <formula>IF(RIGHT(TEXT(AM660,"0.#"),1)=".",FALSE,TRUE)</formula>
    </cfRule>
    <cfRule type="expression" dxfId="830" priority="156">
      <formula>IF(RIGHT(TEXT(AM660,"0.#"),1)=".",TRUE,FALSE)</formula>
    </cfRule>
  </conditionalFormatting>
  <conditionalFormatting sqref="AI661">
    <cfRule type="expression" dxfId="829" priority="147">
      <formula>IF(RIGHT(TEXT(AI661,"0.#"),1)=".",FALSE,TRUE)</formula>
    </cfRule>
    <cfRule type="expression" dxfId="828" priority="148">
      <formula>IF(RIGHT(TEXT(AI661,"0.#"),1)=".",TRUE,FALSE)</formula>
    </cfRule>
  </conditionalFormatting>
  <conditionalFormatting sqref="AI659">
    <cfRule type="expression" dxfId="827" priority="151">
      <formula>IF(RIGHT(TEXT(AI659,"0.#"),1)=".",FALSE,TRUE)</formula>
    </cfRule>
    <cfRule type="expression" dxfId="826" priority="152">
      <formula>IF(RIGHT(TEXT(AI659,"0.#"),1)=".",TRUE,FALSE)</formula>
    </cfRule>
  </conditionalFormatting>
  <conditionalFormatting sqref="AI660">
    <cfRule type="expression" dxfId="825" priority="149">
      <formula>IF(RIGHT(TEXT(AI660,"0.#"),1)=".",FALSE,TRUE)</formula>
    </cfRule>
    <cfRule type="expression" dxfId="824" priority="150">
      <formula>IF(RIGHT(TEXT(AI660,"0.#"),1)=".",TRUE,FALSE)</formula>
    </cfRule>
  </conditionalFormatting>
  <conditionalFormatting sqref="AM666">
    <cfRule type="expression" dxfId="823" priority="141">
      <formula>IF(RIGHT(TEXT(AM666,"0.#"),1)=".",FALSE,TRUE)</formula>
    </cfRule>
    <cfRule type="expression" dxfId="822" priority="142">
      <formula>IF(RIGHT(TEXT(AM666,"0.#"),1)=".",TRUE,FALSE)</formula>
    </cfRule>
  </conditionalFormatting>
  <conditionalFormatting sqref="AM664">
    <cfRule type="expression" dxfId="821" priority="145">
      <formula>IF(RIGHT(TEXT(AM664,"0.#"),1)=".",FALSE,TRUE)</formula>
    </cfRule>
    <cfRule type="expression" dxfId="820" priority="146">
      <formula>IF(RIGHT(TEXT(AM664,"0.#"),1)=".",TRUE,FALSE)</formula>
    </cfRule>
  </conditionalFormatting>
  <conditionalFormatting sqref="AM665">
    <cfRule type="expression" dxfId="819" priority="143">
      <formula>IF(RIGHT(TEXT(AM665,"0.#"),1)=".",FALSE,TRUE)</formula>
    </cfRule>
    <cfRule type="expression" dxfId="818" priority="144">
      <formula>IF(RIGHT(TEXT(AM665,"0.#"),1)=".",TRUE,FALSE)</formula>
    </cfRule>
  </conditionalFormatting>
  <conditionalFormatting sqref="AI666">
    <cfRule type="expression" dxfId="817" priority="135">
      <formula>IF(RIGHT(TEXT(AI666,"0.#"),1)=".",FALSE,TRUE)</formula>
    </cfRule>
    <cfRule type="expression" dxfId="816" priority="136">
      <formula>IF(RIGHT(TEXT(AI666,"0.#"),1)=".",TRUE,FALSE)</formula>
    </cfRule>
  </conditionalFormatting>
  <conditionalFormatting sqref="AI664">
    <cfRule type="expression" dxfId="815" priority="139">
      <formula>IF(RIGHT(TEXT(AI664,"0.#"),1)=".",FALSE,TRUE)</formula>
    </cfRule>
    <cfRule type="expression" dxfId="814" priority="140">
      <formula>IF(RIGHT(TEXT(AI664,"0.#"),1)=".",TRUE,FALSE)</formula>
    </cfRule>
  </conditionalFormatting>
  <conditionalFormatting sqref="AI665">
    <cfRule type="expression" dxfId="813" priority="137">
      <formula>IF(RIGHT(TEXT(AI665,"0.#"),1)=".",FALSE,TRUE)</formula>
    </cfRule>
    <cfRule type="expression" dxfId="812" priority="138">
      <formula>IF(RIGHT(TEXT(AI665,"0.#"),1)=".",TRUE,FALSE)</formula>
    </cfRule>
  </conditionalFormatting>
  <conditionalFormatting sqref="AM671">
    <cfRule type="expression" dxfId="811" priority="129">
      <formula>IF(RIGHT(TEXT(AM671,"0.#"),1)=".",FALSE,TRUE)</formula>
    </cfRule>
    <cfRule type="expression" dxfId="810" priority="130">
      <formula>IF(RIGHT(TEXT(AM671,"0.#"),1)=".",TRUE,FALSE)</formula>
    </cfRule>
  </conditionalFormatting>
  <conditionalFormatting sqref="AM669">
    <cfRule type="expression" dxfId="809" priority="133">
      <formula>IF(RIGHT(TEXT(AM669,"0.#"),1)=".",FALSE,TRUE)</formula>
    </cfRule>
    <cfRule type="expression" dxfId="808" priority="134">
      <formula>IF(RIGHT(TEXT(AM669,"0.#"),1)=".",TRUE,FALSE)</formula>
    </cfRule>
  </conditionalFormatting>
  <conditionalFormatting sqref="AM670">
    <cfRule type="expression" dxfId="807" priority="131">
      <formula>IF(RIGHT(TEXT(AM670,"0.#"),1)=".",FALSE,TRUE)</formula>
    </cfRule>
    <cfRule type="expression" dxfId="806" priority="132">
      <formula>IF(RIGHT(TEXT(AM670,"0.#"),1)=".",TRUE,FALSE)</formula>
    </cfRule>
  </conditionalFormatting>
  <conditionalFormatting sqref="AI671">
    <cfRule type="expression" dxfId="805" priority="123">
      <formula>IF(RIGHT(TEXT(AI671,"0.#"),1)=".",FALSE,TRUE)</formula>
    </cfRule>
    <cfRule type="expression" dxfId="804" priority="124">
      <formula>IF(RIGHT(TEXT(AI671,"0.#"),1)=".",TRUE,FALSE)</formula>
    </cfRule>
  </conditionalFormatting>
  <conditionalFormatting sqref="AI669">
    <cfRule type="expression" dxfId="803" priority="127">
      <formula>IF(RIGHT(TEXT(AI669,"0.#"),1)=".",FALSE,TRUE)</formula>
    </cfRule>
    <cfRule type="expression" dxfId="802" priority="128">
      <formula>IF(RIGHT(TEXT(AI669,"0.#"),1)=".",TRUE,FALSE)</formula>
    </cfRule>
  </conditionalFormatting>
  <conditionalFormatting sqref="AI670">
    <cfRule type="expression" dxfId="801" priority="125">
      <formula>IF(RIGHT(TEXT(AI670,"0.#"),1)=".",FALSE,TRUE)</formula>
    </cfRule>
    <cfRule type="expression" dxfId="800" priority="126">
      <formula>IF(RIGHT(TEXT(AI670,"0.#"),1)=".",TRUE,FALSE)</formula>
    </cfRule>
  </conditionalFormatting>
  <conditionalFormatting sqref="P29:AC29">
    <cfRule type="expression" dxfId="799" priority="85">
      <formula>IF(RIGHT(TEXT(P29,"0.#"),1)=".",FALSE,TRUE)</formula>
    </cfRule>
    <cfRule type="expression" dxfId="798" priority="86">
      <formula>IF(RIGHT(TEXT(P29,"0.#"),1)=".",TRUE,FALSE)</formula>
    </cfRule>
  </conditionalFormatting>
  <conditionalFormatting sqref="AK15:AQ15">
    <cfRule type="expression" dxfId="797" priority="83">
      <formula>IF(RIGHT(TEXT(AK15,"0.#"),1)=".",FALSE,TRUE)</formula>
    </cfRule>
    <cfRule type="expression" dxfId="796" priority="84">
      <formula>IF(RIGHT(TEXT(AK15,"0.#"),1)=".",TRUE,FALSE)</formula>
    </cfRule>
  </conditionalFormatting>
  <conditionalFormatting sqref="AK16:AQ16">
    <cfRule type="expression" dxfId="795" priority="81">
      <formula>IF(RIGHT(TEXT(AK16,"0.#"),1)=".",FALSE,TRUE)</formula>
    </cfRule>
    <cfRule type="expression" dxfId="794" priority="82">
      <formula>IF(RIGHT(TEXT(AK16,"0.#"),1)=".",TRUE,FALSE)</formula>
    </cfRule>
  </conditionalFormatting>
  <conditionalFormatting sqref="AK17:AQ17">
    <cfRule type="expression" dxfId="793" priority="79">
      <formula>IF(RIGHT(TEXT(AK17,"0.#"),1)=".",FALSE,TRUE)</formula>
    </cfRule>
    <cfRule type="expression" dxfId="792" priority="80">
      <formula>IF(RIGHT(TEXT(AK17,"0.#"),1)=".",TRUE,FALSE)</formula>
    </cfRule>
  </conditionalFormatting>
  <conditionalFormatting sqref="AD15:AJ15">
    <cfRule type="expression" dxfId="791" priority="77">
      <formula>IF(RIGHT(TEXT(AD15,"0.#"),1)=".",FALSE,TRUE)</formula>
    </cfRule>
    <cfRule type="expression" dxfId="790" priority="78">
      <formula>IF(RIGHT(TEXT(AD15,"0.#"),1)=".",TRUE,FALSE)</formula>
    </cfRule>
  </conditionalFormatting>
  <conditionalFormatting sqref="AD16:AJ16">
    <cfRule type="expression" dxfId="789" priority="75">
      <formula>IF(RIGHT(TEXT(AD16,"0.#"),1)=".",FALSE,TRUE)</formula>
    </cfRule>
    <cfRule type="expression" dxfId="788" priority="76">
      <formula>IF(RIGHT(TEXT(AD16,"0.#"),1)=".",TRUE,FALSE)</formula>
    </cfRule>
  </conditionalFormatting>
  <conditionalFormatting sqref="AD17:AJ17">
    <cfRule type="expression" dxfId="787" priority="73">
      <formula>IF(RIGHT(TEXT(AD17,"0.#"),1)=".",FALSE,TRUE)</formula>
    </cfRule>
    <cfRule type="expression" dxfId="786" priority="74">
      <formula>IF(RIGHT(TEXT(AD17,"0.#"),1)=".",TRUE,FALSE)</formula>
    </cfRule>
  </conditionalFormatting>
  <conditionalFormatting sqref="W15:AC15">
    <cfRule type="expression" dxfId="785" priority="71">
      <formula>IF(RIGHT(TEXT(W15,"0.#"),1)=".",FALSE,TRUE)</formula>
    </cfRule>
    <cfRule type="expression" dxfId="784" priority="72">
      <formula>IF(RIGHT(TEXT(W15,"0.#"),1)=".",TRUE,FALSE)</formula>
    </cfRule>
  </conditionalFormatting>
  <conditionalFormatting sqref="W16:AC16">
    <cfRule type="expression" dxfId="783" priority="69">
      <formula>IF(RIGHT(TEXT(W16,"0.#"),1)=".",FALSE,TRUE)</formula>
    </cfRule>
    <cfRule type="expression" dxfId="782" priority="70">
      <formula>IF(RIGHT(TEXT(W16,"0.#"),1)=".",TRUE,FALSE)</formula>
    </cfRule>
  </conditionalFormatting>
  <conditionalFormatting sqref="W17:AC17">
    <cfRule type="expression" dxfId="781" priority="67">
      <formula>IF(RIGHT(TEXT(W17,"0.#"),1)=".",FALSE,TRUE)</formula>
    </cfRule>
    <cfRule type="expression" dxfId="780" priority="68">
      <formula>IF(RIGHT(TEXT(W17,"0.#"),1)=".",TRUE,FALSE)</formula>
    </cfRule>
  </conditionalFormatting>
  <conditionalFormatting sqref="P15:V15">
    <cfRule type="expression" dxfId="779" priority="65">
      <formula>IF(RIGHT(TEXT(P15,"0.#"),1)=".",FALSE,TRUE)</formula>
    </cfRule>
    <cfRule type="expression" dxfId="778" priority="66">
      <formula>IF(RIGHT(TEXT(P15,"0.#"),1)=".",TRUE,FALSE)</formula>
    </cfRule>
  </conditionalFormatting>
  <conditionalFormatting sqref="P16:V16">
    <cfRule type="expression" dxfId="777" priority="63">
      <formula>IF(RIGHT(TEXT(P16,"0.#"),1)=".",FALSE,TRUE)</formula>
    </cfRule>
    <cfRule type="expression" dxfId="776" priority="64">
      <formula>IF(RIGHT(TEXT(P16,"0.#"),1)=".",TRUE,FALSE)</formula>
    </cfRule>
  </conditionalFormatting>
  <conditionalFormatting sqref="P17:V17">
    <cfRule type="expression" dxfId="775" priority="61">
      <formula>IF(RIGHT(TEXT(P17,"0.#"),1)=".",FALSE,TRUE)</formula>
    </cfRule>
    <cfRule type="expression" dxfId="774" priority="62">
      <formula>IF(RIGHT(TEXT(P17,"0.#"),1)=".",TRUE,FALSE)</formula>
    </cfRule>
  </conditionalFormatting>
  <conditionalFormatting sqref="AI102">
    <cfRule type="expression" dxfId="773" priority="59">
      <formula>IF(RIGHT(TEXT(AI102,"0.#"),1)=".",FALSE,TRUE)</formula>
    </cfRule>
    <cfRule type="expression" dxfId="772" priority="60">
      <formula>IF(RIGHT(TEXT(AI102,"0.#"),1)=".",TRUE,FALSE)</formula>
    </cfRule>
  </conditionalFormatting>
  <conditionalFormatting sqref="AM102">
    <cfRule type="expression" dxfId="771" priority="57">
      <formula>IF(RIGHT(TEXT(AM102,"0.#"),1)=".",FALSE,TRUE)</formula>
    </cfRule>
    <cfRule type="expression" dxfId="770" priority="58">
      <formula>IF(RIGHT(TEXT(AM102,"0.#"),1)=".",TRUE,FALSE)</formula>
    </cfRule>
  </conditionalFormatting>
  <conditionalFormatting sqref="AQ102">
    <cfRule type="expression" dxfId="769" priority="55">
      <formula>IF(RIGHT(TEXT(AQ102,"0.#"),1)=".",FALSE,TRUE)</formula>
    </cfRule>
    <cfRule type="expression" dxfId="768" priority="56">
      <formula>IF(RIGHT(TEXT(AQ102,"0.#"),1)=".",TRUE,FALSE)</formula>
    </cfRule>
  </conditionalFormatting>
  <conditionalFormatting sqref="AI117">
    <cfRule type="expression" dxfId="767" priority="53">
      <formula>IF(RIGHT(TEXT(AI117,"0.#"),1)=".",FALSE,TRUE)</formula>
    </cfRule>
    <cfRule type="expression" dxfId="766" priority="54">
      <formula>IF(RIGHT(TEXT(AI117,"0.#"),1)=".",TRUE,FALSE)</formula>
    </cfRule>
  </conditionalFormatting>
  <conditionalFormatting sqref="AM117">
    <cfRule type="expression" dxfId="765" priority="51">
      <formula>IF(RIGHT(TEXT(AM117,"0.#"),1)=".",FALSE,TRUE)</formula>
    </cfRule>
    <cfRule type="expression" dxfId="764" priority="52">
      <formula>IF(RIGHT(TEXT(AM117,"0.#"),1)=".",TRUE,FALSE)</formula>
    </cfRule>
  </conditionalFormatting>
  <conditionalFormatting sqref="AI120">
    <cfRule type="expression" dxfId="763" priority="49">
      <formula>IF(RIGHT(TEXT(AI120,"0.#"),1)=".",FALSE,TRUE)</formula>
    </cfRule>
    <cfRule type="expression" dxfId="762" priority="50">
      <formula>IF(RIGHT(TEXT(AI120,"0.#"),1)=".",TRUE,FALSE)</formula>
    </cfRule>
  </conditionalFormatting>
  <conditionalFormatting sqref="AM120">
    <cfRule type="expression" dxfId="761" priority="47">
      <formula>IF(RIGHT(TEXT(AM120,"0.#"),1)=".",FALSE,TRUE)</formula>
    </cfRule>
    <cfRule type="expression" dxfId="760" priority="48">
      <formula>IF(RIGHT(TEXT(AM120,"0.#"),1)=".",TRUE,FALSE)</formula>
    </cfRule>
  </conditionalFormatting>
  <conditionalFormatting sqref="AQ120">
    <cfRule type="expression" dxfId="759" priority="45">
      <formula>IF(RIGHT(TEXT(AQ120,"0.#"),1)=".",FALSE,TRUE)</formula>
    </cfRule>
    <cfRule type="expression" dxfId="758" priority="46">
      <formula>IF(RIGHT(TEXT(AQ120,"0.#"),1)=".",TRUE,FALSE)</formula>
    </cfRule>
  </conditionalFormatting>
  <conditionalFormatting sqref="AI142:AI143">
    <cfRule type="expression" dxfId="757" priority="43">
      <formula>IF(RIGHT(TEXT(AI142,"0.#"),1)=".",FALSE,TRUE)</formula>
    </cfRule>
    <cfRule type="expression" dxfId="756" priority="44">
      <formula>IF(RIGHT(TEXT(AI142,"0.#"),1)=".",TRUE,FALSE)</formula>
    </cfRule>
  </conditionalFormatting>
  <conditionalFormatting sqref="AE142:AE143">
    <cfRule type="expression" dxfId="755" priority="41">
      <formula>IF(RIGHT(TEXT(AE142,"0.#"),1)=".",FALSE,TRUE)</formula>
    </cfRule>
    <cfRule type="expression" dxfId="754" priority="42">
      <formula>IF(RIGHT(TEXT(AE142,"0.#"),1)=".",TRUE,FALSE)</formula>
    </cfRule>
  </conditionalFormatting>
  <conditionalFormatting sqref="AQ138">
    <cfRule type="expression" dxfId="753" priority="39">
      <formula>IF(RIGHT(TEXT(AQ138,"0.#"),1)=".",FALSE,TRUE)</formula>
    </cfRule>
    <cfRule type="expression" dxfId="752" priority="40">
      <formula>IF(RIGHT(TEXT(AQ138,"0.#"),1)=".",TRUE,FALSE)</formula>
    </cfRule>
  </conditionalFormatting>
  <conditionalFormatting sqref="AQ142">
    <cfRule type="expression" dxfId="751" priority="37">
      <formula>IF(RIGHT(TEXT(AQ142,"0.#"),1)=".",FALSE,TRUE)</formula>
    </cfRule>
    <cfRule type="expression" dxfId="750" priority="38">
      <formula>IF(RIGHT(TEXT(AQ142,"0.#"),1)=".",TRUE,FALSE)</formula>
    </cfRule>
  </conditionalFormatting>
  <conditionalFormatting sqref="AU138:AU139">
    <cfRule type="expression" dxfId="749" priority="35">
      <formula>IF(RIGHT(TEXT(AU138,"0.#"),1)=".",FALSE,TRUE)</formula>
    </cfRule>
    <cfRule type="expression" dxfId="748" priority="36">
      <formula>IF(RIGHT(TEXT(AU138,"0.#"),1)=".",TRUE,FALSE)</formula>
    </cfRule>
  </conditionalFormatting>
  <conditionalFormatting sqref="AU142:AU143">
    <cfRule type="expression" dxfId="747" priority="33">
      <formula>IF(RIGHT(TEXT(AU142,"0.#"),1)=".",FALSE,TRUE)</formula>
    </cfRule>
    <cfRule type="expression" dxfId="746" priority="34">
      <formula>IF(RIGHT(TEXT(AU142,"0.#"),1)=".",TRUE,FALSE)</formula>
    </cfRule>
  </conditionalFormatting>
  <conditionalFormatting sqref="AL980:AO980">
    <cfRule type="expression" dxfId="745" priority="29">
      <formula>IF(AND(AL980&gt;=0,RIGHT(TEXT(AL980,"0.#"),1)&lt;&gt;"."),TRUE,FALSE)</formula>
    </cfRule>
    <cfRule type="expression" dxfId="744" priority="30">
      <formula>IF(AND(AL980&gt;=0,RIGHT(TEXT(AL980,"0.#"),1)="."),TRUE,FALSE)</formula>
    </cfRule>
    <cfRule type="expression" dxfId="743" priority="31">
      <formula>IF(AND(AL980&lt;0,RIGHT(TEXT(AL980,"0.#"),1)&lt;&gt;"."),TRUE,FALSE)</formula>
    </cfRule>
    <cfRule type="expression" dxfId="742" priority="32">
      <formula>IF(AND(AL980&lt;0,RIGHT(TEXT(AL980,"0.#"),1)="."),TRUE,FALSE)</formula>
    </cfRule>
  </conditionalFormatting>
  <conditionalFormatting sqref="AL981:AO981">
    <cfRule type="expression" dxfId="741" priority="25">
      <formula>IF(AND(AL981&gt;=0,RIGHT(TEXT(AL981,"0.#"),1)&lt;&gt;"."),TRUE,FALSE)</formula>
    </cfRule>
    <cfRule type="expression" dxfId="740" priority="26">
      <formula>IF(AND(AL981&gt;=0,RIGHT(TEXT(AL981,"0.#"),1)="."),TRUE,FALSE)</formula>
    </cfRule>
    <cfRule type="expression" dxfId="739" priority="27">
      <formula>IF(AND(AL981&lt;0,RIGHT(TEXT(AL981,"0.#"),1)&lt;&gt;"."),TRUE,FALSE)</formula>
    </cfRule>
    <cfRule type="expression" dxfId="738" priority="28">
      <formula>IF(AND(AL981&lt;0,RIGHT(TEXT(AL981,"0.#"),1)="."),TRUE,FALSE)</formula>
    </cfRule>
  </conditionalFormatting>
  <conditionalFormatting sqref="AL982:AO982">
    <cfRule type="expression" dxfId="737" priority="21">
      <formula>IF(AND(AL982&gt;=0,RIGHT(TEXT(AL982,"0.#"),1)&lt;&gt;"."),TRUE,FALSE)</formula>
    </cfRule>
    <cfRule type="expression" dxfId="736" priority="22">
      <formula>IF(AND(AL982&gt;=0,RIGHT(TEXT(AL982,"0.#"),1)="."),TRUE,FALSE)</formula>
    </cfRule>
    <cfRule type="expression" dxfId="735" priority="23">
      <formula>IF(AND(AL982&lt;0,RIGHT(TEXT(AL982,"0.#"),1)&lt;&gt;"."),TRUE,FALSE)</formula>
    </cfRule>
    <cfRule type="expression" dxfId="734" priority="24">
      <formula>IF(AND(AL982&lt;0,RIGHT(TEXT(AL982,"0.#"),1)="."),TRUE,FALSE)</formula>
    </cfRule>
  </conditionalFormatting>
  <conditionalFormatting sqref="AL983:AO983">
    <cfRule type="expression" dxfId="733" priority="17">
      <formula>IF(AND(AL983&gt;=0,RIGHT(TEXT(AL983,"0.#"),1)&lt;&gt;"."),TRUE,FALSE)</formula>
    </cfRule>
    <cfRule type="expression" dxfId="732" priority="18">
      <formula>IF(AND(AL983&gt;=0,RIGHT(TEXT(AL983,"0.#"),1)="."),TRUE,FALSE)</formula>
    </cfRule>
    <cfRule type="expression" dxfId="731" priority="19">
      <formula>IF(AND(AL983&lt;0,RIGHT(TEXT(AL983,"0.#"),1)&lt;&gt;"."),TRUE,FALSE)</formula>
    </cfRule>
    <cfRule type="expression" dxfId="730" priority="20">
      <formula>IF(AND(AL983&lt;0,RIGHT(TEXT(AL983,"0.#"),1)="."),TRUE,FALSE)</formula>
    </cfRule>
  </conditionalFormatting>
  <conditionalFormatting sqref="AL984:AO984">
    <cfRule type="expression" dxfId="729" priority="13">
      <formula>IF(AND(AL984&gt;=0,RIGHT(TEXT(AL984,"0.#"),1)&lt;&gt;"."),TRUE,FALSE)</formula>
    </cfRule>
    <cfRule type="expression" dxfId="728" priority="14">
      <formula>IF(AND(AL984&gt;=0,RIGHT(TEXT(AL984,"0.#"),1)="."),TRUE,FALSE)</formula>
    </cfRule>
    <cfRule type="expression" dxfId="727" priority="15">
      <formula>IF(AND(AL984&lt;0,RIGHT(TEXT(AL984,"0.#"),1)&lt;&gt;"."),TRUE,FALSE)</formula>
    </cfRule>
    <cfRule type="expression" dxfId="726" priority="16">
      <formula>IF(AND(AL984&lt;0,RIGHT(TEXT(AL984,"0.#"),1)="."),TRUE,FALSE)</formula>
    </cfRule>
  </conditionalFormatting>
  <conditionalFormatting sqref="AL985:AO985">
    <cfRule type="expression" dxfId="725" priority="9">
      <formula>IF(AND(AL985&gt;=0,RIGHT(TEXT(AL985,"0.#"),1)&lt;&gt;"."),TRUE,FALSE)</formula>
    </cfRule>
    <cfRule type="expression" dxfId="724" priority="10">
      <formula>IF(AND(AL985&gt;=0,RIGHT(TEXT(AL985,"0.#"),1)="."),TRUE,FALSE)</formula>
    </cfRule>
    <cfRule type="expression" dxfId="723" priority="11">
      <formula>IF(AND(AL985&lt;0,RIGHT(TEXT(AL985,"0.#"),1)&lt;&gt;"."),TRUE,FALSE)</formula>
    </cfRule>
    <cfRule type="expression" dxfId="722" priority="12">
      <formula>IF(AND(AL985&lt;0,RIGHT(TEXT(AL985,"0.#"),1)="."),TRUE,FALSE)</formula>
    </cfRule>
  </conditionalFormatting>
  <conditionalFormatting sqref="AL1011:AO1011">
    <cfRule type="expression" dxfId="721" priority="5">
      <formula>IF(AND(AL1011&gt;=0,RIGHT(TEXT(AL1011,"0.#"),1)&lt;&gt;"."),TRUE,FALSE)</formula>
    </cfRule>
    <cfRule type="expression" dxfId="720" priority="6">
      <formula>IF(AND(AL1011&gt;=0,RIGHT(TEXT(AL1011,"0.#"),1)="."),TRUE,FALSE)</formula>
    </cfRule>
    <cfRule type="expression" dxfId="719" priority="7">
      <formula>IF(AND(AL1011&lt;0,RIGHT(TEXT(AL1011,"0.#"),1)&lt;&gt;"."),TRUE,FALSE)</formula>
    </cfRule>
    <cfRule type="expression" dxfId="718" priority="8">
      <formula>IF(AND(AL1011&lt;0,RIGHT(TEXT(AL1011,"0.#"),1)="."),TRUE,FALSE)</formula>
    </cfRule>
  </conditionalFormatting>
  <conditionalFormatting sqref="AL1044:AO1044">
    <cfRule type="expression" dxfId="717" priority="1">
      <formula>IF(AND(AL1044&gt;=0,RIGHT(TEXT(AL1044,"0.#"),1)&lt;&gt;"."),TRUE,FALSE)</formula>
    </cfRule>
    <cfRule type="expression" dxfId="716" priority="2">
      <formula>IF(AND(AL1044&gt;=0,RIGHT(TEXT(AL1044,"0.#"),1)="."),TRUE,FALSE)</formula>
    </cfRule>
    <cfRule type="expression" dxfId="715" priority="3">
      <formula>IF(AND(AL1044&lt;0,RIGHT(TEXT(AL1044,"0.#"),1)&lt;&gt;"."),TRUE,FALSE)</formula>
    </cfRule>
    <cfRule type="expression" dxfId="714" priority="4">
      <formula>IF(AND(AL1044&lt;0,RIGHT(TEXT(AL1044,"0.#"),1)="."),TRUE,FALSE)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rintOptions horizontalCentered="1"/>
  <pageMargins left="0.39370078740157483" right="0.39370078740157483" top="0.59055118110236227" bottom="0.39370078740157483" header="0.19685039370078741" footer="0.19685039370078741"/>
  <pageSetup paperSize="9" scale="70"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370</v>
      </c>
      <c r="B1" s="54" t="s">
        <v>240</v>
      </c>
      <c r="F1" s="61" t="s">
        <v>51</v>
      </c>
      <c r="G1" s="61" t="s">
        <v>240</v>
      </c>
      <c r="K1" s="66" t="s">
        <v>371</v>
      </c>
      <c r="L1" s="54" t="s">
        <v>240</v>
      </c>
      <c r="O1" s="51"/>
      <c r="P1" s="61" t="s">
        <v>72</v>
      </c>
      <c r="Q1" s="61" t="s">
        <v>240</v>
      </c>
      <c r="T1" s="51"/>
      <c r="U1" s="67" t="s">
        <v>373</v>
      </c>
      <c r="W1" s="67" t="s">
        <v>374</v>
      </c>
      <c r="Y1" s="67" t="s">
        <v>170</v>
      </c>
      <c r="Z1" s="67" t="s">
        <v>377</v>
      </c>
      <c r="AA1" s="67" t="s">
        <v>382</v>
      </c>
      <c r="AB1" s="67" t="s">
        <v>225</v>
      </c>
      <c r="AC1" s="67" t="s">
        <v>66</v>
      </c>
      <c r="AD1" s="52"/>
      <c r="AE1" s="67" t="s">
        <v>157</v>
      </c>
      <c r="AF1" s="74"/>
      <c r="AG1" s="75" t="s">
        <v>364</v>
      </c>
      <c r="AI1" s="75" t="s">
        <v>384</v>
      </c>
      <c r="AK1" s="75" t="s">
        <v>386</v>
      </c>
      <c r="AM1" s="78"/>
      <c r="AN1" s="78"/>
      <c r="AP1" s="52" t="s">
        <v>389</v>
      </c>
    </row>
    <row r="2" spans="1:42" ht="13.5" customHeight="1">
      <c r="A2" s="55" t="s">
        <v>390</v>
      </c>
      <c r="B2" s="58"/>
      <c r="C2" s="51" t="str">
        <f t="shared" ref="C2:C24" si="0">IF(B2="","",A2)</f>
        <v/>
      </c>
      <c r="D2" s="51" t="str">
        <f>IF(C2="","",IF(D1&lt;&gt;"",CONCATENATE(D1,"、",C2),C2))</f>
        <v/>
      </c>
      <c r="F2" s="62" t="s">
        <v>391</v>
      </c>
      <c r="G2" s="64" t="s">
        <v>776</v>
      </c>
      <c r="H2" s="51" t="str">
        <f t="shared" ref="H2:H37" si="1">IF(G2="","",F2)</f>
        <v>一般会計</v>
      </c>
      <c r="I2" s="51" t="str">
        <f>IF(H2="","",IF(I1&lt;&gt;"",CONCATENATE(I1,"、",H2),H2))</f>
        <v>一般会計</v>
      </c>
      <c r="K2" s="55" t="s">
        <v>395</v>
      </c>
      <c r="L2" s="58"/>
      <c r="M2" s="51" t="str">
        <f t="shared" ref="M2:M11" si="2">IF(L2="","",K2)</f>
        <v/>
      </c>
      <c r="N2" s="51" t="str">
        <f>IF(M2="","",IF(N1&lt;&gt;"",CONCATENATE(N1,"、",M2),M2))</f>
        <v/>
      </c>
      <c r="O2" s="51"/>
      <c r="P2" s="62" t="s">
        <v>396</v>
      </c>
      <c r="Q2" s="64" t="s">
        <v>776</v>
      </c>
      <c r="R2" s="51" t="str">
        <f t="shared" ref="R2:R8" si="3">IF(Q2="","",P2)</f>
        <v>直接実施</v>
      </c>
      <c r="S2" s="51" t="str">
        <f>IF(R2="","",IF(S1&lt;&gt;"",CONCATENATE(S1,"、",R2),R2))</f>
        <v>直接実施</v>
      </c>
      <c r="T2" s="51"/>
      <c r="U2" s="68">
        <v>20</v>
      </c>
      <c r="W2" s="69" t="s">
        <v>397</v>
      </c>
      <c r="Y2" s="69" t="s">
        <v>401</v>
      </c>
      <c r="Z2" s="69" t="s">
        <v>401</v>
      </c>
      <c r="AA2" s="70" t="s">
        <v>223</v>
      </c>
      <c r="AB2" s="70" t="s">
        <v>402</v>
      </c>
      <c r="AC2" s="73" t="s">
        <v>404</v>
      </c>
      <c r="AD2" s="52"/>
      <c r="AE2" s="69" t="s">
        <v>326</v>
      </c>
      <c r="AF2" s="74"/>
      <c r="AG2" s="76" t="s">
        <v>46</v>
      </c>
      <c r="AI2" s="75" t="s">
        <v>11</v>
      </c>
      <c r="AK2" s="75" t="s">
        <v>405</v>
      </c>
      <c r="AM2" s="78"/>
      <c r="AN2" s="78"/>
      <c r="AP2" s="76" t="s">
        <v>46</v>
      </c>
    </row>
    <row r="3" spans="1:42" ht="13.5" customHeight="1">
      <c r="A3" s="55" t="s">
        <v>407</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408</v>
      </c>
      <c r="Q3" s="64" t="s">
        <v>776</v>
      </c>
      <c r="R3" s="51" t="str">
        <f t="shared" si="3"/>
        <v>委託・請負</v>
      </c>
      <c r="S3" s="51" t="str">
        <f t="shared" ref="S3:S8" si="7">IF(R3="",S2,IF(S2&lt;&gt;"",CONCATENATE(S2,"、",R3),R3))</f>
        <v>直接実施、委託・請負</v>
      </c>
      <c r="T3" s="51"/>
      <c r="U3" s="69" t="s">
        <v>415</v>
      </c>
      <c r="W3" s="69" t="s">
        <v>31</v>
      </c>
      <c r="Y3" s="69" t="s">
        <v>416</v>
      </c>
      <c r="Z3" s="69" t="s">
        <v>92</v>
      </c>
      <c r="AA3" s="70" t="s">
        <v>417</v>
      </c>
      <c r="AB3" s="70" t="s">
        <v>420</v>
      </c>
      <c r="AC3" s="73" t="s">
        <v>424</v>
      </c>
      <c r="AD3" s="52"/>
      <c r="AE3" s="69" t="s">
        <v>426</v>
      </c>
      <c r="AF3" s="74"/>
      <c r="AG3" s="76" t="s">
        <v>354</v>
      </c>
      <c r="AI3" s="75" t="s">
        <v>12</v>
      </c>
      <c r="AK3" s="75" t="str">
        <f t="shared" ref="AK3:AK27" si="8">CHAR(CODE(AK2)+1)</f>
        <v>B</v>
      </c>
      <c r="AM3" s="78"/>
      <c r="AN3" s="78"/>
      <c r="AP3" s="76" t="s">
        <v>354</v>
      </c>
    </row>
    <row r="4" spans="1:42" ht="13.5" customHeight="1">
      <c r="A4" s="55" t="s">
        <v>182</v>
      </c>
      <c r="B4" s="58"/>
      <c r="C4" s="51" t="str">
        <f t="shared" si="0"/>
        <v/>
      </c>
      <c r="D4" s="51" t="str">
        <f t="shared" si="4"/>
        <v/>
      </c>
      <c r="F4" s="63" t="s">
        <v>427</v>
      </c>
      <c r="G4" s="64"/>
      <c r="H4" s="51" t="str">
        <f t="shared" si="1"/>
        <v/>
      </c>
      <c r="I4" s="51" t="str">
        <f t="shared" si="5"/>
        <v>一般会計</v>
      </c>
      <c r="K4" s="55" t="s">
        <v>27</v>
      </c>
      <c r="L4" s="58"/>
      <c r="M4" s="51" t="str">
        <f t="shared" si="2"/>
        <v/>
      </c>
      <c r="N4" s="51" t="str">
        <f t="shared" si="6"/>
        <v/>
      </c>
      <c r="O4" s="51"/>
      <c r="P4" s="62" t="s">
        <v>428</v>
      </c>
      <c r="Q4" s="64"/>
      <c r="R4" s="51" t="str">
        <f t="shared" si="3"/>
        <v/>
      </c>
      <c r="S4" s="51" t="str">
        <f t="shared" si="7"/>
        <v>直接実施、委託・請負</v>
      </c>
      <c r="T4" s="51"/>
      <c r="U4" s="69" t="s">
        <v>181</v>
      </c>
      <c r="W4" s="69" t="s">
        <v>431</v>
      </c>
      <c r="Y4" s="69" t="s">
        <v>179</v>
      </c>
      <c r="Z4" s="69" t="s">
        <v>432</v>
      </c>
      <c r="AA4" s="70" t="s">
        <v>304</v>
      </c>
      <c r="AB4" s="70" t="s">
        <v>433</v>
      </c>
      <c r="AC4" s="70" t="s">
        <v>435</v>
      </c>
      <c r="AD4" s="52"/>
      <c r="AE4" s="69" t="s">
        <v>258</v>
      </c>
      <c r="AF4" s="74"/>
      <c r="AG4" s="76" t="s">
        <v>196</v>
      </c>
      <c r="AI4" s="75" t="s">
        <v>438</v>
      </c>
      <c r="AK4" s="75" t="str">
        <f t="shared" si="8"/>
        <v>C</v>
      </c>
      <c r="AM4" s="78"/>
      <c r="AN4" s="78"/>
      <c r="AP4" s="76" t="s">
        <v>196</v>
      </c>
    </row>
    <row r="5" spans="1:42" ht="13.5" customHeight="1">
      <c r="A5" s="55" t="s">
        <v>439</v>
      </c>
      <c r="B5" s="58"/>
      <c r="C5" s="51" t="str">
        <f t="shared" si="0"/>
        <v/>
      </c>
      <c r="D5" s="51" t="str">
        <f t="shared" si="4"/>
        <v/>
      </c>
      <c r="F5" s="63" t="s">
        <v>252</v>
      </c>
      <c r="G5" s="64"/>
      <c r="H5" s="51" t="str">
        <f t="shared" si="1"/>
        <v/>
      </c>
      <c r="I5" s="51" t="str">
        <f t="shared" si="5"/>
        <v>一般会計</v>
      </c>
      <c r="K5" s="55" t="s">
        <v>192</v>
      </c>
      <c r="L5" s="58"/>
      <c r="M5" s="51" t="str">
        <f t="shared" si="2"/>
        <v/>
      </c>
      <c r="N5" s="51" t="str">
        <f t="shared" si="6"/>
        <v/>
      </c>
      <c r="O5" s="51"/>
      <c r="P5" s="62" t="s">
        <v>441</v>
      </c>
      <c r="Q5" s="64"/>
      <c r="R5" s="51" t="str">
        <f t="shared" si="3"/>
        <v/>
      </c>
      <c r="S5" s="51" t="str">
        <f t="shared" si="7"/>
        <v>直接実施、委託・請負</v>
      </c>
      <c r="T5" s="51"/>
      <c r="W5" s="69" t="s">
        <v>442</v>
      </c>
      <c r="Y5" s="69" t="s">
        <v>207</v>
      </c>
      <c r="Z5" s="69" t="s">
        <v>251</v>
      </c>
      <c r="AA5" s="70" t="s">
        <v>443</v>
      </c>
      <c r="AB5" s="70" t="s">
        <v>445</v>
      </c>
      <c r="AC5" s="70" t="s">
        <v>117</v>
      </c>
      <c r="AD5" s="72"/>
      <c r="AE5" s="69" t="s">
        <v>80</v>
      </c>
      <c r="AF5" s="74"/>
      <c r="AG5" s="76" t="s">
        <v>449</v>
      </c>
      <c r="AI5" s="75" t="s">
        <v>271</v>
      </c>
      <c r="AK5" s="75" t="str">
        <f t="shared" si="8"/>
        <v>D</v>
      </c>
      <c r="AP5" s="76" t="s">
        <v>449</v>
      </c>
    </row>
    <row r="6" spans="1:42" ht="13.5" customHeight="1">
      <c r="A6" s="55" t="s">
        <v>450</v>
      </c>
      <c r="B6" s="58"/>
      <c r="C6" s="51" t="str">
        <f t="shared" si="0"/>
        <v/>
      </c>
      <c r="D6" s="51" t="str">
        <f t="shared" si="4"/>
        <v/>
      </c>
      <c r="F6" s="63" t="s">
        <v>436</v>
      </c>
      <c r="G6" s="64"/>
      <c r="H6" s="51" t="str">
        <f t="shared" si="1"/>
        <v/>
      </c>
      <c r="I6" s="51" t="str">
        <f t="shared" si="5"/>
        <v>一般会計</v>
      </c>
      <c r="K6" s="55" t="s">
        <v>453</v>
      </c>
      <c r="L6" s="58"/>
      <c r="M6" s="51" t="str">
        <f t="shared" si="2"/>
        <v/>
      </c>
      <c r="N6" s="51" t="str">
        <f t="shared" si="6"/>
        <v/>
      </c>
      <c r="O6" s="51"/>
      <c r="P6" s="62" t="s">
        <v>455</v>
      </c>
      <c r="Q6" s="64"/>
      <c r="R6" s="51" t="str">
        <f t="shared" si="3"/>
        <v/>
      </c>
      <c r="S6" s="51" t="str">
        <f t="shared" si="7"/>
        <v>直接実施、委託・請負</v>
      </c>
      <c r="T6" s="51"/>
      <c r="U6" s="69" t="s">
        <v>456</v>
      </c>
      <c r="W6" s="69" t="s">
        <v>330</v>
      </c>
      <c r="Y6" s="69" t="s">
        <v>457</v>
      </c>
      <c r="Z6" s="69" t="s">
        <v>458</v>
      </c>
      <c r="AA6" s="70" t="s">
        <v>233</v>
      </c>
      <c r="AB6" s="70" t="s">
        <v>459</v>
      </c>
      <c r="AC6" s="70" t="s">
        <v>460</v>
      </c>
      <c r="AD6" s="72"/>
      <c r="AE6" s="69" t="s">
        <v>461</v>
      </c>
      <c r="AF6" s="74"/>
      <c r="AG6" s="76" t="s">
        <v>462</v>
      </c>
      <c r="AI6" s="75" t="s">
        <v>463</v>
      </c>
      <c r="AK6" s="75" t="str">
        <f t="shared" si="8"/>
        <v>E</v>
      </c>
      <c r="AP6" s="76" t="s">
        <v>462</v>
      </c>
    </row>
    <row r="7" spans="1:42" ht="13.5" customHeight="1">
      <c r="A7" s="55" t="s">
        <v>306</v>
      </c>
      <c r="B7" s="58"/>
      <c r="C7" s="51" t="str">
        <f t="shared" si="0"/>
        <v/>
      </c>
      <c r="D7" s="51" t="str">
        <f t="shared" si="4"/>
        <v/>
      </c>
      <c r="F7" s="63" t="s">
        <v>2</v>
      </c>
      <c r="G7" s="64"/>
      <c r="H7" s="51" t="str">
        <f t="shared" si="1"/>
        <v/>
      </c>
      <c r="I7" s="51" t="str">
        <f t="shared" si="5"/>
        <v>一般会計</v>
      </c>
      <c r="K7" s="55" t="s">
        <v>379</v>
      </c>
      <c r="L7" s="58"/>
      <c r="M7" s="51" t="str">
        <f t="shared" si="2"/>
        <v/>
      </c>
      <c r="N7" s="51" t="str">
        <f t="shared" si="6"/>
        <v/>
      </c>
      <c r="O7" s="51"/>
      <c r="P7" s="62" t="s">
        <v>465</v>
      </c>
      <c r="Q7" s="64"/>
      <c r="R7" s="51" t="str">
        <f t="shared" si="3"/>
        <v/>
      </c>
      <c r="S7" s="51" t="str">
        <f t="shared" si="7"/>
        <v>直接実施、委託・請負</v>
      </c>
      <c r="T7" s="51"/>
      <c r="U7" s="69"/>
      <c r="W7" s="69" t="s">
        <v>154</v>
      </c>
      <c r="Y7" s="69" t="s">
        <v>8</v>
      </c>
      <c r="Z7" s="69" t="s">
        <v>446</v>
      </c>
      <c r="AA7" s="70" t="s">
        <v>466</v>
      </c>
      <c r="AB7" s="70" t="s">
        <v>468</v>
      </c>
      <c r="AC7" s="72"/>
      <c r="AD7" s="72"/>
      <c r="AE7" s="69" t="s">
        <v>460</v>
      </c>
      <c r="AF7" s="74"/>
      <c r="AG7" s="76" t="s">
        <v>216</v>
      </c>
      <c r="AH7" s="79"/>
      <c r="AI7" s="76" t="s">
        <v>471</v>
      </c>
      <c r="AK7" s="75" t="str">
        <f t="shared" si="8"/>
        <v>F</v>
      </c>
      <c r="AP7" s="76" t="s">
        <v>216</v>
      </c>
    </row>
    <row r="8" spans="1:42" ht="13.5" customHeight="1">
      <c r="A8" s="55" t="s">
        <v>112</v>
      </c>
      <c r="B8" s="58"/>
      <c r="C8" s="51" t="str">
        <f t="shared" si="0"/>
        <v/>
      </c>
      <c r="D8" s="51" t="str">
        <f t="shared" si="4"/>
        <v/>
      </c>
      <c r="F8" s="63" t="s">
        <v>472</v>
      </c>
      <c r="G8" s="64"/>
      <c r="H8" s="51" t="str">
        <f t="shared" si="1"/>
        <v/>
      </c>
      <c r="I8" s="51" t="str">
        <f t="shared" si="5"/>
        <v>一般会計</v>
      </c>
      <c r="K8" s="55" t="s">
        <v>161</v>
      </c>
      <c r="L8" s="58"/>
      <c r="M8" s="51" t="str">
        <f t="shared" si="2"/>
        <v/>
      </c>
      <c r="N8" s="51" t="str">
        <f t="shared" si="6"/>
        <v/>
      </c>
      <c r="O8" s="51"/>
      <c r="P8" s="62" t="s">
        <v>103</v>
      </c>
      <c r="Q8" s="64"/>
      <c r="R8" s="51" t="str">
        <f t="shared" si="3"/>
        <v/>
      </c>
      <c r="S8" s="51" t="str">
        <f t="shared" si="7"/>
        <v>直接実施、委託・請負</v>
      </c>
      <c r="T8" s="51"/>
      <c r="U8" s="69" t="s">
        <v>473</v>
      </c>
      <c r="W8" s="69" t="s">
        <v>474</v>
      </c>
      <c r="Y8" s="69" t="s">
        <v>475</v>
      </c>
      <c r="Z8" s="69" t="s">
        <v>334</v>
      </c>
      <c r="AA8" s="70" t="s">
        <v>477</v>
      </c>
      <c r="AB8" s="70" t="s">
        <v>171</v>
      </c>
      <c r="AC8" s="72"/>
      <c r="AD8" s="72"/>
      <c r="AE8" s="72"/>
      <c r="AF8" s="74"/>
      <c r="AG8" s="76" t="s">
        <v>480</v>
      </c>
      <c r="AI8" s="75" t="s">
        <v>485</v>
      </c>
      <c r="AK8" s="75" t="str">
        <f t="shared" si="8"/>
        <v>G</v>
      </c>
      <c r="AP8" s="76" t="s">
        <v>480</v>
      </c>
    </row>
    <row r="9" spans="1:42" ht="13.5" customHeight="1">
      <c r="A9" s="55" t="s">
        <v>487</v>
      </c>
      <c r="B9" s="58"/>
      <c r="C9" s="51" t="str">
        <f t="shared" si="0"/>
        <v/>
      </c>
      <c r="D9" s="51" t="str">
        <f t="shared" si="4"/>
        <v/>
      </c>
      <c r="F9" s="63" t="s">
        <v>489</v>
      </c>
      <c r="G9" s="64"/>
      <c r="H9" s="51" t="str">
        <f t="shared" si="1"/>
        <v/>
      </c>
      <c r="I9" s="51" t="str">
        <f t="shared" si="5"/>
        <v>一般会計</v>
      </c>
      <c r="K9" s="55" t="s">
        <v>398</v>
      </c>
      <c r="L9" s="58"/>
      <c r="M9" s="51" t="str">
        <f t="shared" si="2"/>
        <v/>
      </c>
      <c r="N9" s="51" t="str">
        <f t="shared" si="6"/>
        <v/>
      </c>
      <c r="O9" s="51"/>
      <c r="P9" s="51"/>
      <c r="Q9" s="65"/>
      <c r="T9" s="51"/>
      <c r="U9" s="69" t="s">
        <v>91</v>
      </c>
      <c r="W9" s="69" t="s">
        <v>481</v>
      </c>
      <c r="Y9" s="69" t="s">
        <v>490</v>
      </c>
      <c r="Z9" s="69" t="s">
        <v>282</v>
      </c>
      <c r="AA9" s="70" t="s">
        <v>491</v>
      </c>
      <c r="AB9" s="70" t="s">
        <v>493</v>
      </c>
      <c r="AC9" s="72"/>
      <c r="AD9" s="72"/>
      <c r="AE9" s="72"/>
      <c r="AF9" s="74"/>
      <c r="AG9" s="76" t="s">
        <v>495</v>
      </c>
      <c r="AI9" s="77"/>
      <c r="AK9" s="75" t="str">
        <f t="shared" si="8"/>
        <v>H</v>
      </c>
      <c r="AP9" s="76" t="s">
        <v>495</v>
      </c>
    </row>
    <row r="10" spans="1:42" ht="13.5" customHeight="1">
      <c r="A10" s="55" t="s">
        <v>342</v>
      </c>
      <c r="B10" s="58"/>
      <c r="C10" s="51" t="str">
        <f t="shared" si="0"/>
        <v/>
      </c>
      <c r="D10" s="51" t="str">
        <f t="shared" si="4"/>
        <v/>
      </c>
      <c r="F10" s="63" t="s">
        <v>497</v>
      </c>
      <c r="G10" s="64"/>
      <c r="H10" s="51" t="str">
        <f t="shared" si="1"/>
        <v/>
      </c>
      <c r="I10" s="51" t="str">
        <f t="shared" si="5"/>
        <v>一般会計</v>
      </c>
      <c r="K10" s="55" t="s">
        <v>499</v>
      </c>
      <c r="L10" s="58"/>
      <c r="M10" s="51" t="str">
        <f t="shared" si="2"/>
        <v/>
      </c>
      <c r="N10" s="51" t="str">
        <f t="shared" si="6"/>
        <v/>
      </c>
      <c r="O10" s="51"/>
      <c r="P10" s="51" t="str">
        <f>S8</f>
        <v>直接実施、委託・請負</v>
      </c>
      <c r="Q10" s="65"/>
      <c r="T10" s="51"/>
      <c r="W10" s="69" t="s">
        <v>297</v>
      </c>
      <c r="Y10" s="69" t="s">
        <v>500</v>
      </c>
      <c r="Z10" s="69" t="s">
        <v>504</v>
      </c>
      <c r="AA10" s="70" t="s">
        <v>508</v>
      </c>
      <c r="AB10" s="70" t="s">
        <v>263</v>
      </c>
      <c r="AC10" s="72"/>
      <c r="AD10" s="72"/>
      <c r="AE10" s="72"/>
      <c r="AF10" s="74"/>
      <c r="AG10" s="76" t="s">
        <v>509</v>
      </c>
      <c r="AK10" s="75" t="str">
        <f t="shared" si="8"/>
        <v>I</v>
      </c>
      <c r="AP10" s="75" t="s">
        <v>103</v>
      </c>
    </row>
    <row r="11" spans="1:42" ht="13.5" customHeight="1">
      <c r="A11" s="55" t="s">
        <v>95</v>
      </c>
      <c r="B11" s="58"/>
      <c r="C11" s="51" t="str">
        <f t="shared" si="0"/>
        <v/>
      </c>
      <c r="D11" s="51" t="str">
        <f t="shared" si="4"/>
        <v/>
      </c>
      <c r="F11" s="63" t="s">
        <v>510</v>
      </c>
      <c r="G11" s="64"/>
      <c r="H11" s="51" t="str">
        <f t="shared" si="1"/>
        <v/>
      </c>
      <c r="I11" s="51" t="str">
        <f t="shared" si="5"/>
        <v>一般会計</v>
      </c>
      <c r="K11" s="55" t="s">
        <v>511</v>
      </c>
      <c r="L11" s="58" t="s">
        <v>776</v>
      </c>
      <c r="M11" s="51" t="str">
        <f t="shared" si="2"/>
        <v>その他の事項経費</v>
      </c>
      <c r="N11" s="51" t="str">
        <f t="shared" si="6"/>
        <v>その他の事項経費</v>
      </c>
      <c r="O11" s="51"/>
      <c r="P11" s="51"/>
      <c r="Q11" s="65"/>
      <c r="T11" s="51"/>
      <c r="W11" s="69" t="s">
        <v>512</v>
      </c>
      <c r="Y11" s="69" t="s">
        <v>33</v>
      </c>
      <c r="Z11" s="69" t="s">
        <v>513</v>
      </c>
      <c r="AA11" s="70" t="s">
        <v>515</v>
      </c>
      <c r="AB11" s="70" t="s">
        <v>516</v>
      </c>
      <c r="AC11" s="72"/>
      <c r="AD11" s="72"/>
      <c r="AE11" s="72"/>
      <c r="AF11" s="74"/>
      <c r="AG11" s="75" t="s">
        <v>517</v>
      </c>
      <c r="AK11" s="75" t="str">
        <f t="shared" si="8"/>
        <v>J</v>
      </c>
    </row>
    <row r="12" spans="1:42" ht="13.5" customHeight="1">
      <c r="A12" s="55" t="s">
        <v>325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488</v>
      </c>
      <c r="W12" s="69" t="s">
        <v>380</v>
      </c>
      <c r="Y12" s="69" t="s">
        <v>518</v>
      </c>
      <c r="Z12" s="69" t="s">
        <v>519</v>
      </c>
      <c r="AA12" s="70" t="s">
        <v>361</v>
      </c>
      <c r="AB12" s="70" t="s">
        <v>521</v>
      </c>
      <c r="AC12" s="72"/>
      <c r="AD12" s="72"/>
      <c r="AE12" s="72"/>
      <c r="AF12" s="74"/>
      <c r="AG12" s="75" t="s">
        <v>525</v>
      </c>
      <c r="AK12" s="75" t="str">
        <f t="shared" si="8"/>
        <v>K</v>
      </c>
    </row>
    <row r="13" spans="1:42" ht="13.5" customHeight="1">
      <c r="A13" s="55" t="s">
        <v>165</v>
      </c>
      <c r="B13" s="58"/>
      <c r="C13" s="51" t="str">
        <f t="shared" si="0"/>
        <v/>
      </c>
      <c r="D13" s="51" t="str">
        <f t="shared" si="4"/>
        <v/>
      </c>
      <c r="F13" s="63" t="s">
        <v>274</v>
      </c>
      <c r="G13" s="64"/>
      <c r="H13" s="51" t="str">
        <f t="shared" si="1"/>
        <v/>
      </c>
      <c r="I13" s="51" t="str">
        <f t="shared" si="5"/>
        <v>一般会計</v>
      </c>
      <c r="K13" s="51" t="str">
        <f>N11</f>
        <v>その他の事項経費</v>
      </c>
      <c r="L13" s="51"/>
      <c r="O13" s="51"/>
      <c r="P13" s="51"/>
      <c r="Q13" s="65"/>
      <c r="T13" s="51"/>
      <c r="U13" s="69" t="s">
        <v>397</v>
      </c>
      <c r="W13" s="69" t="s">
        <v>444</v>
      </c>
      <c r="Y13" s="69" t="s">
        <v>526</v>
      </c>
      <c r="Z13" s="69" t="s">
        <v>528</v>
      </c>
      <c r="AA13" s="70" t="s">
        <v>531</v>
      </c>
      <c r="AB13" s="70" t="s">
        <v>333</v>
      </c>
      <c r="AC13" s="72"/>
      <c r="AD13" s="72"/>
      <c r="AE13" s="72"/>
      <c r="AF13" s="74"/>
      <c r="AG13" s="75" t="s">
        <v>103</v>
      </c>
      <c r="AK13" s="75" t="str">
        <f t="shared" si="8"/>
        <v>L</v>
      </c>
    </row>
    <row r="14" spans="1:42" ht="13.5" customHeight="1">
      <c r="A14" s="55" t="s">
        <v>34</v>
      </c>
      <c r="B14" s="58"/>
      <c r="C14" s="51" t="str">
        <f t="shared" si="0"/>
        <v/>
      </c>
      <c r="D14" s="51" t="str">
        <f t="shared" si="4"/>
        <v/>
      </c>
      <c r="F14" s="63" t="s">
        <v>532</v>
      </c>
      <c r="G14" s="64"/>
      <c r="H14" s="51" t="str">
        <f t="shared" si="1"/>
        <v/>
      </c>
      <c r="I14" s="51" t="str">
        <f t="shared" si="5"/>
        <v>一般会計</v>
      </c>
      <c r="K14" s="51"/>
      <c r="L14" s="51"/>
      <c r="O14" s="51"/>
      <c r="P14" s="51"/>
      <c r="Q14" s="65"/>
      <c r="T14" s="51"/>
      <c r="U14" s="69" t="s">
        <v>535</v>
      </c>
      <c r="W14" s="69" t="s">
        <v>536</v>
      </c>
      <c r="Y14" s="69" t="s">
        <v>537</v>
      </c>
      <c r="Z14" s="69" t="s">
        <v>538</v>
      </c>
      <c r="AA14" s="70" t="s">
        <v>542</v>
      </c>
      <c r="AB14" s="70" t="s">
        <v>545</v>
      </c>
      <c r="AC14" s="72"/>
      <c r="AD14" s="72"/>
      <c r="AE14" s="72"/>
      <c r="AF14" s="74"/>
      <c r="AG14" s="77"/>
      <c r="AK14" s="75" t="str">
        <f t="shared" si="8"/>
        <v>M</v>
      </c>
    </row>
    <row r="15" spans="1:42" ht="13.5" customHeight="1">
      <c r="A15" s="55" t="s">
        <v>546</v>
      </c>
      <c r="B15" s="58"/>
      <c r="C15" s="51" t="str">
        <f t="shared" si="0"/>
        <v/>
      </c>
      <c r="D15" s="51" t="str">
        <f t="shared" si="4"/>
        <v/>
      </c>
      <c r="F15" s="63" t="s">
        <v>197</v>
      </c>
      <c r="G15" s="64"/>
      <c r="H15" s="51" t="str">
        <f t="shared" si="1"/>
        <v/>
      </c>
      <c r="I15" s="51" t="str">
        <f t="shared" si="5"/>
        <v>一般会計</v>
      </c>
      <c r="K15" s="51"/>
      <c r="L15" s="51"/>
      <c r="O15" s="51"/>
      <c r="P15" s="51"/>
      <c r="Q15" s="65"/>
      <c r="T15" s="51"/>
      <c r="U15" s="69" t="s">
        <v>210</v>
      </c>
      <c r="W15" s="69" t="s">
        <v>549</v>
      </c>
      <c r="Y15" s="69" t="s">
        <v>198</v>
      </c>
      <c r="Z15" s="69" t="s">
        <v>550</v>
      </c>
      <c r="AA15" s="70" t="s">
        <v>551</v>
      </c>
      <c r="AB15" s="70" t="s">
        <v>554</v>
      </c>
      <c r="AC15" s="72"/>
      <c r="AD15" s="72"/>
      <c r="AE15" s="72"/>
      <c r="AF15" s="74"/>
      <c r="AG15" s="78"/>
      <c r="AK15" s="75" t="str">
        <f t="shared" si="8"/>
        <v>N</v>
      </c>
    </row>
    <row r="16" spans="1:42" ht="13.5" customHeight="1">
      <c r="A16" s="55" t="s">
        <v>558</v>
      </c>
      <c r="B16" s="58"/>
      <c r="C16" s="51" t="str">
        <f t="shared" si="0"/>
        <v/>
      </c>
      <c r="D16" s="51" t="str">
        <f t="shared" si="4"/>
        <v/>
      </c>
      <c r="F16" s="63" t="s">
        <v>560</v>
      </c>
      <c r="G16" s="64"/>
      <c r="H16" s="51" t="str">
        <f t="shared" si="1"/>
        <v/>
      </c>
      <c r="I16" s="51" t="str">
        <f t="shared" si="5"/>
        <v>一般会計</v>
      </c>
      <c r="K16" s="51"/>
      <c r="L16" s="51"/>
      <c r="O16" s="51"/>
      <c r="P16" s="51"/>
      <c r="Q16" s="65"/>
      <c r="T16" s="51"/>
      <c r="U16" s="69" t="s">
        <v>561</v>
      </c>
      <c r="W16" s="69" t="s">
        <v>155</v>
      </c>
      <c r="Y16" s="69" t="s">
        <v>268</v>
      </c>
      <c r="Z16" s="69" t="s">
        <v>278</v>
      </c>
      <c r="AA16" s="70" t="s">
        <v>24</v>
      </c>
      <c r="AB16" s="70" t="s">
        <v>562</v>
      </c>
      <c r="AC16" s="72"/>
      <c r="AD16" s="72"/>
      <c r="AE16" s="72"/>
      <c r="AF16" s="74"/>
      <c r="AG16" s="78"/>
      <c r="AK16" s="75" t="str">
        <f t="shared" si="8"/>
        <v>O</v>
      </c>
    </row>
    <row r="17" spans="1:37" ht="13.5" customHeight="1">
      <c r="A17" s="55" t="s">
        <v>59</v>
      </c>
      <c r="B17" s="58"/>
      <c r="C17" s="51" t="str">
        <f t="shared" si="0"/>
        <v/>
      </c>
      <c r="D17" s="51" t="str">
        <f t="shared" si="4"/>
        <v/>
      </c>
      <c r="F17" s="63" t="s">
        <v>564</v>
      </c>
      <c r="G17" s="64"/>
      <c r="H17" s="51" t="str">
        <f t="shared" si="1"/>
        <v/>
      </c>
      <c r="I17" s="51" t="str">
        <f t="shared" si="5"/>
        <v>一般会計</v>
      </c>
      <c r="K17" s="51"/>
      <c r="L17" s="51"/>
      <c r="O17" s="51"/>
      <c r="P17" s="51"/>
      <c r="Q17" s="65"/>
      <c r="T17" s="51"/>
      <c r="U17" s="69" t="s">
        <v>52</v>
      </c>
      <c r="W17" s="69" t="s">
        <v>565</v>
      </c>
      <c r="Y17" s="69" t="s">
        <v>566</v>
      </c>
      <c r="Z17" s="69" t="s">
        <v>553</v>
      </c>
      <c r="AA17" s="70" t="s">
        <v>146</v>
      </c>
      <c r="AB17" s="70" t="s">
        <v>568</v>
      </c>
      <c r="AC17" s="72"/>
      <c r="AD17" s="72"/>
      <c r="AE17" s="72"/>
      <c r="AF17" s="74"/>
      <c r="AG17" s="78"/>
      <c r="AK17" s="75" t="str">
        <f t="shared" si="8"/>
        <v>P</v>
      </c>
    </row>
    <row r="18" spans="1:37" ht="13.5" customHeight="1">
      <c r="A18" s="55" t="s">
        <v>569</v>
      </c>
      <c r="B18" s="58"/>
      <c r="C18" s="51" t="str">
        <f t="shared" si="0"/>
        <v/>
      </c>
      <c r="D18" s="51" t="str">
        <f t="shared" si="4"/>
        <v/>
      </c>
      <c r="F18" s="63" t="s">
        <v>317</v>
      </c>
      <c r="G18" s="64"/>
      <c r="H18" s="51" t="str">
        <f t="shared" si="1"/>
        <v/>
      </c>
      <c r="I18" s="51" t="str">
        <f t="shared" si="5"/>
        <v>一般会計</v>
      </c>
      <c r="K18" s="51"/>
      <c r="L18" s="51"/>
      <c r="O18" s="51"/>
      <c r="P18" s="51"/>
      <c r="Q18" s="65"/>
      <c r="T18" s="51"/>
      <c r="U18" s="69" t="s">
        <v>355</v>
      </c>
      <c r="W18" s="69" t="s">
        <v>167</v>
      </c>
      <c r="Y18" s="69" t="s">
        <v>319</v>
      </c>
      <c r="Z18" s="69" t="s">
        <v>570</v>
      </c>
      <c r="AA18" s="70" t="s">
        <v>563</v>
      </c>
      <c r="AB18" s="70" t="s">
        <v>7</v>
      </c>
      <c r="AC18" s="72"/>
      <c r="AD18" s="72"/>
      <c r="AE18" s="72"/>
      <c r="AF18" s="74"/>
      <c r="AK18" s="75" t="str">
        <f t="shared" si="8"/>
        <v>Q</v>
      </c>
    </row>
    <row r="19" spans="1:37" ht="13.5" customHeight="1">
      <c r="A19" s="55" t="s">
        <v>406</v>
      </c>
      <c r="B19" s="58"/>
      <c r="C19" s="51" t="str">
        <f t="shared" si="0"/>
        <v/>
      </c>
      <c r="D19" s="51" t="str">
        <f t="shared" si="4"/>
        <v/>
      </c>
      <c r="F19" s="63" t="s">
        <v>573</v>
      </c>
      <c r="G19" s="64"/>
      <c r="H19" s="51" t="str">
        <f t="shared" si="1"/>
        <v/>
      </c>
      <c r="I19" s="51" t="str">
        <f t="shared" si="5"/>
        <v>一般会計</v>
      </c>
      <c r="K19" s="51"/>
      <c r="L19" s="51"/>
      <c r="O19" s="51"/>
      <c r="P19" s="51"/>
      <c r="Q19" s="65"/>
      <c r="T19" s="51"/>
      <c r="U19" s="69" t="s">
        <v>574</v>
      </c>
      <c r="W19" s="69" t="s">
        <v>577</v>
      </c>
      <c r="Y19" s="69" t="s">
        <v>227</v>
      </c>
      <c r="Z19" s="69" t="s">
        <v>578</v>
      </c>
      <c r="AA19" s="70" t="s">
        <v>580</v>
      </c>
      <c r="AB19" s="70" t="s">
        <v>581</v>
      </c>
      <c r="AC19" s="72"/>
      <c r="AD19" s="72"/>
      <c r="AE19" s="72"/>
      <c r="AF19" s="74"/>
      <c r="AK19" s="75" t="str">
        <f t="shared" si="8"/>
        <v>R</v>
      </c>
    </row>
    <row r="20" spans="1:37" ht="13.5" customHeight="1">
      <c r="A20" s="55" t="s">
        <v>583</v>
      </c>
      <c r="B20" s="58"/>
      <c r="C20" s="51" t="str">
        <f t="shared" si="0"/>
        <v/>
      </c>
      <c r="D20" s="51" t="str">
        <f t="shared" si="4"/>
        <v/>
      </c>
      <c r="F20" s="63" t="s">
        <v>45</v>
      </c>
      <c r="G20" s="64"/>
      <c r="H20" s="51" t="str">
        <f t="shared" si="1"/>
        <v/>
      </c>
      <c r="I20" s="51" t="str">
        <f t="shared" si="5"/>
        <v>一般会計</v>
      </c>
      <c r="K20" s="51"/>
      <c r="L20" s="51"/>
      <c r="O20" s="51"/>
      <c r="P20" s="51"/>
      <c r="Q20" s="65"/>
      <c r="T20" s="51"/>
      <c r="U20" s="69" t="s">
        <v>584</v>
      </c>
      <c r="W20" s="69" t="s">
        <v>298</v>
      </c>
      <c r="Y20" s="69" t="s">
        <v>576</v>
      </c>
      <c r="Z20" s="69" t="s">
        <v>585</v>
      </c>
      <c r="AA20" s="70" t="s">
        <v>586</v>
      </c>
      <c r="AB20" s="70" t="s">
        <v>412</v>
      </c>
      <c r="AC20" s="72"/>
      <c r="AD20" s="72"/>
      <c r="AE20" s="72"/>
      <c r="AF20" s="74"/>
      <c r="AK20" s="75" t="str">
        <f t="shared" si="8"/>
        <v>S</v>
      </c>
    </row>
    <row r="21" spans="1:37" ht="13.5" customHeight="1">
      <c r="A21" s="55" t="s">
        <v>234</v>
      </c>
      <c r="B21" s="58"/>
      <c r="C21" s="51" t="str">
        <f t="shared" si="0"/>
        <v/>
      </c>
      <c r="D21" s="51" t="str">
        <f t="shared" si="4"/>
        <v/>
      </c>
      <c r="F21" s="63" t="s">
        <v>423</v>
      </c>
      <c r="G21" s="64"/>
      <c r="H21" s="51" t="str">
        <f t="shared" si="1"/>
        <v/>
      </c>
      <c r="I21" s="51" t="str">
        <f t="shared" si="5"/>
        <v>一般会計</v>
      </c>
      <c r="K21" s="51"/>
      <c r="L21" s="51"/>
      <c r="O21" s="51"/>
      <c r="P21" s="51"/>
      <c r="Q21" s="65"/>
      <c r="T21" s="51"/>
      <c r="U21" s="69" t="s">
        <v>587</v>
      </c>
      <c r="W21" s="69" t="s">
        <v>259</v>
      </c>
      <c r="Y21" s="69" t="s">
        <v>213</v>
      </c>
      <c r="Z21" s="69" t="s">
        <v>494</v>
      </c>
      <c r="AA21" s="70" t="s">
        <v>63</v>
      </c>
      <c r="AB21" s="70" t="s">
        <v>588</v>
      </c>
      <c r="AC21" s="72"/>
      <c r="AD21" s="72"/>
      <c r="AE21" s="72"/>
      <c r="AF21" s="74"/>
      <c r="AK21" s="75" t="str">
        <f t="shared" si="8"/>
        <v>T</v>
      </c>
    </row>
    <row r="22" spans="1:37" ht="13.5" customHeight="1">
      <c r="A22" s="55" t="s">
        <v>589</v>
      </c>
      <c r="B22" s="58"/>
      <c r="C22" s="51" t="str">
        <f t="shared" si="0"/>
        <v/>
      </c>
      <c r="D22" s="51" t="str">
        <f t="shared" si="4"/>
        <v/>
      </c>
      <c r="F22" s="63" t="s">
        <v>392</v>
      </c>
      <c r="G22" s="64"/>
      <c r="H22" s="51" t="str">
        <f t="shared" si="1"/>
        <v/>
      </c>
      <c r="I22" s="51" t="str">
        <f t="shared" si="5"/>
        <v>一般会計</v>
      </c>
      <c r="K22" s="51"/>
      <c r="L22" s="51"/>
      <c r="O22" s="51"/>
      <c r="P22" s="51"/>
      <c r="Q22" s="65"/>
      <c r="T22" s="51"/>
      <c r="U22" s="69" t="s">
        <v>236</v>
      </c>
      <c r="W22" s="69" t="s">
        <v>590</v>
      </c>
      <c r="Y22" s="69" t="s">
        <v>591</v>
      </c>
      <c r="Z22" s="69" t="s">
        <v>592</v>
      </c>
      <c r="AA22" s="70" t="s">
        <v>20</v>
      </c>
      <c r="AB22" s="70" t="s">
        <v>362</v>
      </c>
      <c r="AC22" s="72"/>
      <c r="AD22" s="72"/>
      <c r="AE22" s="72"/>
      <c r="AF22" s="74"/>
      <c r="AK22" s="75" t="str">
        <f t="shared" si="8"/>
        <v>U</v>
      </c>
    </row>
    <row r="23" spans="1:37" ht="13.5" customHeight="1">
      <c r="A23" s="55" t="s">
        <v>484</v>
      </c>
      <c r="B23" s="58"/>
      <c r="C23" s="51" t="str">
        <f t="shared" si="0"/>
        <v/>
      </c>
      <c r="D23" s="51" t="str">
        <f t="shared" si="4"/>
        <v/>
      </c>
      <c r="F23" s="63" t="s">
        <v>409</v>
      </c>
      <c r="G23" s="64"/>
      <c r="H23" s="51" t="str">
        <f t="shared" si="1"/>
        <v/>
      </c>
      <c r="I23" s="51" t="str">
        <f t="shared" si="5"/>
        <v>一般会計</v>
      </c>
      <c r="K23" s="51"/>
      <c r="L23" s="51"/>
      <c r="O23" s="51"/>
      <c r="P23" s="51"/>
      <c r="Q23" s="65"/>
      <c r="T23" s="51"/>
      <c r="U23" s="69" t="s">
        <v>421</v>
      </c>
      <c r="W23" s="69" t="s">
        <v>593</v>
      </c>
      <c r="Y23" s="69" t="s">
        <v>594</v>
      </c>
      <c r="Z23" s="69" t="s">
        <v>344</v>
      </c>
      <c r="AA23" s="70" t="s">
        <v>579</v>
      </c>
      <c r="AB23" s="70" t="s">
        <v>16</v>
      </c>
      <c r="AC23" s="72"/>
      <c r="AD23" s="72"/>
      <c r="AE23" s="72"/>
      <c r="AF23" s="74"/>
      <c r="AK23" s="75" t="str">
        <f t="shared" si="8"/>
        <v>V</v>
      </c>
    </row>
    <row r="24" spans="1:37" ht="13.5" customHeight="1">
      <c r="A24" s="55" t="s">
        <v>595</v>
      </c>
      <c r="B24" s="58"/>
      <c r="C24" s="51" t="str">
        <f t="shared" si="0"/>
        <v/>
      </c>
      <c r="D24" s="51" t="str">
        <f t="shared" si="4"/>
        <v/>
      </c>
      <c r="F24" s="63" t="s">
        <v>343</v>
      </c>
      <c r="G24" s="64"/>
      <c r="H24" s="51" t="str">
        <f t="shared" si="1"/>
        <v/>
      </c>
      <c r="I24" s="51" t="str">
        <f t="shared" si="5"/>
        <v>一般会計</v>
      </c>
      <c r="K24" s="51"/>
      <c r="L24" s="51"/>
      <c r="O24" s="51"/>
      <c r="P24" s="51"/>
      <c r="Q24" s="65"/>
      <c r="T24" s="51"/>
      <c r="U24" s="69" t="s">
        <v>596</v>
      </c>
      <c r="Y24" s="69" t="s">
        <v>597</v>
      </c>
      <c r="Z24" s="69" t="s">
        <v>387</v>
      </c>
      <c r="AA24" s="70" t="s">
        <v>598</v>
      </c>
      <c r="AB24" s="70" t="s">
        <v>599</v>
      </c>
      <c r="AC24" s="72"/>
      <c r="AD24" s="72"/>
      <c r="AE24" s="72"/>
      <c r="AF24" s="74"/>
      <c r="AK24" s="75" t="str">
        <f t="shared" si="8"/>
        <v>W</v>
      </c>
    </row>
    <row r="25" spans="1:37" ht="13.5" customHeight="1">
      <c r="A25" s="56"/>
      <c r="B25" s="59"/>
      <c r="F25" s="63" t="s">
        <v>602</v>
      </c>
      <c r="G25" s="64"/>
      <c r="H25" s="51" t="str">
        <f t="shared" si="1"/>
        <v/>
      </c>
      <c r="I25" s="51" t="str">
        <f t="shared" si="5"/>
        <v>一般会計</v>
      </c>
      <c r="K25" s="51"/>
      <c r="L25" s="51"/>
      <c r="O25" s="51"/>
      <c r="P25" s="51"/>
      <c r="Q25" s="65"/>
      <c r="T25" s="51"/>
      <c r="U25" s="69" t="s">
        <v>603</v>
      </c>
      <c r="Y25" s="69" t="s">
        <v>476</v>
      </c>
      <c r="Z25" s="69" t="s">
        <v>506</v>
      </c>
      <c r="AA25" s="70" t="s">
        <v>604</v>
      </c>
      <c r="AB25" s="70" t="s">
        <v>605</v>
      </c>
      <c r="AC25" s="72"/>
      <c r="AD25" s="72"/>
      <c r="AE25" s="72"/>
      <c r="AF25" s="74"/>
      <c r="AK25" s="75" t="str">
        <f t="shared" si="8"/>
        <v>X</v>
      </c>
    </row>
    <row r="26" spans="1:37" ht="13.5" customHeight="1">
      <c r="A26" s="57"/>
      <c r="B26" s="60"/>
      <c r="F26" s="63" t="s">
        <v>606</v>
      </c>
      <c r="G26" s="64"/>
      <c r="H26" s="51" t="str">
        <f t="shared" si="1"/>
        <v/>
      </c>
      <c r="I26" s="51" t="str">
        <f t="shared" si="5"/>
        <v>一般会計</v>
      </c>
      <c r="K26" s="51"/>
      <c r="L26" s="51"/>
      <c r="O26" s="51"/>
      <c r="P26" s="51"/>
      <c r="Q26" s="65"/>
      <c r="T26" s="51"/>
      <c r="U26" s="69" t="s">
        <v>607</v>
      </c>
      <c r="Y26" s="69" t="s">
        <v>608</v>
      </c>
      <c r="Z26" s="69" t="s">
        <v>110</v>
      </c>
      <c r="AA26" s="70" t="s">
        <v>609</v>
      </c>
      <c r="AB26" s="70" t="s">
        <v>601</v>
      </c>
      <c r="AC26" s="72"/>
      <c r="AD26" s="72"/>
      <c r="AE26" s="72"/>
      <c r="AF26" s="74"/>
      <c r="AK26" s="75" t="str">
        <f t="shared" si="8"/>
        <v>Y</v>
      </c>
    </row>
    <row r="27" spans="1:37" ht="13.5" customHeight="1">
      <c r="A27" s="51" t="str">
        <f>IF(D24="","-",D24)</f>
        <v>-</v>
      </c>
      <c r="B27" s="51"/>
      <c r="F27" s="63" t="s">
        <v>505</v>
      </c>
      <c r="G27" s="64"/>
      <c r="H27" s="51" t="str">
        <f t="shared" si="1"/>
        <v/>
      </c>
      <c r="I27" s="51" t="str">
        <f t="shared" si="5"/>
        <v>一般会計</v>
      </c>
      <c r="K27" s="51"/>
      <c r="L27" s="51"/>
      <c r="O27" s="51"/>
      <c r="P27" s="51"/>
      <c r="Q27" s="65"/>
      <c r="T27" s="51"/>
      <c r="U27" s="69" t="s">
        <v>275</v>
      </c>
      <c r="Y27" s="69" t="s">
        <v>610</v>
      </c>
      <c r="Z27" s="69" t="s">
        <v>273</v>
      </c>
      <c r="AA27" s="70" t="s">
        <v>143</v>
      </c>
      <c r="AB27" s="70" t="s">
        <v>356</v>
      </c>
      <c r="AC27" s="72"/>
      <c r="AD27" s="72"/>
      <c r="AE27" s="72"/>
      <c r="AF27" s="74"/>
      <c r="AK27" s="75" t="str">
        <f t="shared" si="8"/>
        <v>Z</v>
      </c>
    </row>
    <row r="28" spans="1:37" ht="13.5" customHeight="1">
      <c r="B28" s="51"/>
      <c r="F28" s="63" t="s">
        <v>614</v>
      </c>
      <c r="G28" s="64"/>
      <c r="H28" s="51" t="str">
        <f t="shared" si="1"/>
        <v/>
      </c>
      <c r="I28" s="51" t="str">
        <f t="shared" si="5"/>
        <v>一般会計</v>
      </c>
      <c r="K28" s="51"/>
      <c r="L28" s="51"/>
      <c r="O28" s="51"/>
      <c r="P28" s="51"/>
      <c r="Q28" s="65"/>
      <c r="T28" s="51"/>
      <c r="U28" s="69" t="s">
        <v>478</v>
      </c>
      <c r="Y28" s="69" t="s">
        <v>501</v>
      </c>
      <c r="Z28" s="69" t="s">
        <v>220</v>
      </c>
      <c r="AA28" s="70" t="s">
        <v>616</v>
      </c>
      <c r="AB28" s="70" t="s">
        <v>99</v>
      </c>
      <c r="AC28" s="72"/>
      <c r="AD28" s="72"/>
      <c r="AE28" s="72"/>
      <c r="AF28" s="74"/>
      <c r="AK28" s="75" t="s">
        <v>618</v>
      </c>
    </row>
    <row r="29" spans="1:37" ht="13.5" customHeight="1">
      <c r="A29" s="51"/>
      <c r="B29" s="51"/>
      <c r="F29" s="63" t="s">
        <v>314</v>
      </c>
      <c r="G29" s="64"/>
      <c r="H29" s="51" t="str">
        <f t="shared" si="1"/>
        <v/>
      </c>
      <c r="I29" s="51" t="str">
        <f t="shared" si="5"/>
        <v>一般会計</v>
      </c>
      <c r="K29" s="51"/>
      <c r="L29" s="51"/>
      <c r="O29" s="51"/>
      <c r="P29" s="51"/>
      <c r="Q29" s="65"/>
      <c r="T29" s="51"/>
      <c r="U29" s="69" t="s">
        <v>619</v>
      </c>
      <c r="Y29" s="69" t="s">
        <v>214</v>
      </c>
      <c r="Z29" s="69" t="s">
        <v>620</v>
      </c>
      <c r="AA29" s="70" t="s">
        <v>120</v>
      </c>
      <c r="AB29" s="70" t="s">
        <v>622</v>
      </c>
      <c r="AC29" s="72"/>
      <c r="AD29" s="72"/>
      <c r="AE29" s="72"/>
      <c r="AF29" s="74"/>
      <c r="AK29" s="75" t="str">
        <f t="shared" ref="AK29:AK49" si="9">CHAR(CODE(AK28)+1)</f>
        <v>b</v>
      </c>
    </row>
    <row r="30" spans="1:37" ht="13.5" customHeight="1">
      <c r="A30" s="51"/>
      <c r="B30" s="51"/>
      <c r="F30" s="63" t="s">
        <v>400</v>
      </c>
      <c r="G30" s="64"/>
      <c r="H30" s="51" t="str">
        <f t="shared" si="1"/>
        <v/>
      </c>
      <c r="I30" s="51" t="str">
        <f t="shared" si="5"/>
        <v>一般会計</v>
      </c>
      <c r="K30" s="51"/>
      <c r="L30" s="51"/>
      <c r="O30" s="51"/>
      <c r="P30" s="51"/>
      <c r="Q30" s="65"/>
      <c r="T30" s="51"/>
      <c r="U30" s="69" t="s">
        <v>340</v>
      </c>
      <c r="Y30" s="69" t="s">
        <v>543</v>
      </c>
      <c r="Z30" s="69" t="s">
        <v>305</v>
      </c>
      <c r="AA30" s="70" t="s">
        <v>204</v>
      </c>
      <c r="AB30" s="70" t="s">
        <v>623</v>
      </c>
      <c r="AC30" s="72"/>
      <c r="AD30" s="72"/>
      <c r="AE30" s="72"/>
      <c r="AF30" s="74"/>
      <c r="AK30" s="75" t="str">
        <f t="shared" si="9"/>
        <v>c</v>
      </c>
    </row>
    <row r="31" spans="1:37" ht="13.5" customHeight="1">
      <c r="A31" s="51"/>
      <c r="B31" s="51"/>
      <c r="F31" s="63" t="s">
        <v>451</v>
      </c>
      <c r="G31" s="64"/>
      <c r="H31" s="51" t="str">
        <f t="shared" si="1"/>
        <v/>
      </c>
      <c r="I31" s="51" t="str">
        <f t="shared" si="5"/>
        <v>一般会計</v>
      </c>
      <c r="K31" s="51"/>
      <c r="L31" s="51"/>
      <c r="O31" s="51"/>
      <c r="P31" s="51"/>
      <c r="Q31" s="65"/>
      <c r="T31" s="51"/>
      <c r="U31" s="69" t="s">
        <v>108</v>
      </c>
      <c r="Y31" s="69" t="s">
        <v>105</v>
      </c>
      <c r="Z31" s="69" t="s">
        <v>29</v>
      </c>
      <c r="AA31" s="70" t="s">
        <v>627</v>
      </c>
      <c r="AB31" s="70" t="s">
        <v>429</v>
      </c>
      <c r="AC31" s="72"/>
      <c r="AD31" s="72"/>
      <c r="AE31" s="72"/>
      <c r="AF31" s="74"/>
      <c r="AK31" s="75" t="str">
        <f t="shared" si="9"/>
        <v>d</v>
      </c>
    </row>
    <row r="32" spans="1:37" ht="13.5" customHeight="1">
      <c r="A32" s="51"/>
      <c r="B32" s="51"/>
      <c r="F32" s="63" t="s">
        <v>628</v>
      </c>
      <c r="G32" s="64"/>
      <c r="H32" s="51" t="str">
        <f t="shared" si="1"/>
        <v/>
      </c>
      <c r="I32" s="51" t="str">
        <f t="shared" si="5"/>
        <v>一般会計</v>
      </c>
      <c r="K32" s="51"/>
      <c r="L32" s="51"/>
      <c r="O32" s="51"/>
      <c r="P32" s="51"/>
      <c r="Q32" s="65"/>
      <c r="T32" s="51"/>
      <c r="U32" s="69" t="s">
        <v>168</v>
      </c>
      <c r="Y32" s="69" t="s">
        <v>470</v>
      </c>
      <c r="Z32" s="69" t="s">
        <v>617</v>
      </c>
      <c r="AA32" s="70" t="s">
        <v>114</v>
      </c>
      <c r="AB32" s="70" t="s">
        <v>114</v>
      </c>
      <c r="AC32" s="72"/>
      <c r="AD32" s="72"/>
      <c r="AE32" s="72"/>
      <c r="AF32" s="74"/>
      <c r="AK32" s="75" t="str">
        <f t="shared" si="9"/>
        <v>e</v>
      </c>
    </row>
    <row r="33" spans="1:37" ht="13.5" customHeight="1">
      <c r="A33" s="51"/>
      <c r="B33" s="51"/>
      <c r="F33" s="63" t="s">
        <v>629</v>
      </c>
      <c r="G33" s="64"/>
      <c r="H33" s="51" t="str">
        <f t="shared" si="1"/>
        <v/>
      </c>
      <c r="I33" s="51" t="str">
        <f t="shared" si="5"/>
        <v>一般会計</v>
      </c>
      <c r="K33" s="51"/>
      <c r="L33" s="51"/>
      <c r="O33" s="51"/>
      <c r="P33" s="51"/>
      <c r="Q33" s="65"/>
      <c r="T33" s="51"/>
      <c r="U33" s="69" t="s">
        <v>413</v>
      </c>
      <c r="Y33" s="69" t="s">
        <v>527</v>
      </c>
      <c r="Z33" s="69" t="s">
        <v>345</v>
      </c>
      <c r="AA33" s="71"/>
      <c r="AB33" s="72"/>
      <c r="AC33" s="72"/>
      <c r="AD33" s="72"/>
      <c r="AE33" s="72"/>
      <c r="AF33" s="74"/>
      <c r="AK33" s="75" t="str">
        <f t="shared" si="9"/>
        <v>f</v>
      </c>
    </row>
    <row r="34" spans="1:37" ht="13.5" customHeight="1">
      <c r="A34" s="51"/>
      <c r="B34" s="51"/>
      <c r="F34" s="63" t="s">
        <v>467</v>
      </c>
      <c r="G34" s="64"/>
      <c r="H34" s="51" t="str">
        <f t="shared" si="1"/>
        <v/>
      </c>
      <c r="I34" s="51" t="str">
        <f t="shared" si="5"/>
        <v>一般会計</v>
      </c>
      <c r="K34" s="51"/>
      <c r="L34" s="51"/>
      <c r="O34" s="51"/>
      <c r="P34" s="51"/>
      <c r="Q34" s="65"/>
      <c r="T34" s="51"/>
      <c r="U34" s="69" t="s">
        <v>351</v>
      </c>
      <c r="Y34" s="69" t="s">
        <v>523</v>
      </c>
      <c r="Z34" s="69" t="s">
        <v>89</v>
      </c>
      <c r="AB34" s="72"/>
      <c r="AC34" s="72"/>
      <c r="AD34" s="72"/>
      <c r="AE34" s="72"/>
      <c r="AF34" s="74"/>
      <c r="AK34" s="75" t="str">
        <f t="shared" si="9"/>
        <v>g</v>
      </c>
    </row>
    <row r="35" spans="1:37" ht="13.5" customHeight="1">
      <c r="A35" s="51"/>
      <c r="B35" s="51"/>
      <c r="F35" s="63" t="s">
        <v>631</v>
      </c>
      <c r="G35" s="64"/>
      <c r="H35" s="51" t="str">
        <f t="shared" si="1"/>
        <v/>
      </c>
      <c r="I35" s="51" t="str">
        <f t="shared" si="5"/>
        <v>一般会計</v>
      </c>
      <c r="K35" s="51"/>
      <c r="L35" s="51"/>
      <c r="O35" s="51"/>
      <c r="P35" s="51"/>
      <c r="Q35" s="65"/>
      <c r="T35" s="51"/>
      <c r="Y35" s="69" t="s">
        <v>633</v>
      </c>
      <c r="Z35" s="69" t="s">
        <v>635</v>
      </c>
      <c r="AC35" s="72"/>
      <c r="AF35" s="74"/>
      <c r="AK35" s="75" t="str">
        <f t="shared" si="9"/>
        <v>h</v>
      </c>
    </row>
    <row r="36" spans="1:37" ht="13.5" customHeight="1">
      <c r="A36" s="51"/>
      <c r="B36" s="51"/>
      <c r="F36" s="63" t="s">
        <v>636</v>
      </c>
      <c r="G36" s="64"/>
      <c r="H36" s="51" t="str">
        <f t="shared" si="1"/>
        <v/>
      </c>
      <c r="I36" s="51" t="str">
        <f t="shared" si="5"/>
        <v>一般会計</v>
      </c>
      <c r="K36" s="51"/>
      <c r="L36" s="51"/>
      <c r="O36" s="51"/>
      <c r="P36" s="51"/>
      <c r="Q36" s="65"/>
      <c r="T36" s="51"/>
      <c r="U36" s="69" t="s">
        <v>630</v>
      </c>
      <c r="Y36" s="69" t="s">
        <v>529</v>
      </c>
      <c r="Z36" s="69" t="s">
        <v>287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637</v>
      </c>
      <c r="Z37" s="69" t="s">
        <v>514</v>
      </c>
      <c r="AF37" s="74"/>
      <c r="AK37" s="75" t="str">
        <f t="shared" si="9"/>
        <v>j</v>
      </c>
    </row>
    <row r="38" spans="1:37">
      <c r="A38" s="51"/>
      <c r="B38" s="51"/>
      <c r="F38" s="51"/>
      <c r="G38" s="65"/>
      <c r="K38" s="51"/>
      <c r="L38" s="51"/>
      <c r="O38" s="51"/>
      <c r="P38" s="51"/>
      <c r="Q38" s="65"/>
      <c r="T38" s="51"/>
      <c r="U38" s="69" t="s">
        <v>269</v>
      </c>
      <c r="Y38" s="69" t="s">
        <v>502</v>
      </c>
      <c r="Z38" s="69" t="s">
        <v>430</v>
      </c>
      <c r="AF38" s="74"/>
      <c r="AK38" s="75" t="str">
        <f t="shared" si="9"/>
        <v>k</v>
      </c>
    </row>
    <row r="39" spans="1:37">
      <c r="A39" s="51"/>
      <c r="B39" s="51"/>
      <c r="F39" s="51" t="str">
        <f>I37</f>
        <v>一般会計</v>
      </c>
      <c r="G39" s="65"/>
      <c r="K39" s="51"/>
      <c r="L39" s="51"/>
      <c r="O39" s="51"/>
      <c r="P39" s="51"/>
      <c r="Q39" s="65"/>
      <c r="T39" s="51"/>
      <c r="U39" s="69" t="s">
        <v>640</v>
      </c>
      <c r="Y39" s="69" t="s">
        <v>641</v>
      </c>
      <c r="Z39" s="69" t="s">
        <v>320</v>
      </c>
      <c r="AF39" s="74"/>
      <c r="AK39" s="75" t="str">
        <f t="shared" si="9"/>
        <v>l</v>
      </c>
    </row>
    <row r="40" spans="1:37">
      <c r="A40" s="51"/>
      <c r="B40" s="51"/>
      <c r="F40" s="51"/>
      <c r="G40" s="65"/>
      <c r="K40" s="51"/>
      <c r="L40" s="51"/>
      <c r="O40" s="51"/>
      <c r="P40" s="51"/>
      <c r="Q40" s="65"/>
      <c r="T40" s="51"/>
      <c r="Y40" s="69" t="s">
        <v>642</v>
      </c>
      <c r="Z40" s="69" t="s">
        <v>615</v>
      </c>
      <c r="AF40" s="74"/>
      <c r="AK40" s="75" t="str">
        <f t="shared" si="9"/>
        <v>m</v>
      </c>
    </row>
    <row r="41" spans="1:37">
      <c r="A41" s="51"/>
      <c r="B41" s="51"/>
      <c r="F41" s="51"/>
      <c r="G41" s="65"/>
      <c r="K41" s="51"/>
      <c r="L41" s="51"/>
      <c r="O41" s="51"/>
      <c r="P41" s="51"/>
      <c r="Q41" s="65"/>
      <c r="T41" s="51"/>
      <c r="Y41" s="69" t="s">
        <v>644</v>
      </c>
      <c r="Z41" s="69" t="s">
        <v>646</v>
      </c>
      <c r="AF41" s="74"/>
      <c r="AK41" s="75" t="str">
        <f t="shared" si="9"/>
        <v>n</v>
      </c>
    </row>
    <row r="42" spans="1:37">
      <c r="A42" s="51"/>
      <c r="B42" s="51"/>
      <c r="F42" s="51"/>
      <c r="G42" s="65"/>
      <c r="K42" s="51"/>
      <c r="L42" s="51"/>
      <c r="O42" s="51"/>
      <c r="P42" s="51"/>
      <c r="Q42" s="65"/>
      <c r="T42" s="51"/>
      <c r="Y42" s="69" t="s">
        <v>647</v>
      </c>
      <c r="Z42" s="69" t="s">
        <v>649</v>
      </c>
      <c r="AF42" s="74"/>
      <c r="AK42" s="75" t="str">
        <f t="shared" si="9"/>
        <v>o</v>
      </c>
    </row>
    <row r="43" spans="1:37">
      <c r="A43" s="51"/>
      <c r="B43" s="51"/>
      <c r="F43" s="51"/>
      <c r="G43" s="65"/>
      <c r="K43" s="51"/>
      <c r="L43" s="51"/>
      <c r="O43" s="51"/>
      <c r="P43" s="51"/>
      <c r="Q43" s="65"/>
      <c r="T43" s="51"/>
      <c r="Y43" s="69" t="s">
        <v>650</v>
      </c>
      <c r="Z43" s="69" t="s">
        <v>652</v>
      </c>
      <c r="AF43" s="74"/>
      <c r="AK43" s="75" t="str">
        <f t="shared" si="9"/>
        <v>p</v>
      </c>
    </row>
    <row r="44" spans="1:37">
      <c r="A44" s="51"/>
      <c r="B44" s="51"/>
      <c r="F44" s="51"/>
      <c r="G44" s="65"/>
      <c r="K44" s="51"/>
      <c r="L44" s="51"/>
      <c r="O44" s="51"/>
      <c r="P44" s="51"/>
      <c r="Q44" s="65"/>
      <c r="T44" s="51"/>
      <c r="Y44" s="69" t="s">
        <v>653</v>
      </c>
      <c r="Z44" s="69" t="s">
        <v>189</v>
      </c>
      <c r="AF44" s="74"/>
      <c r="AK44" s="75" t="str">
        <f t="shared" si="9"/>
        <v>q</v>
      </c>
    </row>
    <row r="45" spans="1:37">
      <c r="A45" s="51"/>
      <c r="B45" s="51"/>
      <c r="F45" s="51"/>
      <c r="G45" s="65"/>
      <c r="K45" s="51"/>
      <c r="L45" s="51"/>
      <c r="O45" s="51"/>
      <c r="P45" s="51"/>
      <c r="Q45" s="65"/>
      <c r="T45" s="51"/>
      <c r="Y45" s="69" t="s">
        <v>654</v>
      </c>
      <c r="Z45" s="69" t="s">
        <v>385</v>
      </c>
      <c r="AF45" s="74"/>
      <c r="AK45" s="75" t="str">
        <f t="shared" si="9"/>
        <v>r</v>
      </c>
    </row>
    <row r="46" spans="1:37">
      <c r="A46" s="51"/>
      <c r="B46" s="51"/>
      <c r="F46" s="51"/>
      <c r="G46" s="65"/>
      <c r="K46" s="51"/>
      <c r="L46" s="51"/>
      <c r="O46" s="51"/>
      <c r="P46" s="51"/>
      <c r="Q46" s="65"/>
      <c r="T46" s="51"/>
      <c r="Y46" s="69" t="s">
        <v>447</v>
      </c>
      <c r="Z46" s="69" t="s">
        <v>338</v>
      </c>
      <c r="AF46" s="74"/>
      <c r="AK46" s="75" t="str">
        <f t="shared" si="9"/>
        <v>s</v>
      </c>
    </row>
    <row r="47" spans="1:37">
      <c r="A47" s="51"/>
      <c r="B47" s="51"/>
      <c r="F47" s="51"/>
      <c r="G47" s="65"/>
      <c r="K47" s="51"/>
      <c r="L47" s="51"/>
      <c r="O47" s="51"/>
      <c r="P47" s="51"/>
      <c r="Q47" s="65"/>
      <c r="T47" s="51"/>
      <c r="Y47" s="69" t="s">
        <v>612</v>
      </c>
      <c r="Z47" s="69" t="s">
        <v>176</v>
      </c>
      <c r="AF47" s="74"/>
      <c r="AK47" s="75" t="str">
        <f t="shared" si="9"/>
        <v>t</v>
      </c>
    </row>
    <row r="48" spans="1:37">
      <c r="A48" s="51"/>
      <c r="B48" s="51"/>
      <c r="F48" s="51"/>
      <c r="G48" s="65"/>
      <c r="K48" s="51"/>
      <c r="L48" s="51"/>
      <c r="O48" s="51"/>
      <c r="P48" s="51"/>
      <c r="Q48" s="65"/>
      <c r="T48" s="51"/>
      <c r="Y48" s="69" t="s">
        <v>3</v>
      </c>
      <c r="Z48" s="69" t="s">
        <v>571</v>
      </c>
      <c r="AF48" s="74"/>
      <c r="AK48" s="75" t="str">
        <f t="shared" si="9"/>
        <v>u</v>
      </c>
    </row>
    <row r="49" spans="1:37">
      <c r="A49" s="51"/>
      <c r="B49" s="51"/>
      <c r="F49" s="51"/>
      <c r="G49" s="65"/>
      <c r="K49" s="51"/>
      <c r="L49" s="51"/>
      <c r="O49" s="51"/>
      <c r="P49" s="51"/>
      <c r="Q49" s="65"/>
      <c r="T49" s="51"/>
      <c r="Y49" s="69" t="s">
        <v>655</v>
      </c>
      <c r="Z49" s="69" t="s">
        <v>479</v>
      </c>
      <c r="AF49" s="74"/>
      <c r="AK49" s="75" t="str">
        <f t="shared" si="9"/>
        <v>v</v>
      </c>
    </row>
    <row r="50" spans="1:37">
      <c r="A50" s="51"/>
      <c r="B50" s="51"/>
      <c r="F50" s="51"/>
      <c r="G50" s="65"/>
      <c r="K50" s="51"/>
      <c r="L50" s="51"/>
      <c r="O50" s="51"/>
      <c r="P50" s="51"/>
      <c r="Q50" s="65"/>
      <c r="T50" s="51"/>
      <c r="Y50" s="69" t="s">
        <v>657</v>
      </c>
      <c r="Z50" s="69" t="s">
        <v>658</v>
      </c>
      <c r="AF50" s="74"/>
    </row>
    <row r="51" spans="1:37">
      <c r="A51" s="51"/>
      <c r="B51" s="51"/>
      <c r="F51" s="51"/>
      <c r="G51" s="65"/>
      <c r="K51" s="51"/>
      <c r="L51" s="51"/>
      <c r="O51" s="51"/>
      <c r="P51" s="51"/>
      <c r="Q51" s="65"/>
      <c r="T51" s="51"/>
      <c r="Y51" s="69" t="s">
        <v>659</v>
      </c>
      <c r="Z51" s="69" t="s">
        <v>626</v>
      </c>
      <c r="AF51" s="74"/>
    </row>
    <row r="52" spans="1:37">
      <c r="A52" s="51"/>
      <c r="B52" s="51"/>
      <c r="F52" s="51"/>
      <c r="G52" s="65"/>
      <c r="K52" s="51"/>
      <c r="L52" s="51"/>
      <c r="O52" s="51"/>
      <c r="P52" s="51"/>
      <c r="Q52" s="65"/>
      <c r="T52" s="51"/>
      <c r="Y52" s="69" t="s">
        <v>625</v>
      </c>
      <c r="Z52" s="69" t="s">
        <v>660</v>
      </c>
      <c r="AF52" s="74"/>
    </row>
    <row r="53" spans="1:37">
      <c r="A53" s="51"/>
      <c r="B53" s="51"/>
      <c r="F53" s="51"/>
      <c r="G53" s="65"/>
      <c r="K53" s="51"/>
      <c r="L53" s="51"/>
      <c r="O53" s="51"/>
      <c r="P53" s="51"/>
      <c r="Q53" s="65"/>
      <c r="T53" s="51"/>
      <c r="Y53" s="69" t="s">
        <v>661</v>
      </c>
      <c r="Z53" s="69" t="s">
        <v>403</v>
      </c>
      <c r="AF53" s="74"/>
    </row>
    <row r="54" spans="1:37">
      <c r="A54" s="51"/>
      <c r="B54" s="51"/>
      <c r="F54" s="51"/>
      <c r="G54" s="65"/>
      <c r="K54" s="51"/>
      <c r="L54" s="51"/>
      <c r="O54" s="51"/>
      <c r="P54" s="57"/>
      <c r="Q54" s="65"/>
      <c r="T54" s="51"/>
      <c r="Y54" s="69" t="s">
        <v>662</v>
      </c>
      <c r="Z54" s="69" t="s">
        <v>663</v>
      </c>
      <c r="AF54" s="74"/>
    </row>
    <row r="55" spans="1:37">
      <c r="A55" s="51"/>
      <c r="B55" s="51"/>
      <c r="F55" s="51"/>
      <c r="G55" s="65"/>
      <c r="K55" s="51"/>
      <c r="L55" s="51"/>
      <c r="O55" s="51"/>
      <c r="P55" s="51"/>
      <c r="Q55" s="65"/>
      <c r="T55" s="51"/>
      <c r="Y55" s="69" t="s">
        <v>664</v>
      </c>
      <c r="Z55" s="69" t="s">
        <v>43</v>
      </c>
      <c r="AF55" s="74"/>
    </row>
    <row r="56" spans="1:37">
      <c r="A56" s="51"/>
      <c r="B56" s="51"/>
      <c r="F56" s="51"/>
      <c r="G56" s="65"/>
      <c r="K56" s="51"/>
      <c r="L56" s="51"/>
      <c r="O56" s="51"/>
      <c r="P56" s="51"/>
      <c r="Q56" s="65"/>
      <c r="T56" s="51"/>
      <c r="Y56" s="69" t="s">
        <v>665</v>
      </c>
      <c r="Z56" s="69" t="s">
        <v>666</v>
      </c>
      <c r="AF56" s="74"/>
    </row>
    <row r="57" spans="1:37">
      <c r="A57" s="51"/>
      <c r="B57" s="51"/>
      <c r="F57" s="51"/>
      <c r="G57" s="65"/>
      <c r="K57" s="51"/>
      <c r="L57" s="51"/>
      <c r="O57" s="51"/>
      <c r="P57" s="51"/>
      <c r="Q57" s="65"/>
      <c r="T57" s="51"/>
      <c r="Y57" s="69" t="s">
        <v>667</v>
      </c>
      <c r="Z57" s="69" t="s">
        <v>81</v>
      </c>
      <c r="AF57" s="74"/>
    </row>
    <row r="58" spans="1:37">
      <c r="A58" s="51"/>
      <c r="B58" s="51"/>
      <c r="F58" s="51"/>
      <c r="G58" s="65"/>
      <c r="K58" s="51"/>
      <c r="L58" s="51"/>
      <c r="O58" s="51"/>
      <c r="P58" s="51"/>
      <c r="Q58" s="65"/>
      <c r="T58" s="51"/>
      <c r="Y58" s="69" t="s">
        <v>668</v>
      </c>
      <c r="Z58" s="69" t="s">
        <v>328</v>
      </c>
      <c r="AF58" s="74"/>
    </row>
    <row r="59" spans="1:37">
      <c r="A59" s="51"/>
      <c r="B59" s="51"/>
      <c r="F59" s="51"/>
      <c r="G59" s="65"/>
      <c r="K59" s="51"/>
      <c r="L59" s="51"/>
      <c r="O59" s="51"/>
      <c r="P59" s="51"/>
      <c r="Q59" s="65"/>
      <c r="T59" s="51"/>
      <c r="Y59" s="69" t="s">
        <v>669</v>
      </c>
      <c r="Z59" s="69" t="s">
        <v>670</v>
      </c>
      <c r="AF59" s="74"/>
    </row>
    <row r="60" spans="1:37">
      <c r="A60" s="51"/>
      <c r="B60" s="51"/>
      <c r="F60" s="51"/>
      <c r="G60" s="65"/>
      <c r="K60" s="51"/>
      <c r="L60" s="51"/>
      <c r="O60" s="51"/>
      <c r="P60" s="51"/>
      <c r="Q60" s="65"/>
      <c r="T60" s="51"/>
      <c r="Y60" s="69" t="s">
        <v>388</v>
      </c>
      <c r="Z60" s="69" t="s">
        <v>671</v>
      </c>
      <c r="AF60" s="74"/>
    </row>
    <row r="61" spans="1:37">
      <c r="A61" s="51"/>
      <c r="B61" s="51"/>
      <c r="F61" s="51"/>
      <c r="G61" s="65"/>
      <c r="K61" s="51"/>
      <c r="L61" s="51"/>
      <c r="O61" s="51"/>
      <c r="P61" s="51"/>
      <c r="Q61" s="65"/>
      <c r="T61" s="51"/>
      <c r="Y61" s="69" t="s">
        <v>113</v>
      </c>
      <c r="Z61" s="69" t="s">
        <v>300</v>
      </c>
      <c r="AF61" s="74"/>
    </row>
    <row r="62" spans="1:37">
      <c r="A62" s="51"/>
      <c r="B62" s="51"/>
      <c r="F62" s="51"/>
      <c r="G62" s="65"/>
      <c r="K62" s="51"/>
      <c r="L62" s="51"/>
      <c r="O62" s="51"/>
      <c r="P62" s="51"/>
      <c r="Q62" s="65"/>
      <c r="T62" s="51"/>
      <c r="Y62" s="69" t="s">
        <v>69</v>
      </c>
      <c r="Z62" s="69" t="s">
        <v>365</v>
      </c>
      <c r="AF62" s="74"/>
    </row>
    <row r="63" spans="1:37">
      <c r="A63" s="51"/>
      <c r="B63" s="51"/>
      <c r="F63" s="51"/>
      <c r="G63" s="65"/>
      <c r="K63" s="51"/>
      <c r="L63" s="51"/>
      <c r="O63" s="51"/>
      <c r="P63" s="51"/>
      <c r="Q63" s="65"/>
      <c r="T63" s="51"/>
      <c r="Y63" s="69" t="s">
        <v>48</v>
      </c>
      <c r="Z63" s="69" t="s">
        <v>672</v>
      </c>
      <c r="AF63" s="74"/>
    </row>
    <row r="64" spans="1:37">
      <c r="A64" s="51"/>
      <c r="B64" s="51"/>
      <c r="F64" s="51"/>
      <c r="G64" s="65"/>
      <c r="K64" s="51"/>
      <c r="L64" s="51"/>
      <c r="O64" s="51"/>
      <c r="P64" s="51"/>
      <c r="Q64" s="65"/>
      <c r="T64" s="51"/>
      <c r="Y64" s="69" t="s">
        <v>201</v>
      </c>
      <c r="Z64" s="69" t="s">
        <v>0</v>
      </c>
      <c r="AF64" s="74"/>
    </row>
    <row r="65" spans="1:32">
      <c r="A65" s="51"/>
      <c r="B65" s="51"/>
      <c r="F65" s="51"/>
      <c r="G65" s="65"/>
      <c r="K65" s="51"/>
      <c r="L65" s="51"/>
      <c r="O65" s="51"/>
      <c r="P65" s="51"/>
      <c r="Q65" s="65"/>
      <c r="T65" s="51"/>
      <c r="Y65" s="69" t="s">
        <v>645</v>
      </c>
      <c r="Z65" s="69" t="s">
        <v>534</v>
      </c>
      <c r="AF65" s="74"/>
    </row>
    <row r="66" spans="1:32">
      <c r="A66" s="51"/>
      <c r="B66" s="51"/>
      <c r="F66" s="51"/>
      <c r="G66" s="65"/>
      <c r="K66" s="51"/>
      <c r="L66" s="51"/>
      <c r="O66" s="51"/>
      <c r="P66" s="51"/>
      <c r="Q66" s="65"/>
      <c r="T66" s="51"/>
      <c r="Y66" s="69" t="s">
        <v>673</v>
      </c>
      <c r="Z66" s="69" t="s">
        <v>674</v>
      </c>
      <c r="AF66" s="74"/>
    </row>
    <row r="67" spans="1:32">
      <c r="A67" s="51"/>
      <c r="B67" s="51"/>
      <c r="F67" s="51"/>
      <c r="G67" s="65"/>
      <c r="K67" s="51"/>
      <c r="L67" s="51"/>
      <c r="O67" s="51"/>
      <c r="P67" s="51"/>
      <c r="Q67" s="65"/>
      <c r="T67" s="51"/>
      <c r="Y67" s="69" t="s">
        <v>675</v>
      </c>
      <c r="Z67" s="69" t="s">
        <v>38</v>
      </c>
      <c r="AF67" s="74"/>
    </row>
    <row r="68" spans="1:32">
      <c r="A68" s="51"/>
      <c r="B68" s="51"/>
      <c r="F68" s="51"/>
      <c r="G68" s="65"/>
      <c r="K68" s="51"/>
      <c r="L68" s="51"/>
      <c r="O68" s="51"/>
      <c r="P68" s="51"/>
      <c r="Q68" s="65"/>
      <c r="T68" s="51"/>
      <c r="Y68" s="69" t="s">
        <v>383</v>
      </c>
      <c r="Z68" s="69" t="s">
        <v>600</v>
      </c>
      <c r="AF68" s="74"/>
    </row>
    <row r="69" spans="1:32">
      <c r="A69" s="51"/>
      <c r="B69" s="51"/>
      <c r="F69" s="51"/>
      <c r="G69" s="65"/>
      <c r="K69" s="51"/>
      <c r="L69" s="51"/>
      <c r="O69" s="51"/>
      <c r="P69" s="51"/>
      <c r="Q69" s="65"/>
      <c r="T69" s="51"/>
      <c r="Y69" s="69" t="s">
        <v>676</v>
      </c>
      <c r="Z69" s="69" t="s">
        <v>677</v>
      </c>
      <c r="AF69" s="74"/>
    </row>
    <row r="70" spans="1:32">
      <c r="A70" s="51"/>
      <c r="B70" s="51"/>
      <c r="Y70" s="69" t="s">
        <v>245</v>
      </c>
      <c r="Z70" s="69" t="s">
        <v>678</v>
      </c>
    </row>
    <row r="71" spans="1:32">
      <c r="Y71" s="69" t="s">
        <v>679</v>
      </c>
      <c r="Z71" s="69" t="s">
        <v>557</v>
      </c>
    </row>
    <row r="72" spans="1:32">
      <c r="Y72" s="69" t="s">
        <v>681</v>
      </c>
      <c r="Z72" s="69" t="s">
        <v>541</v>
      </c>
    </row>
    <row r="73" spans="1:32">
      <c r="Y73" s="69" t="s">
        <v>530</v>
      </c>
      <c r="Z73" s="69" t="s">
        <v>683</v>
      </c>
    </row>
    <row r="74" spans="1:32">
      <c r="Y74" s="69" t="s">
        <v>686</v>
      </c>
      <c r="Z74" s="69" t="s">
        <v>256</v>
      </c>
    </row>
    <row r="75" spans="1:32">
      <c r="Y75" s="69" t="s">
        <v>687</v>
      </c>
      <c r="Z75" s="69" t="s">
        <v>688</v>
      </c>
    </row>
    <row r="76" spans="1:32">
      <c r="Y76" s="69" t="s">
        <v>689</v>
      </c>
      <c r="Z76" s="69" t="s">
        <v>419</v>
      </c>
    </row>
    <row r="77" spans="1:32">
      <c r="Y77" s="69" t="s">
        <v>690</v>
      </c>
      <c r="Z77" s="69" t="s">
        <v>285</v>
      </c>
    </row>
    <row r="78" spans="1:32">
      <c r="Y78" s="69" t="s">
        <v>691</v>
      </c>
      <c r="Z78" s="69" t="s">
        <v>692</v>
      </c>
    </row>
    <row r="79" spans="1:32">
      <c r="Y79" s="69" t="s">
        <v>694</v>
      </c>
      <c r="Z79" s="69" t="s">
        <v>648</v>
      </c>
    </row>
    <row r="80" spans="1:32">
      <c r="Y80" s="69" t="s">
        <v>696</v>
      </c>
      <c r="Z80" s="69" t="s">
        <v>682</v>
      </c>
    </row>
    <row r="81" spans="25:26">
      <c r="Y81" s="69" t="s">
        <v>262</v>
      </c>
      <c r="Z81" s="69" t="s">
        <v>548</v>
      </c>
    </row>
    <row r="82" spans="25:26">
      <c r="Y82" s="69" t="s">
        <v>352</v>
      </c>
      <c r="Z82" s="69" t="s">
        <v>697</v>
      </c>
    </row>
    <row r="83" spans="25:26">
      <c r="Y83" s="69" t="s">
        <v>90</v>
      </c>
      <c r="Z83" s="69" t="s">
        <v>572</v>
      </c>
    </row>
    <row r="84" spans="25:26">
      <c r="Y84" s="69" t="s">
        <v>698</v>
      </c>
      <c r="Z84" s="69" t="s">
        <v>503</v>
      </c>
    </row>
    <row r="85" spans="25:26">
      <c r="Y85" s="69" t="s">
        <v>699</v>
      </c>
      <c r="Z85" s="69" t="s">
        <v>701</v>
      </c>
    </row>
    <row r="86" spans="25:26">
      <c r="Y86" s="69" t="s">
        <v>520</v>
      </c>
      <c r="Z86" s="69" t="s">
        <v>702</v>
      </c>
    </row>
    <row r="87" spans="25:26">
      <c r="Y87" s="69" t="s">
        <v>704</v>
      </c>
      <c r="Z87" s="69" t="s">
        <v>705</v>
      </c>
    </row>
    <row r="88" spans="25:26">
      <c r="Y88" s="69" t="s">
        <v>706</v>
      </c>
      <c r="Z88" s="69" t="s">
        <v>707</v>
      </c>
    </row>
    <row r="89" spans="25:26">
      <c r="Y89" s="69" t="s">
        <v>64</v>
      </c>
      <c r="Z89" s="69" t="s">
        <v>708</v>
      </c>
    </row>
    <row r="90" spans="25:26">
      <c r="Y90" s="69" t="s">
        <v>540</v>
      </c>
      <c r="Z90" s="69" t="s">
        <v>709</v>
      </c>
    </row>
    <row r="91" spans="25:26">
      <c r="Y91" s="69" t="s">
        <v>710</v>
      </c>
      <c r="Z91" s="69" t="s">
        <v>711</v>
      </c>
    </row>
    <row r="92" spans="25:26">
      <c r="Y92" s="69" t="s">
        <v>712</v>
      </c>
      <c r="Z92" s="69" t="s">
        <v>376</v>
      </c>
    </row>
    <row r="93" spans="25:26">
      <c r="Y93" s="69" t="s">
        <v>713</v>
      </c>
      <c r="Z93" s="69" t="s">
        <v>714</v>
      </c>
    </row>
    <row r="94" spans="25:26">
      <c r="Y94" s="69" t="s">
        <v>381</v>
      </c>
      <c r="Z94" s="69" t="s">
        <v>700</v>
      </c>
    </row>
    <row r="95" spans="25:26">
      <c r="Y95" s="69" t="s">
        <v>483</v>
      </c>
      <c r="Z95" s="69" t="s">
        <v>716</v>
      </c>
    </row>
    <row r="96" spans="25:26">
      <c r="Y96" s="69" t="s">
        <v>67</v>
      </c>
      <c r="Z96" s="69" t="s">
        <v>402</v>
      </c>
    </row>
    <row r="97" spans="25:26">
      <c r="Y97" s="69" t="s">
        <v>136</v>
      </c>
      <c r="Z97" s="69" t="s">
        <v>420</v>
      </c>
    </row>
    <row r="98" spans="25:26">
      <c r="Y98" s="69" t="s">
        <v>717</v>
      </c>
      <c r="Z98" s="69" t="s">
        <v>433</v>
      </c>
    </row>
    <row r="99" spans="25:26">
      <c r="Y99" s="69" t="s">
        <v>718</v>
      </c>
      <c r="Z99" s="69" t="s">
        <v>445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hidden="1" customHeight="1">
      <c r="A2" s="692" t="s">
        <v>129</v>
      </c>
      <c r="B2" s="693"/>
      <c r="C2" s="693"/>
      <c r="D2" s="693"/>
      <c r="E2" s="693"/>
      <c r="F2" s="694"/>
      <c r="G2" s="326" t="s">
        <v>126</v>
      </c>
      <c r="H2" s="310"/>
      <c r="I2" s="310"/>
      <c r="J2" s="310"/>
      <c r="K2" s="310"/>
      <c r="L2" s="310"/>
      <c r="M2" s="310"/>
      <c r="N2" s="310"/>
      <c r="O2" s="311"/>
      <c r="P2" s="313" t="s">
        <v>132</v>
      </c>
      <c r="Q2" s="310"/>
      <c r="R2" s="310"/>
      <c r="S2" s="310"/>
      <c r="T2" s="310"/>
      <c r="U2" s="310"/>
      <c r="V2" s="310"/>
      <c r="W2" s="310"/>
      <c r="X2" s="311"/>
      <c r="Y2" s="361"/>
      <c r="Z2" s="362"/>
      <c r="AA2" s="363"/>
      <c r="AB2" s="787" t="s">
        <v>82</v>
      </c>
      <c r="AC2" s="788"/>
      <c r="AD2" s="789"/>
      <c r="AE2" s="904" t="s">
        <v>78</v>
      </c>
      <c r="AF2" s="904"/>
      <c r="AG2" s="904"/>
      <c r="AH2" s="904"/>
      <c r="AI2" s="904" t="s">
        <v>68</v>
      </c>
      <c r="AJ2" s="904"/>
      <c r="AK2" s="904"/>
      <c r="AL2" s="787"/>
      <c r="AM2" s="904" t="s">
        <v>136</v>
      </c>
      <c r="AN2" s="904"/>
      <c r="AO2" s="904"/>
      <c r="AP2" s="787"/>
      <c r="AQ2" s="265" t="s">
        <v>138</v>
      </c>
      <c r="AR2" s="266"/>
      <c r="AS2" s="266"/>
      <c r="AT2" s="267"/>
      <c r="AU2" s="292" t="s">
        <v>121</v>
      </c>
      <c r="AV2" s="292"/>
      <c r="AW2" s="292"/>
      <c r="AX2" s="293"/>
      <c r="AY2" s="2">
        <f>COUNTA($G$4)</f>
        <v>0</v>
      </c>
    </row>
    <row r="3" spans="1:51" ht="18.75" hidden="1"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140</v>
      </c>
      <c r="AT3" s="231"/>
      <c r="AU3" s="232"/>
      <c r="AV3" s="232"/>
      <c r="AW3" s="233" t="s">
        <v>142</v>
      </c>
      <c r="AX3" s="234"/>
      <c r="AY3" s="2">
        <f t="shared" ref="AY3:AY8" si="0">$AY$2</f>
        <v>0</v>
      </c>
    </row>
    <row r="4" spans="1:51" ht="22.5" hidden="1" customHeight="1">
      <c r="A4" s="695"/>
      <c r="B4" s="693"/>
      <c r="C4" s="693"/>
      <c r="D4" s="693"/>
      <c r="E4" s="693"/>
      <c r="F4" s="694"/>
      <c r="G4" s="710"/>
      <c r="H4" s="577"/>
      <c r="I4" s="577"/>
      <c r="J4" s="577"/>
      <c r="K4" s="577"/>
      <c r="L4" s="577"/>
      <c r="M4" s="577"/>
      <c r="N4" s="577"/>
      <c r="O4" s="711"/>
      <c r="P4" s="411"/>
      <c r="Q4" s="411"/>
      <c r="R4" s="411"/>
      <c r="S4" s="411"/>
      <c r="T4" s="411"/>
      <c r="U4" s="411"/>
      <c r="V4" s="411"/>
      <c r="W4" s="411"/>
      <c r="X4" s="438"/>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hidden="1" customHeight="1">
      <c r="A5" s="696"/>
      <c r="B5" s="697"/>
      <c r="C5" s="697"/>
      <c r="D5" s="697"/>
      <c r="E5" s="697"/>
      <c r="F5" s="698"/>
      <c r="G5" s="712"/>
      <c r="H5" s="713"/>
      <c r="I5" s="713"/>
      <c r="J5" s="713"/>
      <c r="K5" s="713"/>
      <c r="L5" s="713"/>
      <c r="M5" s="713"/>
      <c r="N5" s="713"/>
      <c r="O5" s="714"/>
      <c r="P5" s="414"/>
      <c r="Q5" s="414"/>
      <c r="R5" s="414"/>
      <c r="S5" s="414"/>
      <c r="T5" s="414"/>
      <c r="U5" s="414"/>
      <c r="V5" s="414"/>
      <c r="W5" s="414"/>
      <c r="X5" s="440"/>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hidden="1" customHeight="1">
      <c r="A6" s="696"/>
      <c r="B6" s="697"/>
      <c r="C6" s="697"/>
      <c r="D6" s="697"/>
      <c r="E6" s="697"/>
      <c r="F6" s="698"/>
      <c r="G6" s="715"/>
      <c r="H6" s="716"/>
      <c r="I6" s="716"/>
      <c r="J6" s="716"/>
      <c r="K6" s="716"/>
      <c r="L6" s="716"/>
      <c r="M6" s="716"/>
      <c r="N6" s="716"/>
      <c r="O6" s="717"/>
      <c r="P6" s="417"/>
      <c r="Q6" s="417"/>
      <c r="R6" s="417"/>
      <c r="S6" s="417"/>
      <c r="T6" s="417"/>
      <c r="U6" s="417"/>
      <c r="V6" s="417"/>
      <c r="W6" s="417"/>
      <c r="X6" s="441"/>
      <c r="Y6" s="161" t="s">
        <v>151</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hidden="1" customHeight="1">
      <c r="A7" s="718" t="s">
        <v>153</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hidden="1"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hidden="1" customHeight="1">
      <c r="A9" s="692" t="s">
        <v>129</v>
      </c>
      <c r="B9" s="693"/>
      <c r="C9" s="693"/>
      <c r="D9" s="693"/>
      <c r="E9" s="693"/>
      <c r="F9" s="694"/>
      <c r="G9" s="326" t="s">
        <v>126</v>
      </c>
      <c r="H9" s="310"/>
      <c r="I9" s="310"/>
      <c r="J9" s="310"/>
      <c r="K9" s="310"/>
      <c r="L9" s="310"/>
      <c r="M9" s="310"/>
      <c r="N9" s="310"/>
      <c r="O9" s="311"/>
      <c r="P9" s="313" t="s">
        <v>132</v>
      </c>
      <c r="Q9" s="310"/>
      <c r="R9" s="310"/>
      <c r="S9" s="310"/>
      <c r="T9" s="310"/>
      <c r="U9" s="310"/>
      <c r="V9" s="310"/>
      <c r="W9" s="310"/>
      <c r="X9" s="311"/>
      <c r="Y9" s="361"/>
      <c r="Z9" s="362"/>
      <c r="AA9" s="363"/>
      <c r="AB9" s="787" t="s">
        <v>82</v>
      </c>
      <c r="AC9" s="788"/>
      <c r="AD9" s="789"/>
      <c r="AE9" s="904" t="s">
        <v>78</v>
      </c>
      <c r="AF9" s="904"/>
      <c r="AG9" s="904"/>
      <c r="AH9" s="904"/>
      <c r="AI9" s="904" t="s">
        <v>68</v>
      </c>
      <c r="AJ9" s="904"/>
      <c r="AK9" s="904"/>
      <c r="AL9" s="787"/>
      <c r="AM9" s="904" t="s">
        <v>136</v>
      </c>
      <c r="AN9" s="904"/>
      <c r="AO9" s="904"/>
      <c r="AP9" s="787"/>
      <c r="AQ9" s="265" t="s">
        <v>138</v>
      </c>
      <c r="AR9" s="266"/>
      <c r="AS9" s="266"/>
      <c r="AT9" s="267"/>
      <c r="AU9" s="292" t="s">
        <v>121</v>
      </c>
      <c r="AV9" s="292"/>
      <c r="AW9" s="292"/>
      <c r="AX9" s="293"/>
      <c r="AY9" s="2">
        <f>COUNTA($G$11)</f>
        <v>0</v>
      </c>
    </row>
    <row r="10" spans="1:51" ht="18.75" hidden="1"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140</v>
      </c>
      <c r="AT10" s="231"/>
      <c r="AU10" s="232"/>
      <c r="AV10" s="232"/>
      <c r="AW10" s="233" t="s">
        <v>142</v>
      </c>
      <c r="AX10" s="234"/>
      <c r="AY10" s="2">
        <f t="shared" ref="AY10:AY15" si="1">$AY$9</f>
        <v>0</v>
      </c>
    </row>
    <row r="11" spans="1:51" ht="22.5" hidden="1" customHeight="1">
      <c r="A11" s="695"/>
      <c r="B11" s="693"/>
      <c r="C11" s="693"/>
      <c r="D11" s="693"/>
      <c r="E11" s="693"/>
      <c r="F11" s="694"/>
      <c r="G11" s="710"/>
      <c r="H11" s="577"/>
      <c r="I11" s="577"/>
      <c r="J11" s="577"/>
      <c r="K11" s="577"/>
      <c r="L11" s="577"/>
      <c r="M11" s="577"/>
      <c r="N11" s="577"/>
      <c r="O11" s="711"/>
      <c r="P11" s="411"/>
      <c r="Q11" s="411"/>
      <c r="R11" s="411"/>
      <c r="S11" s="411"/>
      <c r="T11" s="411"/>
      <c r="U11" s="411"/>
      <c r="V11" s="411"/>
      <c r="W11" s="411"/>
      <c r="X11" s="438"/>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hidden="1" customHeight="1">
      <c r="A12" s="696"/>
      <c r="B12" s="697"/>
      <c r="C12" s="697"/>
      <c r="D12" s="697"/>
      <c r="E12" s="697"/>
      <c r="F12" s="698"/>
      <c r="G12" s="712"/>
      <c r="H12" s="713"/>
      <c r="I12" s="713"/>
      <c r="J12" s="713"/>
      <c r="K12" s="713"/>
      <c r="L12" s="713"/>
      <c r="M12" s="713"/>
      <c r="N12" s="713"/>
      <c r="O12" s="714"/>
      <c r="P12" s="414"/>
      <c r="Q12" s="414"/>
      <c r="R12" s="414"/>
      <c r="S12" s="414"/>
      <c r="T12" s="414"/>
      <c r="U12" s="414"/>
      <c r="V12" s="414"/>
      <c r="W12" s="414"/>
      <c r="X12" s="440"/>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hidden="1" customHeight="1">
      <c r="A13" s="728"/>
      <c r="B13" s="729"/>
      <c r="C13" s="729"/>
      <c r="D13" s="729"/>
      <c r="E13" s="729"/>
      <c r="F13" s="730"/>
      <c r="G13" s="715"/>
      <c r="H13" s="716"/>
      <c r="I13" s="716"/>
      <c r="J13" s="716"/>
      <c r="K13" s="716"/>
      <c r="L13" s="716"/>
      <c r="M13" s="716"/>
      <c r="N13" s="716"/>
      <c r="O13" s="717"/>
      <c r="P13" s="417"/>
      <c r="Q13" s="417"/>
      <c r="R13" s="417"/>
      <c r="S13" s="417"/>
      <c r="T13" s="417"/>
      <c r="U13" s="417"/>
      <c r="V13" s="417"/>
      <c r="W13" s="417"/>
      <c r="X13" s="441"/>
      <c r="Y13" s="161" t="s">
        <v>151</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hidden="1" customHeight="1">
      <c r="A14" s="718" t="s">
        <v>153</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hidden="1"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hidden="1" customHeight="1">
      <c r="A16" s="692" t="s">
        <v>129</v>
      </c>
      <c r="B16" s="693"/>
      <c r="C16" s="693"/>
      <c r="D16" s="693"/>
      <c r="E16" s="693"/>
      <c r="F16" s="694"/>
      <c r="G16" s="326" t="s">
        <v>126</v>
      </c>
      <c r="H16" s="310"/>
      <c r="I16" s="310"/>
      <c r="J16" s="310"/>
      <c r="K16" s="310"/>
      <c r="L16" s="310"/>
      <c r="M16" s="310"/>
      <c r="N16" s="310"/>
      <c r="O16" s="311"/>
      <c r="P16" s="313" t="s">
        <v>132</v>
      </c>
      <c r="Q16" s="310"/>
      <c r="R16" s="310"/>
      <c r="S16" s="310"/>
      <c r="T16" s="310"/>
      <c r="U16" s="310"/>
      <c r="V16" s="310"/>
      <c r="W16" s="310"/>
      <c r="X16" s="311"/>
      <c r="Y16" s="361"/>
      <c r="Z16" s="362"/>
      <c r="AA16" s="363"/>
      <c r="AB16" s="787" t="s">
        <v>82</v>
      </c>
      <c r="AC16" s="788"/>
      <c r="AD16" s="789"/>
      <c r="AE16" s="904" t="s">
        <v>78</v>
      </c>
      <c r="AF16" s="904"/>
      <c r="AG16" s="904"/>
      <c r="AH16" s="904"/>
      <c r="AI16" s="904" t="s">
        <v>68</v>
      </c>
      <c r="AJ16" s="904"/>
      <c r="AK16" s="904"/>
      <c r="AL16" s="787"/>
      <c r="AM16" s="904" t="s">
        <v>136</v>
      </c>
      <c r="AN16" s="904"/>
      <c r="AO16" s="904"/>
      <c r="AP16" s="787"/>
      <c r="AQ16" s="265" t="s">
        <v>138</v>
      </c>
      <c r="AR16" s="266"/>
      <c r="AS16" s="266"/>
      <c r="AT16" s="267"/>
      <c r="AU16" s="292" t="s">
        <v>121</v>
      </c>
      <c r="AV16" s="292"/>
      <c r="AW16" s="292"/>
      <c r="AX16" s="293"/>
      <c r="AY16" s="2">
        <f>COUNTA($G$18)</f>
        <v>0</v>
      </c>
    </row>
    <row r="17" spans="1:51" ht="18.75" hidden="1"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140</v>
      </c>
      <c r="AT17" s="231"/>
      <c r="AU17" s="232"/>
      <c r="AV17" s="232"/>
      <c r="AW17" s="233" t="s">
        <v>142</v>
      </c>
      <c r="AX17" s="234"/>
      <c r="AY17" s="2">
        <f t="shared" ref="AY17:AY22" si="2">$AY$16</f>
        <v>0</v>
      </c>
    </row>
    <row r="18" spans="1:51" ht="22.5" hidden="1" customHeight="1">
      <c r="A18" s="695"/>
      <c r="B18" s="693"/>
      <c r="C18" s="693"/>
      <c r="D18" s="693"/>
      <c r="E18" s="693"/>
      <c r="F18" s="694"/>
      <c r="G18" s="710"/>
      <c r="H18" s="577"/>
      <c r="I18" s="577"/>
      <c r="J18" s="577"/>
      <c r="K18" s="577"/>
      <c r="L18" s="577"/>
      <c r="M18" s="577"/>
      <c r="N18" s="577"/>
      <c r="O18" s="711"/>
      <c r="P18" s="411"/>
      <c r="Q18" s="411"/>
      <c r="R18" s="411"/>
      <c r="S18" s="411"/>
      <c r="T18" s="411"/>
      <c r="U18" s="411"/>
      <c r="V18" s="411"/>
      <c r="W18" s="411"/>
      <c r="X18" s="438"/>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hidden="1" customHeight="1">
      <c r="A19" s="696"/>
      <c r="B19" s="697"/>
      <c r="C19" s="697"/>
      <c r="D19" s="697"/>
      <c r="E19" s="697"/>
      <c r="F19" s="698"/>
      <c r="G19" s="712"/>
      <c r="H19" s="713"/>
      <c r="I19" s="713"/>
      <c r="J19" s="713"/>
      <c r="K19" s="713"/>
      <c r="L19" s="713"/>
      <c r="M19" s="713"/>
      <c r="N19" s="713"/>
      <c r="O19" s="714"/>
      <c r="P19" s="414"/>
      <c r="Q19" s="414"/>
      <c r="R19" s="414"/>
      <c r="S19" s="414"/>
      <c r="T19" s="414"/>
      <c r="U19" s="414"/>
      <c r="V19" s="414"/>
      <c r="W19" s="414"/>
      <c r="X19" s="440"/>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hidden="1" customHeight="1">
      <c r="A20" s="728"/>
      <c r="B20" s="729"/>
      <c r="C20" s="729"/>
      <c r="D20" s="729"/>
      <c r="E20" s="729"/>
      <c r="F20" s="730"/>
      <c r="G20" s="715"/>
      <c r="H20" s="716"/>
      <c r="I20" s="716"/>
      <c r="J20" s="716"/>
      <c r="K20" s="716"/>
      <c r="L20" s="716"/>
      <c r="M20" s="716"/>
      <c r="N20" s="716"/>
      <c r="O20" s="717"/>
      <c r="P20" s="417"/>
      <c r="Q20" s="417"/>
      <c r="R20" s="417"/>
      <c r="S20" s="417"/>
      <c r="T20" s="417"/>
      <c r="U20" s="417"/>
      <c r="V20" s="417"/>
      <c r="W20" s="417"/>
      <c r="X20" s="441"/>
      <c r="Y20" s="161" t="s">
        <v>151</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hidden="1" customHeight="1">
      <c r="A21" s="718" t="s">
        <v>153</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hidden="1"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hidden="1" customHeight="1">
      <c r="A23" s="692" t="s">
        <v>129</v>
      </c>
      <c r="B23" s="693"/>
      <c r="C23" s="693"/>
      <c r="D23" s="693"/>
      <c r="E23" s="693"/>
      <c r="F23" s="694"/>
      <c r="G23" s="326" t="s">
        <v>126</v>
      </c>
      <c r="H23" s="310"/>
      <c r="I23" s="310"/>
      <c r="J23" s="310"/>
      <c r="K23" s="310"/>
      <c r="L23" s="310"/>
      <c r="M23" s="310"/>
      <c r="N23" s="310"/>
      <c r="O23" s="311"/>
      <c r="P23" s="313" t="s">
        <v>132</v>
      </c>
      <c r="Q23" s="310"/>
      <c r="R23" s="310"/>
      <c r="S23" s="310"/>
      <c r="T23" s="310"/>
      <c r="U23" s="310"/>
      <c r="V23" s="310"/>
      <c r="W23" s="310"/>
      <c r="X23" s="311"/>
      <c r="Y23" s="361"/>
      <c r="Z23" s="362"/>
      <c r="AA23" s="363"/>
      <c r="AB23" s="787" t="s">
        <v>82</v>
      </c>
      <c r="AC23" s="788"/>
      <c r="AD23" s="789"/>
      <c r="AE23" s="904" t="s">
        <v>78</v>
      </c>
      <c r="AF23" s="904"/>
      <c r="AG23" s="904"/>
      <c r="AH23" s="904"/>
      <c r="AI23" s="904" t="s">
        <v>68</v>
      </c>
      <c r="AJ23" s="904"/>
      <c r="AK23" s="904"/>
      <c r="AL23" s="787"/>
      <c r="AM23" s="904" t="s">
        <v>136</v>
      </c>
      <c r="AN23" s="904"/>
      <c r="AO23" s="904"/>
      <c r="AP23" s="787"/>
      <c r="AQ23" s="265" t="s">
        <v>138</v>
      </c>
      <c r="AR23" s="266"/>
      <c r="AS23" s="266"/>
      <c r="AT23" s="267"/>
      <c r="AU23" s="292" t="s">
        <v>121</v>
      </c>
      <c r="AV23" s="292"/>
      <c r="AW23" s="292"/>
      <c r="AX23" s="293"/>
      <c r="AY23" s="2">
        <f>COUNTA($G$25)</f>
        <v>0</v>
      </c>
    </row>
    <row r="24" spans="1:51" ht="18.75" hidden="1"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140</v>
      </c>
      <c r="AT24" s="231"/>
      <c r="AU24" s="232"/>
      <c r="AV24" s="232"/>
      <c r="AW24" s="233" t="s">
        <v>142</v>
      </c>
      <c r="AX24" s="234"/>
      <c r="AY24" s="2">
        <f t="shared" ref="AY24:AY29" si="3">$AY$23</f>
        <v>0</v>
      </c>
    </row>
    <row r="25" spans="1:51" ht="22.5" hidden="1" customHeight="1">
      <c r="A25" s="695"/>
      <c r="B25" s="693"/>
      <c r="C25" s="693"/>
      <c r="D25" s="693"/>
      <c r="E25" s="693"/>
      <c r="F25" s="694"/>
      <c r="G25" s="710"/>
      <c r="H25" s="577"/>
      <c r="I25" s="577"/>
      <c r="J25" s="577"/>
      <c r="K25" s="577"/>
      <c r="L25" s="577"/>
      <c r="M25" s="577"/>
      <c r="N25" s="577"/>
      <c r="O25" s="711"/>
      <c r="P25" s="411"/>
      <c r="Q25" s="411"/>
      <c r="R25" s="411"/>
      <c r="S25" s="411"/>
      <c r="T25" s="411"/>
      <c r="U25" s="411"/>
      <c r="V25" s="411"/>
      <c r="W25" s="411"/>
      <c r="X25" s="438"/>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hidden="1" customHeight="1">
      <c r="A26" s="696"/>
      <c r="B26" s="697"/>
      <c r="C26" s="697"/>
      <c r="D26" s="697"/>
      <c r="E26" s="697"/>
      <c r="F26" s="698"/>
      <c r="G26" s="712"/>
      <c r="H26" s="713"/>
      <c r="I26" s="713"/>
      <c r="J26" s="713"/>
      <c r="K26" s="713"/>
      <c r="L26" s="713"/>
      <c r="M26" s="713"/>
      <c r="N26" s="713"/>
      <c r="O26" s="714"/>
      <c r="P26" s="414"/>
      <c r="Q26" s="414"/>
      <c r="R26" s="414"/>
      <c r="S26" s="414"/>
      <c r="T26" s="414"/>
      <c r="U26" s="414"/>
      <c r="V26" s="414"/>
      <c r="W26" s="414"/>
      <c r="X26" s="440"/>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hidden="1" customHeight="1">
      <c r="A27" s="728"/>
      <c r="B27" s="729"/>
      <c r="C27" s="729"/>
      <c r="D27" s="729"/>
      <c r="E27" s="729"/>
      <c r="F27" s="730"/>
      <c r="G27" s="715"/>
      <c r="H27" s="716"/>
      <c r="I27" s="716"/>
      <c r="J27" s="716"/>
      <c r="K27" s="716"/>
      <c r="L27" s="716"/>
      <c r="M27" s="716"/>
      <c r="N27" s="716"/>
      <c r="O27" s="717"/>
      <c r="P27" s="417"/>
      <c r="Q27" s="417"/>
      <c r="R27" s="417"/>
      <c r="S27" s="417"/>
      <c r="T27" s="417"/>
      <c r="U27" s="417"/>
      <c r="V27" s="417"/>
      <c r="W27" s="417"/>
      <c r="X27" s="441"/>
      <c r="Y27" s="161" t="s">
        <v>151</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hidden="1" customHeight="1">
      <c r="A28" s="718" t="s">
        <v>153</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hidden="1"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hidden="1" customHeight="1">
      <c r="A30" s="692" t="s">
        <v>129</v>
      </c>
      <c r="B30" s="693"/>
      <c r="C30" s="693"/>
      <c r="D30" s="693"/>
      <c r="E30" s="693"/>
      <c r="F30" s="694"/>
      <c r="G30" s="326" t="s">
        <v>126</v>
      </c>
      <c r="H30" s="310"/>
      <c r="I30" s="310"/>
      <c r="J30" s="310"/>
      <c r="K30" s="310"/>
      <c r="L30" s="310"/>
      <c r="M30" s="310"/>
      <c r="N30" s="310"/>
      <c r="O30" s="311"/>
      <c r="P30" s="313" t="s">
        <v>132</v>
      </c>
      <c r="Q30" s="310"/>
      <c r="R30" s="310"/>
      <c r="S30" s="310"/>
      <c r="T30" s="310"/>
      <c r="U30" s="310"/>
      <c r="V30" s="310"/>
      <c r="W30" s="310"/>
      <c r="X30" s="311"/>
      <c r="Y30" s="361"/>
      <c r="Z30" s="362"/>
      <c r="AA30" s="363"/>
      <c r="AB30" s="787" t="s">
        <v>82</v>
      </c>
      <c r="AC30" s="788"/>
      <c r="AD30" s="789"/>
      <c r="AE30" s="904" t="s">
        <v>78</v>
      </c>
      <c r="AF30" s="904"/>
      <c r="AG30" s="904"/>
      <c r="AH30" s="904"/>
      <c r="AI30" s="904" t="s">
        <v>68</v>
      </c>
      <c r="AJ30" s="904"/>
      <c r="AK30" s="904"/>
      <c r="AL30" s="787"/>
      <c r="AM30" s="904" t="s">
        <v>136</v>
      </c>
      <c r="AN30" s="904"/>
      <c r="AO30" s="904"/>
      <c r="AP30" s="787"/>
      <c r="AQ30" s="265" t="s">
        <v>138</v>
      </c>
      <c r="AR30" s="266"/>
      <c r="AS30" s="266"/>
      <c r="AT30" s="267"/>
      <c r="AU30" s="292" t="s">
        <v>121</v>
      </c>
      <c r="AV30" s="292"/>
      <c r="AW30" s="292"/>
      <c r="AX30" s="293"/>
      <c r="AY30" s="2">
        <f>COUNTA($G$32)</f>
        <v>0</v>
      </c>
    </row>
    <row r="31" spans="1:51" ht="18.75" hidden="1"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140</v>
      </c>
      <c r="AT31" s="231"/>
      <c r="AU31" s="232"/>
      <c r="AV31" s="232"/>
      <c r="AW31" s="233" t="s">
        <v>142</v>
      </c>
      <c r="AX31" s="234"/>
      <c r="AY31" s="2">
        <f t="shared" ref="AY31:AY36" si="4">$AY$30</f>
        <v>0</v>
      </c>
    </row>
    <row r="32" spans="1:51" ht="22.5" hidden="1" customHeight="1">
      <c r="A32" s="695"/>
      <c r="B32" s="693"/>
      <c r="C32" s="693"/>
      <c r="D32" s="693"/>
      <c r="E32" s="693"/>
      <c r="F32" s="694"/>
      <c r="G32" s="710"/>
      <c r="H32" s="577"/>
      <c r="I32" s="577"/>
      <c r="J32" s="577"/>
      <c r="K32" s="577"/>
      <c r="L32" s="577"/>
      <c r="M32" s="577"/>
      <c r="N32" s="577"/>
      <c r="O32" s="711"/>
      <c r="P32" s="411"/>
      <c r="Q32" s="411"/>
      <c r="R32" s="411"/>
      <c r="S32" s="411"/>
      <c r="T32" s="411"/>
      <c r="U32" s="411"/>
      <c r="V32" s="411"/>
      <c r="W32" s="411"/>
      <c r="X32" s="438"/>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hidden="1" customHeight="1">
      <c r="A33" s="696"/>
      <c r="B33" s="697"/>
      <c r="C33" s="697"/>
      <c r="D33" s="697"/>
      <c r="E33" s="697"/>
      <c r="F33" s="698"/>
      <c r="G33" s="712"/>
      <c r="H33" s="713"/>
      <c r="I33" s="713"/>
      <c r="J33" s="713"/>
      <c r="K33" s="713"/>
      <c r="L33" s="713"/>
      <c r="M33" s="713"/>
      <c r="N33" s="713"/>
      <c r="O33" s="714"/>
      <c r="P33" s="414"/>
      <c r="Q33" s="414"/>
      <c r="R33" s="414"/>
      <c r="S33" s="414"/>
      <c r="T33" s="414"/>
      <c r="U33" s="414"/>
      <c r="V33" s="414"/>
      <c r="W33" s="414"/>
      <c r="X33" s="440"/>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hidden="1" customHeight="1">
      <c r="A34" s="728"/>
      <c r="B34" s="729"/>
      <c r="C34" s="729"/>
      <c r="D34" s="729"/>
      <c r="E34" s="729"/>
      <c r="F34" s="730"/>
      <c r="G34" s="715"/>
      <c r="H34" s="716"/>
      <c r="I34" s="716"/>
      <c r="J34" s="716"/>
      <c r="K34" s="716"/>
      <c r="L34" s="716"/>
      <c r="M34" s="716"/>
      <c r="N34" s="716"/>
      <c r="O34" s="717"/>
      <c r="P34" s="417"/>
      <c r="Q34" s="417"/>
      <c r="R34" s="417"/>
      <c r="S34" s="417"/>
      <c r="T34" s="417"/>
      <c r="U34" s="417"/>
      <c r="V34" s="417"/>
      <c r="W34" s="417"/>
      <c r="X34" s="441"/>
      <c r="Y34" s="161" t="s">
        <v>151</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hidden="1" customHeight="1">
      <c r="A35" s="718" t="s">
        <v>153</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hidden="1"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hidden="1" customHeight="1">
      <c r="A37" s="692" t="s">
        <v>129</v>
      </c>
      <c r="B37" s="693"/>
      <c r="C37" s="693"/>
      <c r="D37" s="693"/>
      <c r="E37" s="693"/>
      <c r="F37" s="694"/>
      <c r="G37" s="326" t="s">
        <v>126</v>
      </c>
      <c r="H37" s="310"/>
      <c r="I37" s="310"/>
      <c r="J37" s="310"/>
      <c r="K37" s="310"/>
      <c r="L37" s="310"/>
      <c r="M37" s="310"/>
      <c r="N37" s="310"/>
      <c r="O37" s="311"/>
      <c r="P37" s="313" t="s">
        <v>132</v>
      </c>
      <c r="Q37" s="310"/>
      <c r="R37" s="310"/>
      <c r="S37" s="310"/>
      <c r="T37" s="310"/>
      <c r="U37" s="310"/>
      <c r="V37" s="310"/>
      <c r="W37" s="310"/>
      <c r="X37" s="311"/>
      <c r="Y37" s="361"/>
      <c r="Z37" s="362"/>
      <c r="AA37" s="363"/>
      <c r="AB37" s="787" t="s">
        <v>82</v>
      </c>
      <c r="AC37" s="788"/>
      <c r="AD37" s="789"/>
      <c r="AE37" s="904" t="s">
        <v>78</v>
      </c>
      <c r="AF37" s="904"/>
      <c r="AG37" s="904"/>
      <c r="AH37" s="904"/>
      <c r="AI37" s="904" t="s">
        <v>68</v>
      </c>
      <c r="AJ37" s="904"/>
      <c r="AK37" s="904"/>
      <c r="AL37" s="787"/>
      <c r="AM37" s="904" t="s">
        <v>136</v>
      </c>
      <c r="AN37" s="904"/>
      <c r="AO37" s="904"/>
      <c r="AP37" s="787"/>
      <c r="AQ37" s="265" t="s">
        <v>138</v>
      </c>
      <c r="AR37" s="266"/>
      <c r="AS37" s="266"/>
      <c r="AT37" s="267"/>
      <c r="AU37" s="292" t="s">
        <v>121</v>
      </c>
      <c r="AV37" s="292"/>
      <c r="AW37" s="292"/>
      <c r="AX37" s="293"/>
      <c r="AY37" s="2">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140</v>
      </c>
      <c r="AT38" s="231"/>
      <c r="AU38" s="232"/>
      <c r="AV38" s="232"/>
      <c r="AW38" s="233" t="s">
        <v>142</v>
      </c>
      <c r="AX38" s="234"/>
      <c r="AY38" s="2">
        <f t="shared" ref="AY38:AY43" si="5">$AY$37</f>
        <v>0</v>
      </c>
    </row>
    <row r="39" spans="1:51" ht="22.5" hidden="1" customHeight="1">
      <c r="A39" s="695"/>
      <c r="B39" s="693"/>
      <c r="C39" s="693"/>
      <c r="D39" s="693"/>
      <c r="E39" s="693"/>
      <c r="F39" s="694"/>
      <c r="G39" s="710"/>
      <c r="H39" s="577"/>
      <c r="I39" s="577"/>
      <c r="J39" s="577"/>
      <c r="K39" s="577"/>
      <c r="L39" s="577"/>
      <c r="M39" s="577"/>
      <c r="N39" s="577"/>
      <c r="O39" s="711"/>
      <c r="P39" s="411"/>
      <c r="Q39" s="411"/>
      <c r="R39" s="411"/>
      <c r="S39" s="411"/>
      <c r="T39" s="411"/>
      <c r="U39" s="411"/>
      <c r="V39" s="411"/>
      <c r="W39" s="411"/>
      <c r="X39" s="438"/>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hidden="1" customHeight="1">
      <c r="A40" s="696"/>
      <c r="B40" s="697"/>
      <c r="C40" s="697"/>
      <c r="D40" s="697"/>
      <c r="E40" s="697"/>
      <c r="F40" s="698"/>
      <c r="G40" s="712"/>
      <c r="H40" s="713"/>
      <c r="I40" s="713"/>
      <c r="J40" s="713"/>
      <c r="K40" s="713"/>
      <c r="L40" s="713"/>
      <c r="M40" s="713"/>
      <c r="N40" s="713"/>
      <c r="O40" s="714"/>
      <c r="P40" s="414"/>
      <c r="Q40" s="414"/>
      <c r="R40" s="414"/>
      <c r="S40" s="414"/>
      <c r="T40" s="414"/>
      <c r="U40" s="414"/>
      <c r="V40" s="414"/>
      <c r="W40" s="414"/>
      <c r="X40" s="440"/>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hidden="1" customHeight="1">
      <c r="A41" s="728"/>
      <c r="B41" s="729"/>
      <c r="C41" s="729"/>
      <c r="D41" s="729"/>
      <c r="E41" s="729"/>
      <c r="F41" s="730"/>
      <c r="G41" s="715"/>
      <c r="H41" s="716"/>
      <c r="I41" s="716"/>
      <c r="J41" s="716"/>
      <c r="K41" s="716"/>
      <c r="L41" s="716"/>
      <c r="M41" s="716"/>
      <c r="N41" s="716"/>
      <c r="O41" s="717"/>
      <c r="P41" s="417"/>
      <c r="Q41" s="417"/>
      <c r="R41" s="417"/>
      <c r="S41" s="417"/>
      <c r="T41" s="417"/>
      <c r="U41" s="417"/>
      <c r="V41" s="417"/>
      <c r="W41" s="417"/>
      <c r="X41" s="441"/>
      <c r="Y41" s="161" t="s">
        <v>151</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hidden="1" customHeight="1">
      <c r="A42" s="718" t="s">
        <v>153</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hidden="1" customHeight="1">
      <c r="A44" s="692" t="s">
        <v>129</v>
      </c>
      <c r="B44" s="693"/>
      <c r="C44" s="693"/>
      <c r="D44" s="693"/>
      <c r="E44" s="693"/>
      <c r="F44" s="694"/>
      <c r="G44" s="326" t="s">
        <v>126</v>
      </c>
      <c r="H44" s="310"/>
      <c r="I44" s="310"/>
      <c r="J44" s="310"/>
      <c r="K44" s="310"/>
      <c r="L44" s="310"/>
      <c r="M44" s="310"/>
      <c r="N44" s="310"/>
      <c r="O44" s="311"/>
      <c r="P44" s="313" t="s">
        <v>132</v>
      </c>
      <c r="Q44" s="310"/>
      <c r="R44" s="310"/>
      <c r="S44" s="310"/>
      <c r="T44" s="310"/>
      <c r="U44" s="310"/>
      <c r="V44" s="310"/>
      <c r="W44" s="310"/>
      <c r="X44" s="311"/>
      <c r="Y44" s="361"/>
      <c r="Z44" s="362"/>
      <c r="AA44" s="363"/>
      <c r="AB44" s="787" t="s">
        <v>82</v>
      </c>
      <c r="AC44" s="788"/>
      <c r="AD44" s="789"/>
      <c r="AE44" s="904" t="s">
        <v>78</v>
      </c>
      <c r="AF44" s="904"/>
      <c r="AG44" s="904"/>
      <c r="AH44" s="904"/>
      <c r="AI44" s="904" t="s">
        <v>68</v>
      </c>
      <c r="AJ44" s="904"/>
      <c r="AK44" s="904"/>
      <c r="AL44" s="787"/>
      <c r="AM44" s="904" t="s">
        <v>136</v>
      </c>
      <c r="AN44" s="904"/>
      <c r="AO44" s="904"/>
      <c r="AP44" s="787"/>
      <c r="AQ44" s="265" t="s">
        <v>138</v>
      </c>
      <c r="AR44" s="266"/>
      <c r="AS44" s="266"/>
      <c r="AT44" s="267"/>
      <c r="AU44" s="292" t="s">
        <v>121</v>
      </c>
      <c r="AV44" s="292"/>
      <c r="AW44" s="292"/>
      <c r="AX44" s="293"/>
      <c r="AY44" s="2">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140</v>
      </c>
      <c r="AT45" s="231"/>
      <c r="AU45" s="232"/>
      <c r="AV45" s="232"/>
      <c r="AW45" s="233" t="s">
        <v>142</v>
      </c>
      <c r="AX45" s="234"/>
      <c r="AY45" s="2">
        <f t="shared" ref="AY45:AY50" si="6">$AY$44</f>
        <v>0</v>
      </c>
    </row>
    <row r="46" spans="1:51" ht="22.5" hidden="1" customHeight="1">
      <c r="A46" s="695"/>
      <c r="B46" s="693"/>
      <c r="C46" s="693"/>
      <c r="D46" s="693"/>
      <c r="E46" s="693"/>
      <c r="F46" s="694"/>
      <c r="G46" s="710"/>
      <c r="H46" s="577"/>
      <c r="I46" s="577"/>
      <c r="J46" s="577"/>
      <c r="K46" s="577"/>
      <c r="L46" s="577"/>
      <c r="M46" s="577"/>
      <c r="N46" s="577"/>
      <c r="O46" s="711"/>
      <c r="P46" s="411"/>
      <c r="Q46" s="411"/>
      <c r="R46" s="411"/>
      <c r="S46" s="411"/>
      <c r="T46" s="411"/>
      <c r="U46" s="411"/>
      <c r="V46" s="411"/>
      <c r="W46" s="411"/>
      <c r="X46" s="438"/>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hidden="1" customHeight="1">
      <c r="A47" s="696"/>
      <c r="B47" s="697"/>
      <c r="C47" s="697"/>
      <c r="D47" s="697"/>
      <c r="E47" s="697"/>
      <c r="F47" s="698"/>
      <c r="G47" s="712"/>
      <c r="H47" s="713"/>
      <c r="I47" s="713"/>
      <c r="J47" s="713"/>
      <c r="K47" s="713"/>
      <c r="L47" s="713"/>
      <c r="M47" s="713"/>
      <c r="N47" s="713"/>
      <c r="O47" s="714"/>
      <c r="P47" s="414"/>
      <c r="Q47" s="414"/>
      <c r="R47" s="414"/>
      <c r="S47" s="414"/>
      <c r="T47" s="414"/>
      <c r="U47" s="414"/>
      <c r="V47" s="414"/>
      <c r="W47" s="414"/>
      <c r="X47" s="440"/>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hidden="1" customHeight="1">
      <c r="A48" s="728"/>
      <c r="B48" s="729"/>
      <c r="C48" s="729"/>
      <c r="D48" s="729"/>
      <c r="E48" s="729"/>
      <c r="F48" s="730"/>
      <c r="G48" s="715"/>
      <c r="H48" s="716"/>
      <c r="I48" s="716"/>
      <c r="J48" s="716"/>
      <c r="K48" s="716"/>
      <c r="L48" s="716"/>
      <c r="M48" s="716"/>
      <c r="N48" s="716"/>
      <c r="O48" s="717"/>
      <c r="P48" s="417"/>
      <c r="Q48" s="417"/>
      <c r="R48" s="417"/>
      <c r="S48" s="417"/>
      <c r="T48" s="417"/>
      <c r="U48" s="417"/>
      <c r="V48" s="417"/>
      <c r="W48" s="417"/>
      <c r="X48" s="441"/>
      <c r="Y48" s="161" t="s">
        <v>151</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hidden="1" customHeight="1">
      <c r="A49" s="718" t="s">
        <v>153</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hidden="1" customHeight="1">
      <c r="A51" s="692" t="s">
        <v>129</v>
      </c>
      <c r="B51" s="693"/>
      <c r="C51" s="693"/>
      <c r="D51" s="693"/>
      <c r="E51" s="693"/>
      <c r="F51" s="694"/>
      <c r="G51" s="326" t="s">
        <v>126</v>
      </c>
      <c r="H51" s="310"/>
      <c r="I51" s="310"/>
      <c r="J51" s="310"/>
      <c r="K51" s="310"/>
      <c r="L51" s="310"/>
      <c r="M51" s="310"/>
      <c r="N51" s="310"/>
      <c r="O51" s="311"/>
      <c r="P51" s="313" t="s">
        <v>132</v>
      </c>
      <c r="Q51" s="310"/>
      <c r="R51" s="310"/>
      <c r="S51" s="310"/>
      <c r="T51" s="310"/>
      <c r="U51" s="310"/>
      <c r="V51" s="310"/>
      <c r="W51" s="310"/>
      <c r="X51" s="311"/>
      <c r="Y51" s="361"/>
      <c r="Z51" s="362"/>
      <c r="AA51" s="363"/>
      <c r="AB51" s="787" t="s">
        <v>82</v>
      </c>
      <c r="AC51" s="788"/>
      <c r="AD51" s="789"/>
      <c r="AE51" s="904" t="s">
        <v>78</v>
      </c>
      <c r="AF51" s="904"/>
      <c r="AG51" s="904"/>
      <c r="AH51" s="904"/>
      <c r="AI51" s="904" t="s">
        <v>68</v>
      </c>
      <c r="AJ51" s="904"/>
      <c r="AK51" s="904"/>
      <c r="AL51" s="787"/>
      <c r="AM51" s="904" t="s">
        <v>136</v>
      </c>
      <c r="AN51" s="904"/>
      <c r="AO51" s="904"/>
      <c r="AP51" s="787"/>
      <c r="AQ51" s="265" t="s">
        <v>138</v>
      </c>
      <c r="AR51" s="266"/>
      <c r="AS51" s="266"/>
      <c r="AT51" s="267"/>
      <c r="AU51" s="292" t="s">
        <v>121</v>
      </c>
      <c r="AV51" s="292"/>
      <c r="AW51" s="292"/>
      <c r="AX51" s="293"/>
      <c r="AY51" s="2">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140</v>
      </c>
      <c r="AT52" s="231"/>
      <c r="AU52" s="232"/>
      <c r="AV52" s="232"/>
      <c r="AW52" s="233" t="s">
        <v>142</v>
      </c>
      <c r="AX52" s="234"/>
      <c r="AY52" s="2">
        <f t="shared" ref="AY52:AY57" si="7">$AY$51</f>
        <v>0</v>
      </c>
    </row>
    <row r="53" spans="1:51" ht="22.5" hidden="1" customHeight="1">
      <c r="A53" s="695"/>
      <c r="B53" s="693"/>
      <c r="C53" s="693"/>
      <c r="D53" s="693"/>
      <c r="E53" s="693"/>
      <c r="F53" s="694"/>
      <c r="G53" s="710"/>
      <c r="H53" s="577"/>
      <c r="I53" s="577"/>
      <c r="J53" s="577"/>
      <c r="K53" s="577"/>
      <c r="L53" s="577"/>
      <c r="M53" s="577"/>
      <c r="N53" s="577"/>
      <c r="O53" s="711"/>
      <c r="P53" s="411"/>
      <c r="Q53" s="411"/>
      <c r="R53" s="411"/>
      <c r="S53" s="411"/>
      <c r="T53" s="411"/>
      <c r="U53" s="411"/>
      <c r="V53" s="411"/>
      <c r="W53" s="411"/>
      <c r="X53" s="438"/>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hidden="1" customHeight="1">
      <c r="A54" s="696"/>
      <c r="B54" s="697"/>
      <c r="C54" s="697"/>
      <c r="D54" s="697"/>
      <c r="E54" s="697"/>
      <c r="F54" s="698"/>
      <c r="G54" s="712"/>
      <c r="H54" s="713"/>
      <c r="I54" s="713"/>
      <c r="J54" s="713"/>
      <c r="K54" s="713"/>
      <c r="L54" s="713"/>
      <c r="M54" s="713"/>
      <c r="N54" s="713"/>
      <c r="O54" s="714"/>
      <c r="P54" s="414"/>
      <c r="Q54" s="414"/>
      <c r="R54" s="414"/>
      <c r="S54" s="414"/>
      <c r="T54" s="414"/>
      <c r="U54" s="414"/>
      <c r="V54" s="414"/>
      <c r="W54" s="414"/>
      <c r="X54" s="440"/>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hidden="1" customHeight="1">
      <c r="A55" s="728"/>
      <c r="B55" s="729"/>
      <c r="C55" s="729"/>
      <c r="D55" s="729"/>
      <c r="E55" s="729"/>
      <c r="F55" s="730"/>
      <c r="G55" s="715"/>
      <c r="H55" s="716"/>
      <c r="I55" s="716"/>
      <c r="J55" s="716"/>
      <c r="K55" s="716"/>
      <c r="L55" s="716"/>
      <c r="M55" s="716"/>
      <c r="N55" s="716"/>
      <c r="O55" s="717"/>
      <c r="P55" s="417"/>
      <c r="Q55" s="417"/>
      <c r="R55" s="417"/>
      <c r="S55" s="417"/>
      <c r="T55" s="417"/>
      <c r="U55" s="417"/>
      <c r="V55" s="417"/>
      <c r="W55" s="417"/>
      <c r="X55" s="441"/>
      <c r="Y55" s="161" t="s">
        <v>151</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hidden="1" customHeight="1">
      <c r="A56" s="718" t="s">
        <v>153</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hidden="1" customHeight="1">
      <c r="A58" s="692" t="s">
        <v>129</v>
      </c>
      <c r="B58" s="693"/>
      <c r="C58" s="693"/>
      <c r="D58" s="693"/>
      <c r="E58" s="693"/>
      <c r="F58" s="694"/>
      <c r="G58" s="326" t="s">
        <v>126</v>
      </c>
      <c r="H58" s="310"/>
      <c r="I58" s="310"/>
      <c r="J58" s="310"/>
      <c r="K58" s="310"/>
      <c r="L58" s="310"/>
      <c r="M58" s="310"/>
      <c r="N58" s="310"/>
      <c r="O58" s="311"/>
      <c r="P58" s="313" t="s">
        <v>132</v>
      </c>
      <c r="Q58" s="310"/>
      <c r="R58" s="310"/>
      <c r="S58" s="310"/>
      <c r="T58" s="310"/>
      <c r="U58" s="310"/>
      <c r="V58" s="310"/>
      <c r="W58" s="310"/>
      <c r="X58" s="311"/>
      <c r="Y58" s="361"/>
      <c r="Z58" s="362"/>
      <c r="AA58" s="363"/>
      <c r="AB58" s="787" t="s">
        <v>82</v>
      </c>
      <c r="AC58" s="788"/>
      <c r="AD58" s="789"/>
      <c r="AE58" s="904" t="s">
        <v>78</v>
      </c>
      <c r="AF58" s="904"/>
      <c r="AG58" s="904"/>
      <c r="AH58" s="904"/>
      <c r="AI58" s="904" t="s">
        <v>68</v>
      </c>
      <c r="AJ58" s="904"/>
      <c r="AK58" s="904"/>
      <c r="AL58" s="787"/>
      <c r="AM58" s="904" t="s">
        <v>136</v>
      </c>
      <c r="AN58" s="904"/>
      <c r="AO58" s="904"/>
      <c r="AP58" s="787"/>
      <c r="AQ58" s="265" t="s">
        <v>138</v>
      </c>
      <c r="AR58" s="266"/>
      <c r="AS58" s="266"/>
      <c r="AT58" s="267"/>
      <c r="AU58" s="292" t="s">
        <v>121</v>
      </c>
      <c r="AV58" s="292"/>
      <c r="AW58" s="292"/>
      <c r="AX58" s="293"/>
      <c r="AY58" s="2">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140</v>
      </c>
      <c r="AT59" s="231"/>
      <c r="AU59" s="232"/>
      <c r="AV59" s="232"/>
      <c r="AW59" s="233" t="s">
        <v>142</v>
      </c>
      <c r="AX59" s="234"/>
      <c r="AY59" s="2">
        <f t="shared" ref="AY59:AY64" si="8">$AY$58</f>
        <v>0</v>
      </c>
    </row>
    <row r="60" spans="1:51" ht="22.5" hidden="1" customHeight="1">
      <c r="A60" s="695"/>
      <c r="B60" s="693"/>
      <c r="C60" s="693"/>
      <c r="D60" s="693"/>
      <c r="E60" s="693"/>
      <c r="F60" s="694"/>
      <c r="G60" s="710"/>
      <c r="H60" s="577"/>
      <c r="I60" s="577"/>
      <c r="J60" s="577"/>
      <c r="K60" s="577"/>
      <c r="L60" s="577"/>
      <c r="M60" s="577"/>
      <c r="N60" s="577"/>
      <c r="O60" s="711"/>
      <c r="P60" s="411"/>
      <c r="Q60" s="411"/>
      <c r="R60" s="411"/>
      <c r="S60" s="411"/>
      <c r="T60" s="411"/>
      <c r="U60" s="411"/>
      <c r="V60" s="411"/>
      <c r="W60" s="411"/>
      <c r="X60" s="438"/>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hidden="1" customHeight="1">
      <c r="A61" s="696"/>
      <c r="B61" s="697"/>
      <c r="C61" s="697"/>
      <c r="D61" s="697"/>
      <c r="E61" s="697"/>
      <c r="F61" s="698"/>
      <c r="G61" s="712"/>
      <c r="H61" s="713"/>
      <c r="I61" s="713"/>
      <c r="J61" s="713"/>
      <c r="K61" s="713"/>
      <c r="L61" s="713"/>
      <c r="M61" s="713"/>
      <c r="N61" s="713"/>
      <c r="O61" s="714"/>
      <c r="P61" s="414"/>
      <c r="Q61" s="414"/>
      <c r="R61" s="414"/>
      <c r="S61" s="414"/>
      <c r="T61" s="414"/>
      <c r="U61" s="414"/>
      <c r="V61" s="414"/>
      <c r="W61" s="414"/>
      <c r="X61" s="440"/>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hidden="1" customHeight="1">
      <c r="A62" s="728"/>
      <c r="B62" s="729"/>
      <c r="C62" s="729"/>
      <c r="D62" s="729"/>
      <c r="E62" s="729"/>
      <c r="F62" s="730"/>
      <c r="G62" s="715"/>
      <c r="H62" s="716"/>
      <c r="I62" s="716"/>
      <c r="J62" s="716"/>
      <c r="K62" s="716"/>
      <c r="L62" s="716"/>
      <c r="M62" s="716"/>
      <c r="N62" s="716"/>
      <c r="O62" s="717"/>
      <c r="P62" s="417"/>
      <c r="Q62" s="417"/>
      <c r="R62" s="417"/>
      <c r="S62" s="417"/>
      <c r="T62" s="417"/>
      <c r="U62" s="417"/>
      <c r="V62" s="417"/>
      <c r="W62" s="417"/>
      <c r="X62" s="441"/>
      <c r="Y62" s="161" t="s">
        <v>151</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hidden="1" customHeight="1">
      <c r="A63" s="718" t="s">
        <v>153</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hidden="1" customHeight="1">
      <c r="A65" s="692" t="s">
        <v>129</v>
      </c>
      <c r="B65" s="693"/>
      <c r="C65" s="693"/>
      <c r="D65" s="693"/>
      <c r="E65" s="693"/>
      <c r="F65" s="694"/>
      <c r="G65" s="326" t="s">
        <v>126</v>
      </c>
      <c r="H65" s="310"/>
      <c r="I65" s="310"/>
      <c r="J65" s="310"/>
      <c r="K65" s="310"/>
      <c r="L65" s="310"/>
      <c r="M65" s="310"/>
      <c r="N65" s="310"/>
      <c r="O65" s="311"/>
      <c r="P65" s="313" t="s">
        <v>132</v>
      </c>
      <c r="Q65" s="310"/>
      <c r="R65" s="310"/>
      <c r="S65" s="310"/>
      <c r="T65" s="310"/>
      <c r="U65" s="310"/>
      <c r="V65" s="310"/>
      <c r="W65" s="310"/>
      <c r="X65" s="311"/>
      <c r="Y65" s="361"/>
      <c r="Z65" s="362"/>
      <c r="AA65" s="363"/>
      <c r="AB65" s="787" t="s">
        <v>82</v>
      </c>
      <c r="AC65" s="788"/>
      <c r="AD65" s="789"/>
      <c r="AE65" s="904" t="s">
        <v>78</v>
      </c>
      <c r="AF65" s="904"/>
      <c r="AG65" s="904"/>
      <c r="AH65" s="904"/>
      <c r="AI65" s="904" t="s">
        <v>68</v>
      </c>
      <c r="AJ65" s="904"/>
      <c r="AK65" s="904"/>
      <c r="AL65" s="787"/>
      <c r="AM65" s="904" t="s">
        <v>136</v>
      </c>
      <c r="AN65" s="904"/>
      <c r="AO65" s="904"/>
      <c r="AP65" s="787"/>
      <c r="AQ65" s="265" t="s">
        <v>138</v>
      </c>
      <c r="AR65" s="266"/>
      <c r="AS65" s="266"/>
      <c r="AT65" s="267"/>
      <c r="AU65" s="292" t="s">
        <v>121</v>
      </c>
      <c r="AV65" s="292"/>
      <c r="AW65" s="292"/>
      <c r="AX65" s="293"/>
      <c r="AY65" s="2">
        <f>COUNTA($G$67)</f>
        <v>0</v>
      </c>
    </row>
    <row r="66" spans="1:51" ht="18.75" hidden="1"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140</v>
      </c>
      <c r="AT66" s="231"/>
      <c r="AU66" s="232"/>
      <c r="AV66" s="232"/>
      <c r="AW66" s="233" t="s">
        <v>142</v>
      </c>
      <c r="AX66" s="234"/>
      <c r="AY66" s="2">
        <f t="shared" ref="AY66:AY71" si="9">$AY$65</f>
        <v>0</v>
      </c>
    </row>
    <row r="67" spans="1:51" ht="22.5" hidden="1" customHeight="1">
      <c r="A67" s="695"/>
      <c r="B67" s="693"/>
      <c r="C67" s="693"/>
      <c r="D67" s="693"/>
      <c r="E67" s="693"/>
      <c r="F67" s="694"/>
      <c r="G67" s="710"/>
      <c r="H67" s="577"/>
      <c r="I67" s="577"/>
      <c r="J67" s="577"/>
      <c r="K67" s="577"/>
      <c r="L67" s="577"/>
      <c r="M67" s="577"/>
      <c r="N67" s="577"/>
      <c r="O67" s="711"/>
      <c r="P67" s="411"/>
      <c r="Q67" s="411"/>
      <c r="R67" s="411"/>
      <c r="S67" s="411"/>
      <c r="T67" s="411"/>
      <c r="U67" s="411"/>
      <c r="V67" s="411"/>
      <c r="W67" s="411"/>
      <c r="X67" s="438"/>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hidden="1" customHeight="1">
      <c r="A68" s="696"/>
      <c r="B68" s="697"/>
      <c r="C68" s="697"/>
      <c r="D68" s="697"/>
      <c r="E68" s="697"/>
      <c r="F68" s="698"/>
      <c r="G68" s="712"/>
      <c r="H68" s="713"/>
      <c r="I68" s="713"/>
      <c r="J68" s="713"/>
      <c r="K68" s="713"/>
      <c r="L68" s="713"/>
      <c r="M68" s="713"/>
      <c r="N68" s="713"/>
      <c r="O68" s="714"/>
      <c r="P68" s="414"/>
      <c r="Q68" s="414"/>
      <c r="R68" s="414"/>
      <c r="S68" s="414"/>
      <c r="T68" s="414"/>
      <c r="U68" s="414"/>
      <c r="V68" s="414"/>
      <c r="W68" s="414"/>
      <c r="X68" s="440"/>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hidden="1" customHeight="1">
      <c r="A69" s="728"/>
      <c r="B69" s="729"/>
      <c r="C69" s="729"/>
      <c r="D69" s="729"/>
      <c r="E69" s="729"/>
      <c r="F69" s="730"/>
      <c r="G69" s="715"/>
      <c r="H69" s="716"/>
      <c r="I69" s="716"/>
      <c r="J69" s="716"/>
      <c r="K69" s="716"/>
      <c r="L69" s="716"/>
      <c r="M69" s="716"/>
      <c r="N69" s="716"/>
      <c r="O69" s="717"/>
      <c r="P69" s="417"/>
      <c r="Q69" s="417"/>
      <c r="R69" s="417"/>
      <c r="S69" s="417"/>
      <c r="T69" s="417"/>
      <c r="U69" s="417"/>
      <c r="V69" s="417"/>
      <c r="W69" s="417"/>
      <c r="X69" s="441"/>
      <c r="Y69" s="161" t="s">
        <v>151</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hidden="1" customHeight="1">
      <c r="A70" s="718" t="s">
        <v>153</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hidden="1"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hidden="1" customHeight="1">
      <c r="A2" s="832" t="s">
        <v>719</v>
      </c>
      <c r="B2" s="833"/>
      <c r="C2" s="833"/>
      <c r="D2" s="833"/>
      <c r="E2" s="833"/>
      <c r="F2" s="834"/>
      <c r="G2" s="620" t="s">
        <v>185</v>
      </c>
      <c r="H2" s="621"/>
      <c r="I2" s="621"/>
      <c r="J2" s="621"/>
      <c r="K2" s="621"/>
      <c r="L2" s="621"/>
      <c r="M2" s="621"/>
      <c r="N2" s="621"/>
      <c r="O2" s="621"/>
      <c r="P2" s="621"/>
      <c r="Q2" s="621"/>
      <c r="R2" s="621"/>
      <c r="S2" s="621"/>
      <c r="T2" s="621"/>
      <c r="U2" s="621"/>
      <c r="V2" s="621"/>
      <c r="W2" s="621"/>
      <c r="X2" s="621"/>
      <c r="Y2" s="621"/>
      <c r="Z2" s="621"/>
      <c r="AA2" s="621"/>
      <c r="AB2" s="622"/>
      <c r="AC2" s="620" t="s">
        <v>621</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hidden="1" customHeight="1">
      <c r="A3" s="820"/>
      <c r="B3" s="835"/>
      <c r="C3" s="835"/>
      <c r="D3" s="835"/>
      <c r="E3" s="835"/>
      <c r="F3" s="836"/>
      <c r="G3" s="574" t="s">
        <v>332</v>
      </c>
      <c r="H3" s="575"/>
      <c r="I3" s="575"/>
      <c r="J3" s="575"/>
      <c r="K3" s="575"/>
      <c r="L3" s="624" t="s">
        <v>336</v>
      </c>
      <c r="M3" s="575"/>
      <c r="N3" s="575"/>
      <c r="O3" s="575"/>
      <c r="P3" s="575"/>
      <c r="Q3" s="575"/>
      <c r="R3" s="575"/>
      <c r="S3" s="575"/>
      <c r="T3" s="575"/>
      <c r="U3" s="575"/>
      <c r="V3" s="575"/>
      <c r="W3" s="575"/>
      <c r="X3" s="576"/>
      <c r="Y3" s="625" t="s">
        <v>337</v>
      </c>
      <c r="Z3" s="626"/>
      <c r="AA3" s="626"/>
      <c r="AB3" s="627"/>
      <c r="AC3" s="574" t="s">
        <v>332</v>
      </c>
      <c r="AD3" s="575"/>
      <c r="AE3" s="575"/>
      <c r="AF3" s="575"/>
      <c r="AG3" s="575"/>
      <c r="AH3" s="624" t="s">
        <v>336</v>
      </c>
      <c r="AI3" s="575"/>
      <c r="AJ3" s="575"/>
      <c r="AK3" s="575"/>
      <c r="AL3" s="575"/>
      <c r="AM3" s="575"/>
      <c r="AN3" s="575"/>
      <c r="AO3" s="575"/>
      <c r="AP3" s="575"/>
      <c r="AQ3" s="575"/>
      <c r="AR3" s="575"/>
      <c r="AS3" s="575"/>
      <c r="AT3" s="576"/>
      <c r="AU3" s="625" t="s">
        <v>337</v>
      </c>
      <c r="AV3" s="626"/>
      <c r="AW3" s="626"/>
      <c r="AX3" s="628"/>
      <c r="AY3" s="2">
        <f t="shared" ref="AY3:AY14" si="0">$AY$2</f>
        <v>0</v>
      </c>
    </row>
    <row r="4" spans="1:51" ht="24.75" hidden="1"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hidden="1"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hidden="1"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hidden="1"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hidden="1"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hidden="1"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hidden="1"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hidden="1"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hidden="1"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hidden="1"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hidden="1" customHeight="1">
      <c r="A14" s="820"/>
      <c r="B14" s="835"/>
      <c r="C14" s="835"/>
      <c r="D14" s="835"/>
      <c r="E14" s="835"/>
      <c r="F14" s="836"/>
      <c r="G14" s="649" t="s">
        <v>111</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111</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hidden="1" customHeight="1">
      <c r="A15" s="820"/>
      <c r="B15" s="835"/>
      <c r="C15" s="835"/>
      <c r="D15" s="835"/>
      <c r="E15" s="835"/>
      <c r="F15" s="836"/>
      <c r="G15" s="620" t="s">
        <v>721</v>
      </c>
      <c r="H15" s="621"/>
      <c r="I15" s="621"/>
      <c r="J15" s="621"/>
      <c r="K15" s="621"/>
      <c r="L15" s="621"/>
      <c r="M15" s="621"/>
      <c r="N15" s="621"/>
      <c r="O15" s="621"/>
      <c r="P15" s="621"/>
      <c r="Q15" s="621"/>
      <c r="R15" s="621"/>
      <c r="S15" s="621"/>
      <c r="T15" s="621"/>
      <c r="U15" s="621"/>
      <c r="V15" s="621"/>
      <c r="W15" s="621"/>
      <c r="X15" s="621"/>
      <c r="Y15" s="621"/>
      <c r="Z15" s="621"/>
      <c r="AA15" s="621"/>
      <c r="AB15" s="622"/>
      <c r="AC15" s="620" t="s">
        <v>685</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hidden="1" customHeight="1">
      <c r="A16" s="820"/>
      <c r="B16" s="835"/>
      <c r="C16" s="835"/>
      <c r="D16" s="835"/>
      <c r="E16" s="835"/>
      <c r="F16" s="836"/>
      <c r="G16" s="574" t="s">
        <v>332</v>
      </c>
      <c r="H16" s="575"/>
      <c r="I16" s="575"/>
      <c r="J16" s="575"/>
      <c r="K16" s="575"/>
      <c r="L16" s="624" t="s">
        <v>336</v>
      </c>
      <c r="M16" s="575"/>
      <c r="N16" s="575"/>
      <c r="O16" s="575"/>
      <c r="P16" s="575"/>
      <c r="Q16" s="575"/>
      <c r="R16" s="575"/>
      <c r="S16" s="575"/>
      <c r="T16" s="575"/>
      <c r="U16" s="575"/>
      <c r="V16" s="575"/>
      <c r="W16" s="575"/>
      <c r="X16" s="576"/>
      <c r="Y16" s="625" t="s">
        <v>337</v>
      </c>
      <c r="Z16" s="626"/>
      <c r="AA16" s="626"/>
      <c r="AB16" s="627"/>
      <c r="AC16" s="574" t="s">
        <v>332</v>
      </c>
      <c r="AD16" s="575"/>
      <c r="AE16" s="575"/>
      <c r="AF16" s="575"/>
      <c r="AG16" s="575"/>
      <c r="AH16" s="624" t="s">
        <v>336</v>
      </c>
      <c r="AI16" s="575"/>
      <c r="AJ16" s="575"/>
      <c r="AK16" s="575"/>
      <c r="AL16" s="575"/>
      <c r="AM16" s="575"/>
      <c r="AN16" s="575"/>
      <c r="AO16" s="575"/>
      <c r="AP16" s="575"/>
      <c r="AQ16" s="575"/>
      <c r="AR16" s="575"/>
      <c r="AS16" s="575"/>
      <c r="AT16" s="576"/>
      <c r="AU16" s="625" t="s">
        <v>337</v>
      </c>
      <c r="AV16" s="626"/>
      <c r="AW16" s="626"/>
      <c r="AX16" s="628"/>
      <c r="AY16" s="2">
        <f t="shared" ref="AY16:AY27" si="1">$AY$15</f>
        <v>0</v>
      </c>
    </row>
    <row r="17" spans="1:51" ht="24.75" hidden="1"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hidden="1"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hidden="1"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hidden="1"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hidden="1"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hidden="1"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hidden="1"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hidden="1"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hidden="1"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hidden="1"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hidden="1" customHeight="1">
      <c r="A27" s="820"/>
      <c r="B27" s="835"/>
      <c r="C27" s="835"/>
      <c r="D27" s="835"/>
      <c r="E27" s="835"/>
      <c r="F27" s="836"/>
      <c r="G27" s="649" t="s">
        <v>111</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111</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hidden="1" customHeight="1">
      <c r="A28" s="820"/>
      <c r="B28" s="835"/>
      <c r="C28" s="835"/>
      <c r="D28" s="835"/>
      <c r="E28" s="835"/>
      <c r="F28" s="836"/>
      <c r="G28" s="620" t="s">
        <v>722</v>
      </c>
      <c r="H28" s="621"/>
      <c r="I28" s="621"/>
      <c r="J28" s="621"/>
      <c r="K28" s="621"/>
      <c r="L28" s="621"/>
      <c r="M28" s="621"/>
      <c r="N28" s="621"/>
      <c r="O28" s="621"/>
      <c r="P28" s="621"/>
      <c r="Q28" s="621"/>
      <c r="R28" s="621"/>
      <c r="S28" s="621"/>
      <c r="T28" s="621"/>
      <c r="U28" s="621"/>
      <c r="V28" s="621"/>
      <c r="W28" s="621"/>
      <c r="X28" s="621"/>
      <c r="Y28" s="621"/>
      <c r="Z28" s="621"/>
      <c r="AA28" s="621"/>
      <c r="AB28" s="622"/>
      <c r="AC28" s="620" t="s">
        <v>723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hidden="1" customHeight="1">
      <c r="A29" s="820"/>
      <c r="B29" s="835"/>
      <c r="C29" s="835"/>
      <c r="D29" s="835"/>
      <c r="E29" s="835"/>
      <c r="F29" s="836"/>
      <c r="G29" s="574" t="s">
        <v>332</v>
      </c>
      <c r="H29" s="575"/>
      <c r="I29" s="575"/>
      <c r="J29" s="575"/>
      <c r="K29" s="575"/>
      <c r="L29" s="624" t="s">
        <v>336</v>
      </c>
      <c r="M29" s="575"/>
      <c r="N29" s="575"/>
      <c r="O29" s="575"/>
      <c r="P29" s="575"/>
      <c r="Q29" s="575"/>
      <c r="R29" s="575"/>
      <c r="S29" s="575"/>
      <c r="T29" s="575"/>
      <c r="U29" s="575"/>
      <c r="V29" s="575"/>
      <c r="W29" s="575"/>
      <c r="X29" s="576"/>
      <c r="Y29" s="625" t="s">
        <v>337</v>
      </c>
      <c r="Z29" s="626"/>
      <c r="AA29" s="626"/>
      <c r="AB29" s="627"/>
      <c r="AC29" s="574" t="s">
        <v>332</v>
      </c>
      <c r="AD29" s="575"/>
      <c r="AE29" s="575"/>
      <c r="AF29" s="575"/>
      <c r="AG29" s="575"/>
      <c r="AH29" s="624" t="s">
        <v>336</v>
      </c>
      <c r="AI29" s="575"/>
      <c r="AJ29" s="575"/>
      <c r="AK29" s="575"/>
      <c r="AL29" s="575"/>
      <c r="AM29" s="575"/>
      <c r="AN29" s="575"/>
      <c r="AO29" s="575"/>
      <c r="AP29" s="575"/>
      <c r="AQ29" s="575"/>
      <c r="AR29" s="575"/>
      <c r="AS29" s="575"/>
      <c r="AT29" s="576"/>
      <c r="AU29" s="625" t="s">
        <v>337</v>
      </c>
      <c r="AV29" s="626"/>
      <c r="AW29" s="626"/>
      <c r="AX29" s="628"/>
      <c r="AY29" s="2">
        <f t="shared" ref="AY29:AY40" si="2">$AY$28</f>
        <v>0</v>
      </c>
    </row>
    <row r="30" spans="1:51" ht="24.75" hidden="1"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hidden="1"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hidden="1"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hidden="1"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hidden="1"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hidden="1"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hidden="1"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hidden="1"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hidden="1"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hidden="1"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hidden="1" customHeight="1">
      <c r="A40" s="820"/>
      <c r="B40" s="835"/>
      <c r="C40" s="835"/>
      <c r="D40" s="835"/>
      <c r="E40" s="835"/>
      <c r="F40" s="836"/>
      <c r="G40" s="649" t="s">
        <v>111</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111</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hidden="1" customHeight="1">
      <c r="A41" s="820"/>
      <c r="B41" s="835"/>
      <c r="C41" s="835"/>
      <c r="D41" s="835"/>
      <c r="E41" s="835"/>
      <c r="F41" s="836"/>
      <c r="G41" s="620" t="s">
        <v>200</v>
      </c>
      <c r="H41" s="621"/>
      <c r="I41" s="621"/>
      <c r="J41" s="621"/>
      <c r="K41" s="621"/>
      <c r="L41" s="621"/>
      <c r="M41" s="621"/>
      <c r="N41" s="621"/>
      <c r="O41" s="621"/>
      <c r="P41" s="621"/>
      <c r="Q41" s="621"/>
      <c r="R41" s="621"/>
      <c r="S41" s="621"/>
      <c r="T41" s="621"/>
      <c r="U41" s="621"/>
      <c r="V41" s="621"/>
      <c r="W41" s="621"/>
      <c r="X41" s="621"/>
      <c r="Y41" s="621"/>
      <c r="Z41" s="621"/>
      <c r="AA41" s="621"/>
      <c r="AB41" s="622"/>
      <c r="AC41" s="620" t="s">
        <v>725</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hidden="1" customHeight="1">
      <c r="A42" s="820"/>
      <c r="B42" s="835"/>
      <c r="C42" s="835"/>
      <c r="D42" s="835"/>
      <c r="E42" s="835"/>
      <c r="F42" s="836"/>
      <c r="G42" s="574" t="s">
        <v>332</v>
      </c>
      <c r="H42" s="575"/>
      <c r="I42" s="575"/>
      <c r="J42" s="575"/>
      <c r="K42" s="575"/>
      <c r="L42" s="624" t="s">
        <v>336</v>
      </c>
      <c r="M42" s="575"/>
      <c r="N42" s="575"/>
      <c r="O42" s="575"/>
      <c r="P42" s="575"/>
      <c r="Q42" s="575"/>
      <c r="R42" s="575"/>
      <c r="S42" s="575"/>
      <c r="T42" s="575"/>
      <c r="U42" s="575"/>
      <c r="V42" s="575"/>
      <c r="W42" s="575"/>
      <c r="X42" s="576"/>
      <c r="Y42" s="625" t="s">
        <v>337</v>
      </c>
      <c r="Z42" s="626"/>
      <c r="AA42" s="626"/>
      <c r="AB42" s="627"/>
      <c r="AC42" s="574" t="s">
        <v>332</v>
      </c>
      <c r="AD42" s="575"/>
      <c r="AE42" s="575"/>
      <c r="AF42" s="575"/>
      <c r="AG42" s="575"/>
      <c r="AH42" s="624" t="s">
        <v>336</v>
      </c>
      <c r="AI42" s="575"/>
      <c r="AJ42" s="575"/>
      <c r="AK42" s="575"/>
      <c r="AL42" s="575"/>
      <c r="AM42" s="575"/>
      <c r="AN42" s="575"/>
      <c r="AO42" s="575"/>
      <c r="AP42" s="575"/>
      <c r="AQ42" s="575"/>
      <c r="AR42" s="575"/>
      <c r="AS42" s="575"/>
      <c r="AT42" s="576"/>
      <c r="AU42" s="625" t="s">
        <v>337</v>
      </c>
      <c r="AV42" s="626"/>
      <c r="AW42" s="626"/>
      <c r="AX42" s="628"/>
      <c r="AY42" s="2">
        <f t="shared" ref="AY42:AY53" si="3">$AY$41</f>
        <v>0</v>
      </c>
    </row>
    <row r="43" spans="1:51" ht="24.75" hidden="1"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hidden="1"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hidden="1"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hidden="1"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hidden="1"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hidden="1" customHeight="1">
      <c r="A53" s="915"/>
      <c r="B53" s="916"/>
      <c r="C53" s="916"/>
      <c r="D53" s="916"/>
      <c r="E53" s="916"/>
      <c r="F53" s="917"/>
      <c r="G53" s="217" t="s">
        <v>111</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111</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hidden="1" customHeight="1"/>
    <row r="55" spans="1:51" ht="30" hidden="1" customHeight="1">
      <c r="A55" s="832" t="s">
        <v>719</v>
      </c>
      <c r="B55" s="833"/>
      <c r="C55" s="833"/>
      <c r="D55" s="833"/>
      <c r="E55" s="833"/>
      <c r="F55" s="834"/>
      <c r="G55" s="620" t="s">
        <v>36</v>
      </c>
      <c r="H55" s="621"/>
      <c r="I55" s="621"/>
      <c r="J55" s="621"/>
      <c r="K55" s="621"/>
      <c r="L55" s="621"/>
      <c r="M55" s="621"/>
      <c r="N55" s="621"/>
      <c r="O55" s="621"/>
      <c r="P55" s="621"/>
      <c r="Q55" s="621"/>
      <c r="R55" s="621"/>
      <c r="S55" s="621"/>
      <c r="T55" s="621"/>
      <c r="U55" s="621"/>
      <c r="V55" s="621"/>
      <c r="W55" s="621"/>
      <c r="X55" s="621"/>
      <c r="Y55" s="621"/>
      <c r="Z55" s="621"/>
      <c r="AA55" s="621"/>
      <c r="AB55" s="622"/>
      <c r="AC55" s="620" t="s">
        <v>448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hidden="1" customHeight="1">
      <c r="A56" s="820"/>
      <c r="B56" s="835"/>
      <c r="C56" s="835"/>
      <c r="D56" s="835"/>
      <c r="E56" s="835"/>
      <c r="F56" s="836"/>
      <c r="G56" s="574" t="s">
        <v>332</v>
      </c>
      <c r="H56" s="575"/>
      <c r="I56" s="575"/>
      <c r="J56" s="575"/>
      <c r="K56" s="575"/>
      <c r="L56" s="624" t="s">
        <v>336</v>
      </c>
      <c r="M56" s="575"/>
      <c r="N56" s="575"/>
      <c r="O56" s="575"/>
      <c r="P56" s="575"/>
      <c r="Q56" s="575"/>
      <c r="R56" s="575"/>
      <c r="S56" s="575"/>
      <c r="T56" s="575"/>
      <c r="U56" s="575"/>
      <c r="V56" s="575"/>
      <c r="W56" s="575"/>
      <c r="X56" s="576"/>
      <c r="Y56" s="625" t="s">
        <v>337</v>
      </c>
      <c r="Z56" s="626"/>
      <c r="AA56" s="626"/>
      <c r="AB56" s="627"/>
      <c r="AC56" s="574" t="s">
        <v>332</v>
      </c>
      <c r="AD56" s="575"/>
      <c r="AE56" s="575"/>
      <c r="AF56" s="575"/>
      <c r="AG56" s="575"/>
      <c r="AH56" s="624" t="s">
        <v>336</v>
      </c>
      <c r="AI56" s="575"/>
      <c r="AJ56" s="575"/>
      <c r="AK56" s="575"/>
      <c r="AL56" s="575"/>
      <c r="AM56" s="575"/>
      <c r="AN56" s="575"/>
      <c r="AO56" s="575"/>
      <c r="AP56" s="575"/>
      <c r="AQ56" s="575"/>
      <c r="AR56" s="575"/>
      <c r="AS56" s="575"/>
      <c r="AT56" s="576"/>
      <c r="AU56" s="625" t="s">
        <v>337</v>
      </c>
      <c r="AV56" s="626"/>
      <c r="AW56" s="626"/>
      <c r="AX56" s="628"/>
      <c r="AY56" s="2">
        <f t="shared" ref="AY56:AY67" si="4">$AY$55</f>
        <v>0</v>
      </c>
    </row>
    <row r="57" spans="1:51" ht="24.75" hidden="1"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hidden="1"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hidden="1"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hidden="1"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hidden="1"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hidden="1"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hidden="1"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hidden="1"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hidden="1"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hidden="1"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hidden="1" customHeight="1">
      <c r="A67" s="820"/>
      <c r="B67" s="835"/>
      <c r="C67" s="835"/>
      <c r="D67" s="835"/>
      <c r="E67" s="835"/>
      <c r="F67" s="836"/>
      <c r="G67" s="649" t="s">
        <v>111</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111</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hidden="1" customHeight="1">
      <c r="A68" s="820"/>
      <c r="B68" s="835"/>
      <c r="C68" s="835"/>
      <c r="D68" s="835"/>
      <c r="E68" s="835"/>
      <c r="F68" s="836"/>
      <c r="G68" s="620" t="s">
        <v>399</v>
      </c>
      <c r="H68" s="621"/>
      <c r="I68" s="621"/>
      <c r="J68" s="621"/>
      <c r="K68" s="621"/>
      <c r="L68" s="621"/>
      <c r="M68" s="621"/>
      <c r="N68" s="621"/>
      <c r="O68" s="621"/>
      <c r="P68" s="621"/>
      <c r="Q68" s="621"/>
      <c r="R68" s="621"/>
      <c r="S68" s="621"/>
      <c r="T68" s="621"/>
      <c r="U68" s="621"/>
      <c r="V68" s="621"/>
      <c r="W68" s="621"/>
      <c r="X68" s="621"/>
      <c r="Y68" s="621"/>
      <c r="Z68" s="621"/>
      <c r="AA68" s="621"/>
      <c r="AB68" s="622"/>
      <c r="AC68" s="620" t="s">
        <v>726</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hidden="1" customHeight="1">
      <c r="A69" s="820"/>
      <c r="B69" s="835"/>
      <c r="C69" s="835"/>
      <c r="D69" s="835"/>
      <c r="E69" s="835"/>
      <c r="F69" s="836"/>
      <c r="G69" s="574" t="s">
        <v>332</v>
      </c>
      <c r="H69" s="575"/>
      <c r="I69" s="575"/>
      <c r="J69" s="575"/>
      <c r="K69" s="575"/>
      <c r="L69" s="624" t="s">
        <v>336</v>
      </c>
      <c r="M69" s="575"/>
      <c r="N69" s="575"/>
      <c r="O69" s="575"/>
      <c r="P69" s="575"/>
      <c r="Q69" s="575"/>
      <c r="R69" s="575"/>
      <c r="S69" s="575"/>
      <c r="T69" s="575"/>
      <c r="U69" s="575"/>
      <c r="V69" s="575"/>
      <c r="W69" s="575"/>
      <c r="X69" s="576"/>
      <c r="Y69" s="625" t="s">
        <v>337</v>
      </c>
      <c r="Z69" s="626"/>
      <c r="AA69" s="626"/>
      <c r="AB69" s="627"/>
      <c r="AC69" s="574" t="s">
        <v>332</v>
      </c>
      <c r="AD69" s="575"/>
      <c r="AE69" s="575"/>
      <c r="AF69" s="575"/>
      <c r="AG69" s="575"/>
      <c r="AH69" s="624" t="s">
        <v>336</v>
      </c>
      <c r="AI69" s="575"/>
      <c r="AJ69" s="575"/>
      <c r="AK69" s="575"/>
      <c r="AL69" s="575"/>
      <c r="AM69" s="575"/>
      <c r="AN69" s="575"/>
      <c r="AO69" s="575"/>
      <c r="AP69" s="575"/>
      <c r="AQ69" s="575"/>
      <c r="AR69" s="575"/>
      <c r="AS69" s="575"/>
      <c r="AT69" s="576"/>
      <c r="AU69" s="625" t="s">
        <v>337</v>
      </c>
      <c r="AV69" s="626"/>
      <c r="AW69" s="626"/>
      <c r="AX69" s="628"/>
      <c r="AY69" s="2">
        <f t="shared" ref="AY69:AY80" si="5">$AY$68</f>
        <v>0</v>
      </c>
    </row>
    <row r="70" spans="1:51" ht="24.75" hidden="1"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hidden="1"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hidden="1"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hidden="1"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hidden="1"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hidden="1"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hidden="1"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hidden="1"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hidden="1"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hidden="1"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hidden="1" customHeight="1">
      <c r="A80" s="820"/>
      <c r="B80" s="835"/>
      <c r="C80" s="835"/>
      <c r="D80" s="835"/>
      <c r="E80" s="835"/>
      <c r="F80" s="836"/>
      <c r="G80" s="649" t="s">
        <v>111</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111</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hidden="1" customHeight="1">
      <c r="A81" s="820"/>
      <c r="B81" s="835"/>
      <c r="C81" s="835"/>
      <c r="D81" s="835"/>
      <c r="E81" s="835"/>
      <c r="F81" s="836"/>
      <c r="G81" s="620" t="s">
        <v>524</v>
      </c>
      <c r="H81" s="621"/>
      <c r="I81" s="621"/>
      <c r="J81" s="621"/>
      <c r="K81" s="621"/>
      <c r="L81" s="621"/>
      <c r="M81" s="621"/>
      <c r="N81" s="621"/>
      <c r="O81" s="621"/>
      <c r="P81" s="621"/>
      <c r="Q81" s="621"/>
      <c r="R81" s="621"/>
      <c r="S81" s="621"/>
      <c r="T81" s="621"/>
      <c r="U81" s="621"/>
      <c r="V81" s="621"/>
      <c r="W81" s="621"/>
      <c r="X81" s="621"/>
      <c r="Y81" s="621"/>
      <c r="Z81" s="621"/>
      <c r="AA81" s="621"/>
      <c r="AB81" s="622"/>
      <c r="AC81" s="620" t="s">
        <v>727</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hidden="1" customHeight="1">
      <c r="A82" s="820"/>
      <c r="B82" s="835"/>
      <c r="C82" s="835"/>
      <c r="D82" s="835"/>
      <c r="E82" s="835"/>
      <c r="F82" s="836"/>
      <c r="G82" s="574" t="s">
        <v>332</v>
      </c>
      <c r="H82" s="575"/>
      <c r="I82" s="575"/>
      <c r="J82" s="575"/>
      <c r="K82" s="575"/>
      <c r="L82" s="624" t="s">
        <v>336</v>
      </c>
      <c r="M82" s="575"/>
      <c r="N82" s="575"/>
      <c r="O82" s="575"/>
      <c r="P82" s="575"/>
      <c r="Q82" s="575"/>
      <c r="R82" s="575"/>
      <c r="S82" s="575"/>
      <c r="T82" s="575"/>
      <c r="U82" s="575"/>
      <c r="V82" s="575"/>
      <c r="W82" s="575"/>
      <c r="X82" s="576"/>
      <c r="Y82" s="625" t="s">
        <v>337</v>
      </c>
      <c r="Z82" s="626"/>
      <c r="AA82" s="626"/>
      <c r="AB82" s="627"/>
      <c r="AC82" s="574" t="s">
        <v>332</v>
      </c>
      <c r="AD82" s="575"/>
      <c r="AE82" s="575"/>
      <c r="AF82" s="575"/>
      <c r="AG82" s="575"/>
      <c r="AH82" s="624" t="s">
        <v>336</v>
      </c>
      <c r="AI82" s="575"/>
      <c r="AJ82" s="575"/>
      <c r="AK82" s="575"/>
      <c r="AL82" s="575"/>
      <c r="AM82" s="575"/>
      <c r="AN82" s="575"/>
      <c r="AO82" s="575"/>
      <c r="AP82" s="575"/>
      <c r="AQ82" s="575"/>
      <c r="AR82" s="575"/>
      <c r="AS82" s="575"/>
      <c r="AT82" s="576"/>
      <c r="AU82" s="625" t="s">
        <v>337</v>
      </c>
      <c r="AV82" s="626"/>
      <c r="AW82" s="626"/>
      <c r="AX82" s="628"/>
      <c r="AY82" s="2">
        <f t="shared" ref="AY82:AY93" si="6">$AY$81</f>
        <v>0</v>
      </c>
    </row>
    <row r="83" spans="1:51" ht="24.75" hidden="1"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hidden="1"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hidden="1"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hidden="1"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hidden="1"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hidden="1"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hidden="1"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hidden="1"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hidden="1"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hidden="1"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hidden="1" customHeight="1">
      <c r="A93" s="820"/>
      <c r="B93" s="835"/>
      <c r="C93" s="835"/>
      <c r="D93" s="835"/>
      <c r="E93" s="835"/>
      <c r="F93" s="836"/>
      <c r="G93" s="649" t="s">
        <v>111</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111</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hidden="1" customHeight="1">
      <c r="A94" s="820"/>
      <c r="B94" s="835"/>
      <c r="C94" s="835"/>
      <c r="D94" s="835"/>
      <c r="E94" s="835"/>
      <c r="F94" s="836"/>
      <c r="G94" s="620" t="s">
        <v>728</v>
      </c>
      <c r="H94" s="621"/>
      <c r="I94" s="621"/>
      <c r="J94" s="621"/>
      <c r="K94" s="621"/>
      <c r="L94" s="621"/>
      <c r="M94" s="621"/>
      <c r="N94" s="621"/>
      <c r="O94" s="621"/>
      <c r="P94" s="621"/>
      <c r="Q94" s="621"/>
      <c r="R94" s="621"/>
      <c r="S94" s="621"/>
      <c r="T94" s="621"/>
      <c r="U94" s="621"/>
      <c r="V94" s="621"/>
      <c r="W94" s="621"/>
      <c r="X94" s="621"/>
      <c r="Y94" s="621"/>
      <c r="Z94" s="621"/>
      <c r="AA94" s="621"/>
      <c r="AB94" s="622"/>
      <c r="AC94" s="620" t="s">
        <v>729</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hidden="1" customHeight="1">
      <c r="A95" s="820"/>
      <c r="B95" s="835"/>
      <c r="C95" s="835"/>
      <c r="D95" s="835"/>
      <c r="E95" s="835"/>
      <c r="F95" s="836"/>
      <c r="G95" s="574" t="s">
        <v>332</v>
      </c>
      <c r="H95" s="575"/>
      <c r="I95" s="575"/>
      <c r="J95" s="575"/>
      <c r="K95" s="575"/>
      <c r="L95" s="624" t="s">
        <v>336</v>
      </c>
      <c r="M95" s="575"/>
      <c r="N95" s="575"/>
      <c r="O95" s="575"/>
      <c r="P95" s="575"/>
      <c r="Q95" s="575"/>
      <c r="R95" s="575"/>
      <c r="S95" s="575"/>
      <c r="T95" s="575"/>
      <c r="U95" s="575"/>
      <c r="V95" s="575"/>
      <c r="W95" s="575"/>
      <c r="X95" s="576"/>
      <c r="Y95" s="625" t="s">
        <v>337</v>
      </c>
      <c r="Z95" s="626"/>
      <c r="AA95" s="626"/>
      <c r="AB95" s="627"/>
      <c r="AC95" s="574" t="s">
        <v>332</v>
      </c>
      <c r="AD95" s="575"/>
      <c r="AE95" s="575"/>
      <c r="AF95" s="575"/>
      <c r="AG95" s="575"/>
      <c r="AH95" s="624" t="s">
        <v>336</v>
      </c>
      <c r="AI95" s="575"/>
      <c r="AJ95" s="575"/>
      <c r="AK95" s="575"/>
      <c r="AL95" s="575"/>
      <c r="AM95" s="575"/>
      <c r="AN95" s="575"/>
      <c r="AO95" s="575"/>
      <c r="AP95" s="575"/>
      <c r="AQ95" s="575"/>
      <c r="AR95" s="575"/>
      <c r="AS95" s="575"/>
      <c r="AT95" s="576"/>
      <c r="AU95" s="625" t="s">
        <v>337</v>
      </c>
      <c r="AV95" s="626"/>
      <c r="AW95" s="626"/>
      <c r="AX95" s="628"/>
      <c r="AY95" s="2">
        <f t="shared" ref="AY95:AY106" si="7">$AY$94</f>
        <v>0</v>
      </c>
    </row>
    <row r="96" spans="1:51" ht="24.75" hidden="1"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hidden="1"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hidden="1"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hidden="1"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hidden="1"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hidden="1" customHeight="1">
      <c r="A106" s="915"/>
      <c r="B106" s="916"/>
      <c r="C106" s="916"/>
      <c r="D106" s="916"/>
      <c r="E106" s="916"/>
      <c r="F106" s="917"/>
      <c r="G106" s="217" t="s">
        <v>111</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111</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hidden="1" customHeight="1"/>
    <row r="108" spans="1:51" ht="30" hidden="1" customHeight="1">
      <c r="A108" s="832" t="s">
        <v>719</v>
      </c>
      <c r="B108" s="833"/>
      <c r="C108" s="833"/>
      <c r="D108" s="833"/>
      <c r="E108" s="833"/>
      <c r="F108" s="834"/>
      <c r="G108" s="620" t="s">
        <v>724</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731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hidden="1" customHeight="1">
      <c r="A109" s="820"/>
      <c r="B109" s="835"/>
      <c r="C109" s="835"/>
      <c r="D109" s="835"/>
      <c r="E109" s="835"/>
      <c r="F109" s="836"/>
      <c r="G109" s="574" t="s">
        <v>332</v>
      </c>
      <c r="H109" s="575"/>
      <c r="I109" s="575"/>
      <c r="J109" s="575"/>
      <c r="K109" s="575"/>
      <c r="L109" s="624" t="s">
        <v>336</v>
      </c>
      <c r="M109" s="575"/>
      <c r="N109" s="575"/>
      <c r="O109" s="575"/>
      <c r="P109" s="575"/>
      <c r="Q109" s="575"/>
      <c r="R109" s="575"/>
      <c r="S109" s="575"/>
      <c r="T109" s="575"/>
      <c r="U109" s="575"/>
      <c r="V109" s="575"/>
      <c r="W109" s="575"/>
      <c r="X109" s="576"/>
      <c r="Y109" s="625" t="s">
        <v>337</v>
      </c>
      <c r="Z109" s="626"/>
      <c r="AA109" s="626"/>
      <c r="AB109" s="627"/>
      <c r="AC109" s="574" t="s">
        <v>332</v>
      </c>
      <c r="AD109" s="575"/>
      <c r="AE109" s="575"/>
      <c r="AF109" s="575"/>
      <c r="AG109" s="575"/>
      <c r="AH109" s="624" t="s">
        <v>336</v>
      </c>
      <c r="AI109" s="575"/>
      <c r="AJ109" s="575"/>
      <c r="AK109" s="575"/>
      <c r="AL109" s="575"/>
      <c r="AM109" s="575"/>
      <c r="AN109" s="575"/>
      <c r="AO109" s="575"/>
      <c r="AP109" s="575"/>
      <c r="AQ109" s="575"/>
      <c r="AR109" s="575"/>
      <c r="AS109" s="575"/>
      <c r="AT109" s="576"/>
      <c r="AU109" s="625" t="s">
        <v>337</v>
      </c>
      <c r="AV109" s="626"/>
      <c r="AW109" s="626"/>
      <c r="AX109" s="628"/>
      <c r="AY109" s="2">
        <f t="shared" ref="AY109:AY120" si="8">$AY$108</f>
        <v>0</v>
      </c>
    </row>
    <row r="110" spans="1:51" ht="24.75" hidden="1"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hidden="1"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hidden="1"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hidden="1"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hidden="1"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hidden="1"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hidden="1"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hidden="1"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hidden="1"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hidden="1"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hidden="1" customHeight="1">
      <c r="A120" s="820"/>
      <c r="B120" s="835"/>
      <c r="C120" s="835"/>
      <c r="D120" s="835"/>
      <c r="E120" s="835"/>
      <c r="F120" s="836"/>
      <c r="G120" s="649" t="s">
        <v>111</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111</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hidden="1" customHeight="1">
      <c r="A121" s="820"/>
      <c r="B121" s="835"/>
      <c r="C121" s="835"/>
      <c r="D121" s="835"/>
      <c r="E121" s="835"/>
      <c r="F121" s="836"/>
      <c r="G121" s="620" t="s">
        <v>567</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139</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hidden="1" customHeight="1">
      <c r="A122" s="820"/>
      <c r="B122" s="835"/>
      <c r="C122" s="835"/>
      <c r="D122" s="835"/>
      <c r="E122" s="835"/>
      <c r="F122" s="836"/>
      <c r="G122" s="574" t="s">
        <v>332</v>
      </c>
      <c r="H122" s="575"/>
      <c r="I122" s="575"/>
      <c r="J122" s="575"/>
      <c r="K122" s="575"/>
      <c r="L122" s="624" t="s">
        <v>336</v>
      </c>
      <c r="M122" s="575"/>
      <c r="N122" s="575"/>
      <c r="O122" s="575"/>
      <c r="P122" s="575"/>
      <c r="Q122" s="575"/>
      <c r="R122" s="575"/>
      <c r="S122" s="575"/>
      <c r="T122" s="575"/>
      <c r="U122" s="575"/>
      <c r="V122" s="575"/>
      <c r="W122" s="575"/>
      <c r="X122" s="576"/>
      <c r="Y122" s="625" t="s">
        <v>337</v>
      </c>
      <c r="Z122" s="626"/>
      <c r="AA122" s="626"/>
      <c r="AB122" s="627"/>
      <c r="AC122" s="574" t="s">
        <v>332</v>
      </c>
      <c r="AD122" s="575"/>
      <c r="AE122" s="575"/>
      <c r="AF122" s="575"/>
      <c r="AG122" s="575"/>
      <c r="AH122" s="624" t="s">
        <v>336</v>
      </c>
      <c r="AI122" s="575"/>
      <c r="AJ122" s="575"/>
      <c r="AK122" s="575"/>
      <c r="AL122" s="575"/>
      <c r="AM122" s="575"/>
      <c r="AN122" s="575"/>
      <c r="AO122" s="575"/>
      <c r="AP122" s="575"/>
      <c r="AQ122" s="575"/>
      <c r="AR122" s="575"/>
      <c r="AS122" s="575"/>
      <c r="AT122" s="576"/>
      <c r="AU122" s="625" t="s">
        <v>337</v>
      </c>
      <c r="AV122" s="626"/>
      <c r="AW122" s="626"/>
      <c r="AX122" s="628"/>
      <c r="AY122" s="2">
        <f t="shared" ref="AY122:AY133" si="9">$AY$121</f>
        <v>0</v>
      </c>
    </row>
    <row r="123" spans="1:51" ht="24.75" hidden="1"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hidden="1"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hidden="1"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hidden="1"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hidden="1"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hidden="1"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hidden="1"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hidden="1"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hidden="1"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hidden="1"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hidden="1" customHeight="1">
      <c r="A133" s="820"/>
      <c r="B133" s="835"/>
      <c r="C133" s="835"/>
      <c r="D133" s="835"/>
      <c r="E133" s="835"/>
      <c r="F133" s="836"/>
      <c r="G133" s="649" t="s">
        <v>111</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111</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hidden="1" customHeight="1">
      <c r="A134" s="820"/>
      <c r="B134" s="835"/>
      <c r="C134" s="835"/>
      <c r="D134" s="835"/>
      <c r="E134" s="835"/>
      <c r="F134" s="836"/>
      <c r="G134" s="620" t="s">
        <v>611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hidden="1" customHeight="1">
      <c r="A135" s="820"/>
      <c r="B135" s="835"/>
      <c r="C135" s="835"/>
      <c r="D135" s="835"/>
      <c r="E135" s="835"/>
      <c r="F135" s="836"/>
      <c r="G135" s="574" t="s">
        <v>332</v>
      </c>
      <c r="H135" s="575"/>
      <c r="I135" s="575"/>
      <c r="J135" s="575"/>
      <c r="K135" s="575"/>
      <c r="L135" s="624" t="s">
        <v>336</v>
      </c>
      <c r="M135" s="575"/>
      <c r="N135" s="575"/>
      <c r="O135" s="575"/>
      <c r="P135" s="575"/>
      <c r="Q135" s="575"/>
      <c r="R135" s="575"/>
      <c r="S135" s="575"/>
      <c r="T135" s="575"/>
      <c r="U135" s="575"/>
      <c r="V135" s="575"/>
      <c r="W135" s="575"/>
      <c r="X135" s="576"/>
      <c r="Y135" s="625" t="s">
        <v>337</v>
      </c>
      <c r="Z135" s="626"/>
      <c r="AA135" s="626"/>
      <c r="AB135" s="627"/>
      <c r="AC135" s="574" t="s">
        <v>332</v>
      </c>
      <c r="AD135" s="575"/>
      <c r="AE135" s="575"/>
      <c r="AF135" s="575"/>
      <c r="AG135" s="575"/>
      <c r="AH135" s="624" t="s">
        <v>336</v>
      </c>
      <c r="AI135" s="575"/>
      <c r="AJ135" s="575"/>
      <c r="AK135" s="575"/>
      <c r="AL135" s="575"/>
      <c r="AM135" s="575"/>
      <c r="AN135" s="575"/>
      <c r="AO135" s="575"/>
      <c r="AP135" s="575"/>
      <c r="AQ135" s="575"/>
      <c r="AR135" s="575"/>
      <c r="AS135" s="575"/>
      <c r="AT135" s="576"/>
      <c r="AU135" s="625" t="s">
        <v>337</v>
      </c>
      <c r="AV135" s="626"/>
      <c r="AW135" s="626"/>
      <c r="AX135" s="628"/>
      <c r="AY135" s="2">
        <f t="shared" ref="AY135:AY146" si="10">$AY$134</f>
        <v>0</v>
      </c>
    </row>
    <row r="136" spans="1:51" ht="24.75" hidden="1"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hidden="1"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hidden="1"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hidden="1"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hidden="1"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hidden="1"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hidden="1"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hidden="1"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hidden="1"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hidden="1"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hidden="1" customHeight="1">
      <c r="A146" s="820"/>
      <c r="B146" s="835"/>
      <c r="C146" s="835"/>
      <c r="D146" s="835"/>
      <c r="E146" s="835"/>
      <c r="F146" s="836"/>
      <c r="G146" s="649" t="s">
        <v>111</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111</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hidden="1" customHeight="1">
      <c r="A147" s="820"/>
      <c r="B147" s="835"/>
      <c r="C147" s="835"/>
      <c r="D147" s="835"/>
      <c r="E147" s="835"/>
      <c r="F147" s="836"/>
      <c r="G147" s="620" t="s">
        <v>732</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733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hidden="1" customHeight="1">
      <c r="A148" s="820"/>
      <c r="B148" s="835"/>
      <c r="C148" s="835"/>
      <c r="D148" s="835"/>
      <c r="E148" s="835"/>
      <c r="F148" s="836"/>
      <c r="G148" s="574" t="s">
        <v>332</v>
      </c>
      <c r="H148" s="575"/>
      <c r="I148" s="575"/>
      <c r="J148" s="575"/>
      <c r="K148" s="575"/>
      <c r="L148" s="624" t="s">
        <v>336</v>
      </c>
      <c r="M148" s="575"/>
      <c r="N148" s="575"/>
      <c r="O148" s="575"/>
      <c r="P148" s="575"/>
      <c r="Q148" s="575"/>
      <c r="R148" s="575"/>
      <c r="S148" s="575"/>
      <c r="T148" s="575"/>
      <c r="U148" s="575"/>
      <c r="V148" s="575"/>
      <c r="W148" s="575"/>
      <c r="X148" s="576"/>
      <c r="Y148" s="625" t="s">
        <v>337</v>
      </c>
      <c r="Z148" s="626"/>
      <c r="AA148" s="626"/>
      <c r="AB148" s="627"/>
      <c r="AC148" s="574" t="s">
        <v>332</v>
      </c>
      <c r="AD148" s="575"/>
      <c r="AE148" s="575"/>
      <c r="AF148" s="575"/>
      <c r="AG148" s="575"/>
      <c r="AH148" s="624" t="s">
        <v>336</v>
      </c>
      <c r="AI148" s="575"/>
      <c r="AJ148" s="575"/>
      <c r="AK148" s="575"/>
      <c r="AL148" s="575"/>
      <c r="AM148" s="575"/>
      <c r="AN148" s="575"/>
      <c r="AO148" s="575"/>
      <c r="AP148" s="575"/>
      <c r="AQ148" s="575"/>
      <c r="AR148" s="575"/>
      <c r="AS148" s="575"/>
      <c r="AT148" s="576"/>
      <c r="AU148" s="625" t="s">
        <v>337</v>
      </c>
      <c r="AV148" s="626"/>
      <c r="AW148" s="626"/>
      <c r="AX148" s="628"/>
      <c r="AY148" s="2">
        <f t="shared" ref="AY148:AY159" si="11">$AY$147</f>
        <v>0</v>
      </c>
    </row>
    <row r="149" spans="1:51" ht="24.75" hidden="1"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hidden="1"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hidden="1"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hidden="1"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hidden="1"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hidden="1" customHeight="1">
      <c r="A159" s="915"/>
      <c r="B159" s="916"/>
      <c r="C159" s="916"/>
      <c r="D159" s="916"/>
      <c r="E159" s="916"/>
      <c r="F159" s="917"/>
      <c r="G159" s="217" t="s">
        <v>111</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111</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hidden="1" customHeight="1"/>
    <row r="161" spans="1:51" ht="30" hidden="1" customHeight="1">
      <c r="A161" s="832" t="s">
        <v>719</v>
      </c>
      <c r="B161" s="833"/>
      <c r="C161" s="833"/>
      <c r="D161" s="833"/>
      <c r="E161" s="833"/>
      <c r="F161" s="834"/>
      <c r="G161" s="620" t="s">
        <v>734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492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hidden="1" customHeight="1">
      <c r="A162" s="820"/>
      <c r="B162" s="835"/>
      <c r="C162" s="835"/>
      <c r="D162" s="835"/>
      <c r="E162" s="835"/>
      <c r="F162" s="836"/>
      <c r="G162" s="574" t="s">
        <v>332</v>
      </c>
      <c r="H162" s="575"/>
      <c r="I162" s="575"/>
      <c r="J162" s="575"/>
      <c r="K162" s="575"/>
      <c r="L162" s="624" t="s">
        <v>336</v>
      </c>
      <c r="M162" s="575"/>
      <c r="N162" s="575"/>
      <c r="O162" s="575"/>
      <c r="P162" s="575"/>
      <c r="Q162" s="575"/>
      <c r="R162" s="575"/>
      <c r="S162" s="575"/>
      <c r="T162" s="575"/>
      <c r="U162" s="575"/>
      <c r="V162" s="575"/>
      <c r="W162" s="575"/>
      <c r="X162" s="576"/>
      <c r="Y162" s="625" t="s">
        <v>337</v>
      </c>
      <c r="Z162" s="626"/>
      <c r="AA162" s="626"/>
      <c r="AB162" s="627"/>
      <c r="AC162" s="574" t="s">
        <v>332</v>
      </c>
      <c r="AD162" s="575"/>
      <c r="AE162" s="575"/>
      <c r="AF162" s="575"/>
      <c r="AG162" s="575"/>
      <c r="AH162" s="624" t="s">
        <v>336</v>
      </c>
      <c r="AI162" s="575"/>
      <c r="AJ162" s="575"/>
      <c r="AK162" s="575"/>
      <c r="AL162" s="575"/>
      <c r="AM162" s="575"/>
      <c r="AN162" s="575"/>
      <c r="AO162" s="575"/>
      <c r="AP162" s="575"/>
      <c r="AQ162" s="575"/>
      <c r="AR162" s="575"/>
      <c r="AS162" s="575"/>
      <c r="AT162" s="576"/>
      <c r="AU162" s="625" t="s">
        <v>337</v>
      </c>
      <c r="AV162" s="626"/>
      <c r="AW162" s="626"/>
      <c r="AX162" s="628"/>
      <c r="AY162" s="2">
        <f t="shared" ref="AY162:AY173" si="12">$AY$161</f>
        <v>0</v>
      </c>
    </row>
    <row r="163" spans="1:51" ht="24.75" hidden="1"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hidden="1"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hidden="1"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hidden="1"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hidden="1"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hidden="1"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hidden="1"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hidden="1"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hidden="1"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hidden="1"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hidden="1" customHeight="1">
      <c r="A173" s="820"/>
      <c r="B173" s="835"/>
      <c r="C173" s="835"/>
      <c r="D173" s="835"/>
      <c r="E173" s="835"/>
      <c r="F173" s="836"/>
      <c r="G173" s="649" t="s">
        <v>111</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111</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hidden="1" customHeight="1">
      <c r="A174" s="820"/>
      <c r="B174" s="835"/>
      <c r="C174" s="835"/>
      <c r="D174" s="835"/>
      <c r="E174" s="835"/>
      <c r="F174" s="836"/>
      <c r="G174" s="620" t="s">
        <v>735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261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hidden="1" customHeight="1">
      <c r="A175" s="820"/>
      <c r="B175" s="835"/>
      <c r="C175" s="835"/>
      <c r="D175" s="835"/>
      <c r="E175" s="835"/>
      <c r="F175" s="836"/>
      <c r="G175" s="574" t="s">
        <v>332</v>
      </c>
      <c r="H175" s="575"/>
      <c r="I175" s="575"/>
      <c r="J175" s="575"/>
      <c r="K175" s="575"/>
      <c r="L175" s="624" t="s">
        <v>336</v>
      </c>
      <c r="M175" s="575"/>
      <c r="N175" s="575"/>
      <c r="O175" s="575"/>
      <c r="P175" s="575"/>
      <c r="Q175" s="575"/>
      <c r="R175" s="575"/>
      <c r="S175" s="575"/>
      <c r="T175" s="575"/>
      <c r="U175" s="575"/>
      <c r="V175" s="575"/>
      <c r="W175" s="575"/>
      <c r="X175" s="576"/>
      <c r="Y175" s="625" t="s">
        <v>337</v>
      </c>
      <c r="Z175" s="626"/>
      <c r="AA175" s="626"/>
      <c r="AB175" s="627"/>
      <c r="AC175" s="574" t="s">
        <v>332</v>
      </c>
      <c r="AD175" s="575"/>
      <c r="AE175" s="575"/>
      <c r="AF175" s="575"/>
      <c r="AG175" s="575"/>
      <c r="AH175" s="624" t="s">
        <v>336</v>
      </c>
      <c r="AI175" s="575"/>
      <c r="AJ175" s="575"/>
      <c r="AK175" s="575"/>
      <c r="AL175" s="575"/>
      <c r="AM175" s="575"/>
      <c r="AN175" s="575"/>
      <c r="AO175" s="575"/>
      <c r="AP175" s="575"/>
      <c r="AQ175" s="575"/>
      <c r="AR175" s="575"/>
      <c r="AS175" s="575"/>
      <c r="AT175" s="576"/>
      <c r="AU175" s="625" t="s">
        <v>337</v>
      </c>
      <c r="AV175" s="626"/>
      <c r="AW175" s="626"/>
      <c r="AX175" s="628"/>
      <c r="AY175" s="2">
        <f t="shared" ref="AY175:AY186" si="13">$AY$174</f>
        <v>0</v>
      </c>
    </row>
    <row r="176" spans="1:51" ht="24.75" hidden="1"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hidden="1"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hidden="1"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hidden="1"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hidden="1"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hidden="1"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hidden="1"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hidden="1"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hidden="1"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hidden="1"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hidden="1" customHeight="1">
      <c r="A186" s="820"/>
      <c r="B186" s="835"/>
      <c r="C186" s="835"/>
      <c r="D186" s="835"/>
      <c r="E186" s="835"/>
      <c r="F186" s="836"/>
      <c r="G186" s="649" t="s">
        <v>111</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111</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hidden="1" customHeight="1">
      <c r="A187" s="820"/>
      <c r="B187" s="835"/>
      <c r="C187" s="835"/>
      <c r="D187" s="835"/>
      <c r="E187" s="835"/>
      <c r="F187" s="836"/>
      <c r="G187" s="620" t="s">
        <v>736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737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hidden="1" customHeight="1">
      <c r="A188" s="820"/>
      <c r="B188" s="835"/>
      <c r="C188" s="835"/>
      <c r="D188" s="835"/>
      <c r="E188" s="835"/>
      <c r="F188" s="836"/>
      <c r="G188" s="574" t="s">
        <v>332</v>
      </c>
      <c r="H188" s="575"/>
      <c r="I188" s="575"/>
      <c r="J188" s="575"/>
      <c r="K188" s="575"/>
      <c r="L188" s="624" t="s">
        <v>336</v>
      </c>
      <c r="M188" s="575"/>
      <c r="N188" s="575"/>
      <c r="O188" s="575"/>
      <c r="P188" s="575"/>
      <c r="Q188" s="575"/>
      <c r="R188" s="575"/>
      <c r="S188" s="575"/>
      <c r="T188" s="575"/>
      <c r="U188" s="575"/>
      <c r="V188" s="575"/>
      <c r="W188" s="575"/>
      <c r="X188" s="576"/>
      <c r="Y188" s="625" t="s">
        <v>337</v>
      </c>
      <c r="Z188" s="626"/>
      <c r="AA188" s="626"/>
      <c r="AB188" s="627"/>
      <c r="AC188" s="574" t="s">
        <v>332</v>
      </c>
      <c r="AD188" s="575"/>
      <c r="AE188" s="575"/>
      <c r="AF188" s="575"/>
      <c r="AG188" s="575"/>
      <c r="AH188" s="624" t="s">
        <v>336</v>
      </c>
      <c r="AI188" s="575"/>
      <c r="AJ188" s="575"/>
      <c r="AK188" s="575"/>
      <c r="AL188" s="575"/>
      <c r="AM188" s="575"/>
      <c r="AN188" s="575"/>
      <c r="AO188" s="575"/>
      <c r="AP188" s="575"/>
      <c r="AQ188" s="575"/>
      <c r="AR188" s="575"/>
      <c r="AS188" s="575"/>
      <c r="AT188" s="576"/>
      <c r="AU188" s="625" t="s">
        <v>337</v>
      </c>
      <c r="AV188" s="626"/>
      <c r="AW188" s="626"/>
      <c r="AX188" s="628"/>
      <c r="AY188" s="2">
        <f t="shared" ref="AY188:AY199" si="14">$AY$187</f>
        <v>0</v>
      </c>
    </row>
    <row r="189" spans="1:51" ht="24.75" hidden="1"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hidden="1"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hidden="1"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hidden="1"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hidden="1"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hidden="1"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hidden="1"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hidden="1"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hidden="1"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hidden="1"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hidden="1" customHeight="1">
      <c r="A199" s="820"/>
      <c r="B199" s="835"/>
      <c r="C199" s="835"/>
      <c r="D199" s="835"/>
      <c r="E199" s="835"/>
      <c r="F199" s="836"/>
      <c r="G199" s="649" t="s">
        <v>111</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111</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hidden="1" customHeight="1">
      <c r="A200" s="820"/>
      <c r="B200" s="835"/>
      <c r="C200" s="835"/>
      <c r="D200" s="835"/>
      <c r="E200" s="835"/>
      <c r="F200" s="836"/>
      <c r="G200" s="620" t="s">
        <v>739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183</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hidden="1" customHeight="1">
      <c r="A201" s="820"/>
      <c r="B201" s="835"/>
      <c r="C201" s="835"/>
      <c r="D201" s="835"/>
      <c r="E201" s="835"/>
      <c r="F201" s="836"/>
      <c r="G201" s="574" t="s">
        <v>332</v>
      </c>
      <c r="H201" s="575"/>
      <c r="I201" s="575"/>
      <c r="J201" s="575"/>
      <c r="K201" s="575"/>
      <c r="L201" s="624" t="s">
        <v>336</v>
      </c>
      <c r="M201" s="575"/>
      <c r="N201" s="575"/>
      <c r="O201" s="575"/>
      <c r="P201" s="575"/>
      <c r="Q201" s="575"/>
      <c r="R201" s="575"/>
      <c r="S201" s="575"/>
      <c r="T201" s="575"/>
      <c r="U201" s="575"/>
      <c r="V201" s="575"/>
      <c r="W201" s="575"/>
      <c r="X201" s="576"/>
      <c r="Y201" s="625" t="s">
        <v>337</v>
      </c>
      <c r="Z201" s="626"/>
      <c r="AA201" s="626"/>
      <c r="AB201" s="627"/>
      <c r="AC201" s="574" t="s">
        <v>332</v>
      </c>
      <c r="AD201" s="575"/>
      <c r="AE201" s="575"/>
      <c r="AF201" s="575"/>
      <c r="AG201" s="575"/>
      <c r="AH201" s="624" t="s">
        <v>336</v>
      </c>
      <c r="AI201" s="575"/>
      <c r="AJ201" s="575"/>
      <c r="AK201" s="575"/>
      <c r="AL201" s="575"/>
      <c r="AM201" s="575"/>
      <c r="AN201" s="575"/>
      <c r="AO201" s="575"/>
      <c r="AP201" s="575"/>
      <c r="AQ201" s="575"/>
      <c r="AR201" s="575"/>
      <c r="AS201" s="575"/>
      <c r="AT201" s="576"/>
      <c r="AU201" s="625" t="s">
        <v>337</v>
      </c>
      <c r="AV201" s="626"/>
      <c r="AW201" s="626"/>
      <c r="AX201" s="628"/>
      <c r="AY201" s="2">
        <f t="shared" ref="AY201:AY212" si="15">$AY$200</f>
        <v>0</v>
      </c>
    </row>
    <row r="202" spans="1:51" ht="24.75" hidden="1"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hidden="1"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hidden="1"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hidden="1"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hidden="1"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hidden="1" customHeight="1">
      <c r="A212" s="915"/>
      <c r="B212" s="916"/>
      <c r="C212" s="916"/>
      <c r="D212" s="916"/>
      <c r="E212" s="916"/>
      <c r="F212" s="917"/>
      <c r="G212" s="217" t="s">
        <v>111</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111</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hidden="1" customHeight="1"/>
    <row r="214" spans="1:51" ht="30" hidden="1" customHeight="1">
      <c r="A214" s="807" t="s">
        <v>719</v>
      </c>
      <c r="B214" s="918"/>
      <c r="C214" s="918"/>
      <c r="D214" s="918"/>
      <c r="E214" s="918"/>
      <c r="F214" s="919"/>
      <c r="G214" s="620" t="s">
        <v>740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308</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hidden="1" customHeight="1">
      <c r="A215" s="820"/>
      <c r="B215" s="835"/>
      <c r="C215" s="835"/>
      <c r="D215" s="835"/>
      <c r="E215" s="835"/>
      <c r="F215" s="836"/>
      <c r="G215" s="574" t="s">
        <v>332</v>
      </c>
      <c r="H215" s="575"/>
      <c r="I215" s="575"/>
      <c r="J215" s="575"/>
      <c r="K215" s="575"/>
      <c r="L215" s="624" t="s">
        <v>336</v>
      </c>
      <c r="M215" s="575"/>
      <c r="N215" s="575"/>
      <c r="O215" s="575"/>
      <c r="P215" s="575"/>
      <c r="Q215" s="575"/>
      <c r="R215" s="575"/>
      <c r="S215" s="575"/>
      <c r="T215" s="575"/>
      <c r="U215" s="575"/>
      <c r="V215" s="575"/>
      <c r="W215" s="575"/>
      <c r="X215" s="576"/>
      <c r="Y215" s="625" t="s">
        <v>337</v>
      </c>
      <c r="Z215" s="626"/>
      <c r="AA215" s="626"/>
      <c r="AB215" s="627"/>
      <c r="AC215" s="574" t="s">
        <v>332</v>
      </c>
      <c r="AD215" s="575"/>
      <c r="AE215" s="575"/>
      <c r="AF215" s="575"/>
      <c r="AG215" s="575"/>
      <c r="AH215" s="624" t="s">
        <v>336</v>
      </c>
      <c r="AI215" s="575"/>
      <c r="AJ215" s="575"/>
      <c r="AK215" s="575"/>
      <c r="AL215" s="575"/>
      <c r="AM215" s="575"/>
      <c r="AN215" s="575"/>
      <c r="AO215" s="575"/>
      <c r="AP215" s="575"/>
      <c r="AQ215" s="575"/>
      <c r="AR215" s="575"/>
      <c r="AS215" s="575"/>
      <c r="AT215" s="576"/>
      <c r="AU215" s="625" t="s">
        <v>337</v>
      </c>
      <c r="AV215" s="626"/>
      <c r="AW215" s="626"/>
      <c r="AX215" s="628"/>
      <c r="AY215" s="2">
        <f t="shared" ref="AY215:AY226" si="16">$AY$214</f>
        <v>0</v>
      </c>
    </row>
    <row r="216" spans="1:51" ht="24.75" hidden="1"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hidden="1"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hidden="1"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hidden="1"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hidden="1"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hidden="1"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hidden="1"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hidden="1"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hidden="1"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hidden="1"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hidden="1" customHeight="1">
      <c r="A226" s="820"/>
      <c r="B226" s="835"/>
      <c r="C226" s="835"/>
      <c r="D226" s="835"/>
      <c r="E226" s="835"/>
      <c r="F226" s="836"/>
      <c r="G226" s="649" t="s">
        <v>111</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111</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hidden="1" customHeight="1">
      <c r="A227" s="820"/>
      <c r="B227" s="835"/>
      <c r="C227" s="835"/>
      <c r="D227" s="835"/>
      <c r="E227" s="835"/>
      <c r="F227" s="836"/>
      <c r="G227" s="620" t="s">
        <v>741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745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hidden="1" customHeight="1">
      <c r="A228" s="820"/>
      <c r="B228" s="835"/>
      <c r="C228" s="835"/>
      <c r="D228" s="835"/>
      <c r="E228" s="835"/>
      <c r="F228" s="836"/>
      <c r="G228" s="574" t="s">
        <v>332</v>
      </c>
      <c r="H228" s="575"/>
      <c r="I228" s="575"/>
      <c r="J228" s="575"/>
      <c r="K228" s="575"/>
      <c r="L228" s="624" t="s">
        <v>336</v>
      </c>
      <c r="M228" s="575"/>
      <c r="N228" s="575"/>
      <c r="O228" s="575"/>
      <c r="P228" s="575"/>
      <c r="Q228" s="575"/>
      <c r="R228" s="575"/>
      <c r="S228" s="575"/>
      <c r="T228" s="575"/>
      <c r="U228" s="575"/>
      <c r="V228" s="575"/>
      <c r="W228" s="575"/>
      <c r="X228" s="576"/>
      <c r="Y228" s="625" t="s">
        <v>337</v>
      </c>
      <c r="Z228" s="626"/>
      <c r="AA228" s="626"/>
      <c r="AB228" s="627"/>
      <c r="AC228" s="574" t="s">
        <v>332</v>
      </c>
      <c r="AD228" s="575"/>
      <c r="AE228" s="575"/>
      <c r="AF228" s="575"/>
      <c r="AG228" s="575"/>
      <c r="AH228" s="624" t="s">
        <v>336</v>
      </c>
      <c r="AI228" s="575"/>
      <c r="AJ228" s="575"/>
      <c r="AK228" s="575"/>
      <c r="AL228" s="575"/>
      <c r="AM228" s="575"/>
      <c r="AN228" s="575"/>
      <c r="AO228" s="575"/>
      <c r="AP228" s="575"/>
      <c r="AQ228" s="575"/>
      <c r="AR228" s="575"/>
      <c r="AS228" s="575"/>
      <c r="AT228" s="576"/>
      <c r="AU228" s="625" t="s">
        <v>337</v>
      </c>
      <c r="AV228" s="626"/>
      <c r="AW228" s="626"/>
      <c r="AX228" s="628"/>
      <c r="AY228" s="2">
        <f t="shared" ref="AY228:AY239" si="17">$AY$227</f>
        <v>0</v>
      </c>
    </row>
    <row r="229" spans="1:51" ht="24.75" hidden="1"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hidden="1"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hidden="1"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hidden="1"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hidden="1"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hidden="1"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hidden="1"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hidden="1"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hidden="1"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hidden="1"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hidden="1" customHeight="1">
      <c r="A239" s="820"/>
      <c r="B239" s="835"/>
      <c r="C239" s="835"/>
      <c r="D239" s="835"/>
      <c r="E239" s="835"/>
      <c r="F239" s="836"/>
      <c r="G239" s="649" t="s">
        <v>111</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111</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hidden="1" customHeight="1">
      <c r="A240" s="820"/>
      <c r="B240" s="835"/>
      <c r="C240" s="835"/>
      <c r="D240" s="835"/>
      <c r="E240" s="835"/>
      <c r="F240" s="836"/>
      <c r="G240" s="620" t="s">
        <v>746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748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hidden="1" customHeight="1">
      <c r="A241" s="820"/>
      <c r="B241" s="835"/>
      <c r="C241" s="835"/>
      <c r="D241" s="835"/>
      <c r="E241" s="835"/>
      <c r="F241" s="836"/>
      <c r="G241" s="574" t="s">
        <v>332</v>
      </c>
      <c r="H241" s="575"/>
      <c r="I241" s="575"/>
      <c r="J241" s="575"/>
      <c r="K241" s="575"/>
      <c r="L241" s="624" t="s">
        <v>336</v>
      </c>
      <c r="M241" s="575"/>
      <c r="N241" s="575"/>
      <c r="O241" s="575"/>
      <c r="P241" s="575"/>
      <c r="Q241" s="575"/>
      <c r="R241" s="575"/>
      <c r="S241" s="575"/>
      <c r="T241" s="575"/>
      <c r="U241" s="575"/>
      <c r="V241" s="575"/>
      <c r="W241" s="575"/>
      <c r="X241" s="576"/>
      <c r="Y241" s="625" t="s">
        <v>337</v>
      </c>
      <c r="Z241" s="626"/>
      <c r="AA241" s="626"/>
      <c r="AB241" s="627"/>
      <c r="AC241" s="574" t="s">
        <v>332</v>
      </c>
      <c r="AD241" s="575"/>
      <c r="AE241" s="575"/>
      <c r="AF241" s="575"/>
      <c r="AG241" s="575"/>
      <c r="AH241" s="624" t="s">
        <v>336</v>
      </c>
      <c r="AI241" s="575"/>
      <c r="AJ241" s="575"/>
      <c r="AK241" s="575"/>
      <c r="AL241" s="575"/>
      <c r="AM241" s="575"/>
      <c r="AN241" s="575"/>
      <c r="AO241" s="575"/>
      <c r="AP241" s="575"/>
      <c r="AQ241" s="575"/>
      <c r="AR241" s="575"/>
      <c r="AS241" s="575"/>
      <c r="AT241" s="576"/>
      <c r="AU241" s="625" t="s">
        <v>337</v>
      </c>
      <c r="AV241" s="626"/>
      <c r="AW241" s="626"/>
      <c r="AX241" s="628"/>
      <c r="AY241" s="2">
        <f t="shared" ref="AY241:AY252" si="18">$AY$240</f>
        <v>0</v>
      </c>
    </row>
    <row r="242" spans="1:51" ht="24.75" hidden="1"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hidden="1"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hidden="1"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hidden="1"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hidden="1"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hidden="1"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hidden="1"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hidden="1"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hidden="1"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hidden="1"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hidden="1" customHeight="1">
      <c r="A252" s="820"/>
      <c r="B252" s="835"/>
      <c r="C252" s="835"/>
      <c r="D252" s="835"/>
      <c r="E252" s="835"/>
      <c r="F252" s="836"/>
      <c r="G252" s="649" t="s">
        <v>111</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111</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hidden="1" customHeight="1">
      <c r="A253" s="820"/>
      <c r="B253" s="835"/>
      <c r="C253" s="835"/>
      <c r="D253" s="835"/>
      <c r="E253" s="835"/>
      <c r="F253" s="836"/>
      <c r="G253" s="620" t="s">
        <v>293</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47</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hidden="1" customHeight="1">
      <c r="A254" s="820"/>
      <c r="B254" s="835"/>
      <c r="C254" s="835"/>
      <c r="D254" s="835"/>
      <c r="E254" s="835"/>
      <c r="F254" s="836"/>
      <c r="G254" s="574" t="s">
        <v>332</v>
      </c>
      <c r="H254" s="575"/>
      <c r="I254" s="575"/>
      <c r="J254" s="575"/>
      <c r="K254" s="575"/>
      <c r="L254" s="624" t="s">
        <v>336</v>
      </c>
      <c r="M254" s="575"/>
      <c r="N254" s="575"/>
      <c r="O254" s="575"/>
      <c r="P254" s="575"/>
      <c r="Q254" s="575"/>
      <c r="R254" s="575"/>
      <c r="S254" s="575"/>
      <c r="T254" s="575"/>
      <c r="U254" s="575"/>
      <c r="V254" s="575"/>
      <c r="W254" s="575"/>
      <c r="X254" s="576"/>
      <c r="Y254" s="625" t="s">
        <v>337</v>
      </c>
      <c r="Z254" s="626"/>
      <c r="AA254" s="626"/>
      <c r="AB254" s="627"/>
      <c r="AC254" s="574" t="s">
        <v>332</v>
      </c>
      <c r="AD254" s="575"/>
      <c r="AE254" s="575"/>
      <c r="AF254" s="575"/>
      <c r="AG254" s="575"/>
      <c r="AH254" s="624" t="s">
        <v>336</v>
      </c>
      <c r="AI254" s="575"/>
      <c r="AJ254" s="575"/>
      <c r="AK254" s="575"/>
      <c r="AL254" s="575"/>
      <c r="AM254" s="575"/>
      <c r="AN254" s="575"/>
      <c r="AO254" s="575"/>
      <c r="AP254" s="575"/>
      <c r="AQ254" s="575"/>
      <c r="AR254" s="575"/>
      <c r="AS254" s="575"/>
      <c r="AT254" s="576"/>
      <c r="AU254" s="625" t="s">
        <v>337</v>
      </c>
      <c r="AV254" s="626"/>
      <c r="AW254" s="626"/>
      <c r="AX254" s="628"/>
      <c r="AY254" s="2">
        <f t="shared" ref="AY254:AY265" si="19">$AY$253</f>
        <v>0</v>
      </c>
    </row>
    <row r="255" spans="1:51" ht="24.75" hidden="1"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hidden="1"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hidden="1"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hidden="1"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hidden="1"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hidden="1" customHeight="1">
      <c r="A265" s="915"/>
      <c r="B265" s="916"/>
      <c r="C265" s="916"/>
      <c r="D265" s="916"/>
      <c r="E265" s="916"/>
      <c r="F265" s="917"/>
      <c r="G265" s="217" t="s">
        <v>111</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111</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749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346</v>
      </c>
      <c r="D3" s="364"/>
      <c r="E3" s="364"/>
      <c r="F3" s="364"/>
      <c r="G3" s="364"/>
      <c r="H3" s="364"/>
      <c r="I3" s="364"/>
      <c r="J3" s="430" t="s">
        <v>131</v>
      </c>
      <c r="K3" s="611"/>
      <c r="L3" s="611"/>
      <c r="M3" s="611"/>
      <c r="N3" s="611"/>
      <c r="O3" s="611"/>
      <c r="P3" s="364" t="s">
        <v>73</v>
      </c>
      <c r="Q3" s="364"/>
      <c r="R3" s="364"/>
      <c r="S3" s="364"/>
      <c r="T3" s="364"/>
      <c r="U3" s="364"/>
      <c r="V3" s="364"/>
      <c r="W3" s="364"/>
      <c r="X3" s="364"/>
      <c r="Y3" s="661" t="s">
        <v>348</v>
      </c>
      <c r="Z3" s="661"/>
      <c r="AA3" s="661"/>
      <c r="AB3" s="661"/>
      <c r="AC3" s="430" t="s">
        <v>141</v>
      </c>
      <c r="AD3" s="430"/>
      <c r="AE3" s="430"/>
      <c r="AF3" s="430"/>
      <c r="AG3" s="430"/>
      <c r="AH3" s="661" t="s">
        <v>367</v>
      </c>
      <c r="AI3" s="364"/>
      <c r="AJ3" s="364"/>
      <c r="AK3" s="364"/>
      <c r="AL3" s="364" t="s">
        <v>74</v>
      </c>
      <c r="AM3" s="364"/>
      <c r="AN3" s="364"/>
      <c r="AO3" s="246"/>
      <c r="AP3" s="430" t="s">
        <v>353</v>
      </c>
      <c r="AQ3" s="430"/>
      <c r="AR3" s="430"/>
      <c r="AS3" s="430"/>
      <c r="AT3" s="430"/>
      <c r="AU3" s="430"/>
      <c r="AV3" s="430"/>
      <c r="AW3" s="430"/>
      <c r="AX3" s="430"/>
      <c r="AY3">
        <f>$AY$2</f>
        <v>1</v>
      </c>
    </row>
    <row r="4" spans="1:51" ht="26.25" customHeight="1">
      <c r="A4" s="920">
        <v>1</v>
      </c>
      <c r="B4" s="920">
        <v>1</v>
      </c>
      <c r="C4" s="663" t="s">
        <v>827</v>
      </c>
      <c r="D4" s="663"/>
      <c r="E4" s="663"/>
      <c r="F4" s="663"/>
      <c r="G4" s="663"/>
      <c r="H4" s="663"/>
      <c r="I4" s="663"/>
      <c r="J4" s="664">
        <v>7030001128673</v>
      </c>
      <c r="K4" s="664"/>
      <c r="L4" s="664"/>
      <c r="M4" s="664"/>
      <c r="N4" s="664"/>
      <c r="O4" s="664"/>
      <c r="P4" s="665" t="s">
        <v>836</v>
      </c>
      <c r="Q4" s="665"/>
      <c r="R4" s="665"/>
      <c r="S4" s="665"/>
      <c r="T4" s="665"/>
      <c r="U4" s="665"/>
      <c r="V4" s="665"/>
      <c r="W4" s="665"/>
      <c r="X4" s="665"/>
      <c r="Y4" s="666">
        <v>1</v>
      </c>
      <c r="Z4" s="667"/>
      <c r="AA4" s="667"/>
      <c r="AB4" s="668"/>
      <c r="AC4" s="921" t="s">
        <v>46</v>
      </c>
      <c r="AD4" s="921"/>
      <c r="AE4" s="921"/>
      <c r="AF4" s="921"/>
      <c r="AG4" s="921"/>
      <c r="AH4" s="675">
        <v>1</v>
      </c>
      <c r="AI4" s="675"/>
      <c r="AJ4" s="675"/>
      <c r="AK4" s="675"/>
      <c r="AL4" s="672">
        <v>100</v>
      </c>
      <c r="AM4" s="673"/>
      <c r="AN4" s="673"/>
      <c r="AO4" s="674"/>
      <c r="AP4" s="278" t="s">
        <v>349</v>
      </c>
      <c r="AQ4" s="278"/>
      <c r="AR4" s="278"/>
      <c r="AS4" s="278"/>
      <c r="AT4" s="278"/>
      <c r="AU4" s="278"/>
      <c r="AV4" s="278"/>
      <c r="AW4" s="278"/>
      <c r="AX4" s="278"/>
      <c r="AY4" s="2">
        <f>$AY$2</f>
        <v>1</v>
      </c>
    </row>
    <row r="5" spans="1:51" ht="26.25" hidden="1"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hidden="1"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hidden="1"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hidden="1"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hidden="1"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hidden="1"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hidden="1"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hidden="1"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hidden="1"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hidden="1"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hidden="1"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hidden="1"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hidden="1"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hidden="1"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hidden="1"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hidden="1"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hidden="1"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hidden="1"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hidden="1"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hidden="1"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hidden="1"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hidden="1"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hidden="1"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hidden="1"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hidden="1"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hidden="1"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hidden="1"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hidden="1"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hidden="1"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750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4"/>
      <c r="B36" s="364"/>
      <c r="C36" s="364" t="s">
        <v>346</v>
      </c>
      <c r="D36" s="364"/>
      <c r="E36" s="364"/>
      <c r="F36" s="364"/>
      <c r="G36" s="364"/>
      <c r="H36" s="364"/>
      <c r="I36" s="364"/>
      <c r="J36" s="430" t="s">
        <v>131</v>
      </c>
      <c r="K36" s="611"/>
      <c r="L36" s="611"/>
      <c r="M36" s="611"/>
      <c r="N36" s="611"/>
      <c r="O36" s="611"/>
      <c r="P36" s="364" t="s">
        <v>73</v>
      </c>
      <c r="Q36" s="364"/>
      <c r="R36" s="364"/>
      <c r="S36" s="364"/>
      <c r="T36" s="364"/>
      <c r="U36" s="364"/>
      <c r="V36" s="364"/>
      <c r="W36" s="364"/>
      <c r="X36" s="364"/>
      <c r="Y36" s="661" t="s">
        <v>348</v>
      </c>
      <c r="Z36" s="661"/>
      <c r="AA36" s="661"/>
      <c r="AB36" s="661"/>
      <c r="AC36" s="430" t="s">
        <v>141</v>
      </c>
      <c r="AD36" s="430"/>
      <c r="AE36" s="430"/>
      <c r="AF36" s="430"/>
      <c r="AG36" s="430"/>
      <c r="AH36" s="661" t="s">
        <v>367</v>
      </c>
      <c r="AI36" s="364"/>
      <c r="AJ36" s="364"/>
      <c r="AK36" s="364"/>
      <c r="AL36" s="364" t="s">
        <v>74</v>
      </c>
      <c r="AM36" s="364"/>
      <c r="AN36" s="364"/>
      <c r="AO36" s="246"/>
      <c r="AP36" s="430" t="s">
        <v>353</v>
      </c>
      <c r="AQ36" s="430"/>
      <c r="AR36" s="430"/>
      <c r="AS36" s="430"/>
      <c r="AT36" s="430"/>
      <c r="AU36" s="430"/>
      <c r="AV36" s="430"/>
      <c r="AW36" s="430"/>
      <c r="AX36" s="430"/>
      <c r="AY36">
        <f>$AY$34</f>
        <v>1</v>
      </c>
    </row>
    <row r="37" spans="1:51" ht="26.25" customHeight="1">
      <c r="A37" s="920">
        <v>1</v>
      </c>
      <c r="B37" s="920">
        <v>1</v>
      </c>
      <c r="C37" s="663" t="s">
        <v>837</v>
      </c>
      <c r="D37" s="663"/>
      <c r="E37" s="663"/>
      <c r="F37" s="663"/>
      <c r="G37" s="663"/>
      <c r="H37" s="663"/>
      <c r="I37" s="663"/>
      <c r="J37" s="664">
        <v>9010401042961</v>
      </c>
      <c r="K37" s="664"/>
      <c r="L37" s="664"/>
      <c r="M37" s="664"/>
      <c r="N37" s="664"/>
      <c r="O37" s="664"/>
      <c r="P37" s="665" t="s">
        <v>839</v>
      </c>
      <c r="Q37" s="665"/>
      <c r="R37" s="665"/>
      <c r="S37" s="665"/>
      <c r="T37" s="665"/>
      <c r="U37" s="665"/>
      <c r="V37" s="665"/>
      <c r="W37" s="665"/>
      <c r="X37" s="665"/>
      <c r="Y37" s="666">
        <v>0.4</v>
      </c>
      <c r="Z37" s="667"/>
      <c r="AA37" s="667"/>
      <c r="AB37" s="668"/>
      <c r="AC37" s="921" t="s">
        <v>480</v>
      </c>
      <c r="AD37" s="921"/>
      <c r="AE37" s="921"/>
      <c r="AF37" s="921"/>
      <c r="AG37" s="921"/>
      <c r="AH37" s="675" t="s">
        <v>11</v>
      </c>
      <c r="AI37" s="675"/>
      <c r="AJ37" s="675"/>
      <c r="AK37" s="675"/>
      <c r="AL37" s="672" t="s">
        <v>11</v>
      </c>
      <c r="AM37" s="673"/>
      <c r="AN37" s="673"/>
      <c r="AO37" s="674"/>
      <c r="AP37" s="278" t="s">
        <v>349</v>
      </c>
      <c r="AQ37" s="278"/>
      <c r="AR37" s="278"/>
      <c r="AS37" s="278"/>
      <c r="AT37" s="278"/>
      <c r="AU37" s="278"/>
      <c r="AV37" s="278"/>
      <c r="AW37" s="278"/>
      <c r="AX37" s="278"/>
      <c r="AY37" s="2">
        <f>$AY$34</f>
        <v>1</v>
      </c>
    </row>
    <row r="38" spans="1:51" ht="26.25" customHeight="1">
      <c r="A38" s="920">
        <v>2</v>
      </c>
      <c r="B38" s="920">
        <v>1</v>
      </c>
      <c r="C38" s="663" t="s">
        <v>838</v>
      </c>
      <c r="D38" s="663"/>
      <c r="E38" s="663"/>
      <c r="F38" s="663"/>
      <c r="G38" s="663"/>
      <c r="H38" s="663"/>
      <c r="I38" s="663"/>
      <c r="J38" s="664">
        <v>9011601016771</v>
      </c>
      <c r="K38" s="664"/>
      <c r="L38" s="664"/>
      <c r="M38" s="664"/>
      <c r="N38" s="664"/>
      <c r="O38" s="664"/>
      <c r="P38" s="665" t="s">
        <v>783</v>
      </c>
      <c r="Q38" s="665"/>
      <c r="R38" s="665"/>
      <c r="S38" s="665"/>
      <c r="T38" s="665"/>
      <c r="U38" s="665"/>
      <c r="V38" s="665"/>
      <c r="W38" s="665"/>
      <c r="X38" s="665"/>
      <c r="Y38" s="666">
        <v>0.3</v>
      </c>
      <c r="Z38" s="667"/>
      <c r="AA38" s="667"/>
      <c r="AB38" s="668"/>
      <c r="AC38" s="921" t="s">
        <v>480</v>
      </c>
      <c r="AD38" s="921"/>
      <c r="AE38" s="921"/>
      <c r="AF38" s="921"/>
      <c r="AG38" s="921"/>
      <c r="AH38" s="675" t="s">
        <v>11</v>
      </c>
      <c r="AI38" s="675"/>
      <c r="AJ38" s="675"/>
      <c r="AK38" s="675"/>
      <c r="AL38" s="672" t="s">
        <v>11</v>
      </c>
      <c r="AM38" s="673"/>
      <c r="AN38" s="673"/>
      <c r="AO38" s="674"/>
      <c r="AP38" s="278" t="s">
        <v>349</v>
      </c>
      <c r="AQ38" s="278"/>
      <c r="AR38" s="278"/>
      <c r="AS38" s="278"/>
      <c r="AT38" s="278"/>
      <c r="AU38" s="278"/>
      <c r="AV38" s="278"/>
      <c r="AW38" s="278"/>
      <c r="AX38" s="278"/>
      <c r="AY38" s="2">
        <f>COUNTA($C$38)</f>
        <v>1</v>
      </c>
    </row>
    <row r="39" spans="1:51" ht="26.25" customHeight="1">
      <c r="A39" s="920">
        <v>3</v>
      </c>
      <c r="B39" s="920">
        <v>1</v>
      </c>
      <c r="C39" s="663" t="s">
        <v>135</v>
      </c>
      <c r="D39" s="663"/>
      <c r="E39" s="663"/>
      <c r="F39" s="663"/>
      <c r="G39" s="663"/>
      <c r="H39" s="663"/>
      <c r="I39" s="663"/>
      <c r="J39" s="664">
        <v>8290001009483</v>
      </c>
      <c r="K39" s="664"/>
      <c r="L39" s="664"/>
      <c r="M39" s="664"/>
      <c r="N39" s="664"/>
      <c r="O39" s="664"/>
      <c r="P39" s="665" t="s">
        <v>656</v>
      </c>
      <c r="Q39" s="665"/>
      <c r="R39" s="665"/>
      <c r="S39" s="665"/>
      <c r="T39" s="665"/>
      <c r="U39" s="665"/>
      <c r="V39" s="665"/>
      <c r="W39" s="665"/>
      <c r="X39" s="665"/>
      <c r="Y39" s="666">
        <v>0.1</v>
      </c>
      <c r="Z39" s="667"/>
      <c r="AA39" s="667"/>
      <c r="AB39" s="668"/>
      <c r="AC39" s="921" t="s">
        <v>480</v>
      </c>
      <c r="AD39" s="921"/>
      <c r="AE39" s="921"/>
      <c r="AF39" s="921"/>
      <c r="AG39" s="921"/>
      <c r="AH39" s="675" t="s">
        <v>11</v>
      </c>
      <c r="AI39" s="675"/>
      <c r="AJ39" s="675"/>
      <c r="AK39" s="675"/>
      <c r="AL39" s="672" t="s">
        <v>11</v>
      </c>
      <c r="AM39" s="673"/>
      <c r="AN39" s="673"/>
      <c r="AO39" s="674"/>
      <c r="AP39" s="278" t="s">
        <v>349</v>
      </c>
      <c r="AQ39" s="278"/>
      <c r="AR39" s="278"/>
      <c r="AS39" s="278"/>
      <c r="AT39" s="278"/>
      <c r="AU39" s="278"/>
      <c r="AV39" s="278"/>
      <c r="AW39" s="278"/>
      <c r="AX39" s="278"/>
      <c r="AY39" s="2">
        <f>COUNTA($C$39)</f>
        <v>1</v>
      </c>
    </row>
    <row r="40" spans="1:51" ht="26.25" customHeight="1">
      <c r="A40" s="920">
        <v>4</v>
      </c>
      <c r="B40" s="920">
        <v>1</v>
      </c>
      <c r="C40" s="663" t="s">
        <v>680</v>
      </c>
      <c r="D40" s="663"/>
      <c r="E40" s="663"/>
      <c r="F40" s="663"/>
      <c r="G40" s="663"/>
      <c r="H40" s="663"/>
      <c r="I40" s="663"/>
      <c r="J40" s="664">
        <v>8011101028104</v>
      </c>
      <c r="K40" s="664"/>
      <c r="L40" s="664"/>
      <c r="M40" s="664"/>
      <c r="N40" s="664"/>
      <c r="O40" s="664"/>
      <c r="P40" s="665" t="s">
        <v>840</v>
      </c>
      <c r="Q40" s="665"/>
      <c r="R40" s="665"/>
      <c r="S40" s="665"/>
      <c r="T40" s="665"/>
      <c r="U40" s="665"/>
      <c r="V40" s="665"/>
      <c r="W40" s="665"/>
      <c r="X40" s="665"/>
      <c r="Y40" s="666">
        <v>0.1</v>
      </c>
      <c r="Z40" s="667"/>
      <c r="AA40" s="667"/>
      <c r="AB40" s="668"/>
      <c r="AC40" s="921" t="s">
        <v>480</v>
      </c>
      <c r="AD40" s="921"/>
      <c r="AE40" s="921"/>
      <c r="AF40" s="921"/>
      <c r="AG40" s="921"/>
      <c r="AH40" s="675" t="s">
        <v>11</v>
      </c>
      <c r="AI40" s="675"/>
      <c r="AJ40" s="675"/>
      <c r="AK40" s="675"/>
      <c r="AL40" s="672" t="s">
        <v>11</v>
      </c>
      <c r="AM40" s="673"/>
      <c r="AN40" s="673"/>
      <c r="AO40" s="674"/>
      <c r="AP40" s="278" t="s">
        <v>349</v>
      </c>
      <c r="AQ40" s="278"/>
      <c r="AR40" s="278"/>
      <c r="AS40" s="278"/>
      <c r="AT40" s="278"/>
      <c r="AU40" s="278"/>
      <c r="AV40" s="278"/>
      <c r="AW40" s="278"/>
      <c r="AX40" s="278"/>
      <c r="AY40" s="2">
        <f>COUNTA($C$40)</f>
        <v>1</v>
      </c>
    </row>
    <row r="41" spans="1:51" ht="26.25" customHeight="1">
      <c r="A41" s="920">
        <v>5</v>
      </c>
      <c r="B41" s="920">
        <v>1</v>
      </c>
      <c r="C41" s="663" t="s">
        <v>123</v>
      </c>
      <c r="D41" s="663"/>
      <c r="E41" s="663"/>
      <c r="F41" s="663"/>
      <c r="G41" s="663"/>
      <c r="H41" s="663"/>
      <c r="I41" s="663"/>
      <c r="J41" s="664">
        <v>9010001067401</v>
      </c>
      <c r="K41" s="664"/>
      <c r="L41" s="664"/>
      <c r="M41" s="664"/>
      <c r="N41" s="664"/>
      <c r="O41" s="664"/>
      <c r="P41" s="665" t="s">
        <v>695</v>
      </c>
      <c r="Q41" s="665"/>
      <c r="R41" s="665"/>
      <c r="S41" s="665"/>
      <c r="T41" s="665"/>
      <c r="U41" s="665"/>
      <c r="V41" s="665"/>
      <c r="W41" s="665"/>
      <c r="X41" s="665"/>
      <c r="Y41" s="666">
        <v>0.1</v>
      </c>
      <c r="Z41" s="667"/>
      <c r="AA41" s="667"/>
      <c r="AB41" s="668"/>
      <c r="AC41" s="921" t="s">
        <v>480</v>
      </c>
      <c r="AD41" s="921"/>
      <c r="AE41" s="921"/>
      <c r="AF41" s="921"/>
      <c r="AG41" s="921"/>
      <c r="AH41" s="675" t="s">
        <v>11</v>
      </c>
      <c r="AI41" s="675"/>
      <c r="AJ41" s="675"/>
      <c r="AK41" s="675"/>
      <c r="AL41" s="672" t="s">
        <v>11</v>
      </c>
      <c r="AM41" s="673"/>
      <c r="AN41" s="673"/>
      <c r="AO41" s="674"/>
      <c r="AP41" s="278" t="s">
        <v>349</v>
      </c>
      <c r="AQ41" s="278"/>
      <c r="AR41" s="278"/>
      <c r="AS41" s="278"/>
      <c r="AT41" s="278"/>
      <c r="AU41" s="278"/>
      <c r="AV41" s="278"/>
      <c r="AW41" s="278"/>
      <c r="AX41" s="278"/>
      <c r="AY41" s="2">
        <f>COUNTA($C$41)</f>
        <v>1</v>
      </c>
    </row>
    <row r="42" spans="1:51" ht="26.25" hidden="1"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hidden="1"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hidden="1"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hidden="1"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hidden="1"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hidden="1"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hidden="1"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hidden="1"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hidden="1"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hidden="1"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hidden="1"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hidden="1"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hidden="1"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hidden="1"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hidden="1"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hidden="1"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hidden="1"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hidden="1"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hidden="1"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hidden="1"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hidden="1"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hidden="1"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hidden="1"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hidden="1"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hidden="1"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751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4"/>
      <c r="B69" s="364"/>
      <c r="C69" s="364" t="s">
        <v>346</v>
      </c>
      <c r="D69" s="364"/>
      <c r="E69" s="364"/>
      <c r="F69" s="364"/>
      <c r="G69" s="364"/>
      <c r="H69" s="364"/>
      <c r="I69" s="364"/>
      <c r="J69" s="430" t="s">
        <v>131</v>
      </c>
      <c r="K69" s="611"/>
      <c r="L69" s="611"/>
      <c r="M69" s="611"/>
      <c r="N69" s="611"/>
      <c r="O69" s="611"/>
      <c r="P69" s="364" t="s">
        <v>73</v>
      </c>
      <c r="Q69" s="364"/>
      <c r="R69" s="364"/>
      <c r="S69" s="364"/>
      <c r="T69" s="364"/>
      <c r="U69" s="364"/>
      <c r="V69" s="364"/>
      <c r="W69" s="364"/>
      <c r="X69" s="364"/>
      <c r="Y69" s="661" t="s">
        <v>348</v>
      </c>
      <c r="Z69" s="661"/>
      <c r="AA69" s="661"/>
      <c r="AB69" s="661"/>
      <c r="AC69" s="430" t="s">
        <v>141</v>
      </c>
      <c r="AD69" s="430"/>
      <c r="AE69" s="430"/>
      <c r="AF69" s="430"/>
      <c r="AG69" s="430"/>
      <c r="AH69" s="661" t="s">
        <v>367</v>
      </c>
      <c r="AI69" s="364"/>
      <c r="AJ69" s="364"/>
      <c r="AK69" s="364"/>
      <c r="AL69" s="364" t="s">
        <v>74</v>
      </c>
      <c r="AM69" s="364"/>
      <c r="AN69" s="364"/>
      <c r="AO69" s="246"/>
      <c r="AP69" s="430" t="s">
        <v>353</v>
      </c>
      <c r="AQ69" s="430"/>
      <c r="AR69" s="430"/>
      <c r="AS69" s="430"/>
      <c r="AT69" s="430"/>
      <c r="AU69" s="430"/>
      <c r="AV69" s="430"/>
      <c r="AW69" s="430"/>
      <c r="AX69" s="430"/>
      <c r="AY69">
        <f>$AY$67</f>
        <v>1</v>
      </c>
    </row>
    <row r="70" spans="1:51" ht="26.25" customHeight="1">
      <c r="A70" s="920">
        <v>1</v>
      </c>
      <c r="B70" s="920">
        <v>1</v>
      </c>
      <c r="C70" s="663" t="s">
        <v>375</v>
      </c>
      <c r="D70" s="663"/>
      <c r="E70" s="663"/>
      <c r="F70" s="663"/>
      <c r="G70" s="663"/>
      <c r="H70" s="663"/>
      <c r="I70" s="663"/>
      <c r="J70" s="664">
        <v>1010001113328</v>
      </c>
      <c r="K70" s="664"/>
      <c r="L70" s="664"/>
      <c r="M70" s="664"/>
      <c r="N70" s="664"/>
      <c r="O70" s="664"/>
      <c r="P70" s="665" t="s">
        <v>842</v>
      </c>
      <c r="Q70" s="665"/>
      <c r="R70" s="665"/>
      <c r="S70" s="665"/>
      <c r="T70" s="665"/>
      <c r="U70" s="665"/>
      <c r="V70" s="665"/>
      <c r="W70" s="665"/>
      <c r="X70" s="665"/>
      <c r="Y70" s="666">
        <v>0.7</v>
      </c>
      <c r="Z70" s="667"/>
      <c r="AA70" s="667"/>
      <c r="AB70" s="668"/>
      <c r="AC70" s="921" t="s">
        <v>480</v>
      </c>
      <c r="AD70" s="921"/>
      <c r="AE70" s="921"/>
      <c r="AF70" s="921"/>
      <c r="AG70" s="921"/>
      <c r="AH70" s="675" t="s">
        <v>11</v>
      </c>
      <c r="AI70" s="675"/>
      <c r="AJ70" s="675"/>
      <c r="AK70" s="675"/>
      <c r="AL70" s="672" t="s">
        <v>11</v>
      </c>
      <c r="AM70" s="673"/>
      <c r="AN70" s="673"/>
      <c r="AO70" s="674"/>
      <c r="AP70" s="278" t="s">
        <v>349</v>
      </c>
      <c r="AQ70" s="278"/>
      <c r="AR70" s="278"/>
      <c r="AS70" s="278"/>
      <c r="AT70" s="278"/>
      <c r="AU70" s="278"/>
      <c r="AV70" s="278"/>
      <c r="AW70" s="278"/>
      <c r="AX70" s="278"/>
      <c r="AY70" s="2">
        <f>$AY$67</f>
        <v>1</v>
      </c>
    </row>
    <row r="71" spans="1:51" ht="26.25" customHeight="1">
      <c r="A71" s="920">
        <v>2</v>
      </c>
      <c r="B71" s="920">
        <v>1</v>
      </c>
      <c r="C71" s="663" t="s">
        <v>375</v>
      </c>
      <c r="D71" s="663"/>
      <c r="E71" s="663"/>
      <c r="F71" s="663"/>
      <c r="G71" s="663"/>
      <c r="H71" s="663"/>
      <c r="I71" s="663"/>
      <c r="J71" s="664">
        <v>1010001113328</v>
      </c>
      <c r="K71" s="664"/>
      <c r="L71" s="664"/>
      <c r="M71" s="664"/>
      <c r="N71" s="664"/>
      <c r="O71" s="664"/>
      <c r="P71" s="665" t="s">
        <v>215</v>
      </c>
      <c r="Q71" s="665"/>
      <c r="R71" s="665"/>
      <c r="S71" s="665"/>
      <c r="T71" s="665"/>
      <c r="U71" s="665"/>
      <c r="V71" s="665"/>
      <c r="W71" s="665"/>
      <c r="X71" s="665"/>
      <c r="Y71" s="666">
        <v>0.2</v>
      </c>
      <c r="Z71" s="667"/>
      <c r="AA71" s="667"/>
      <c r="AB71" s="668"/>
      <c r="AC71" s="921" t="s">
        <v>480</v>
      </c>
      <c r="AD71" s="921"/>
      <c r="AE71" s="921"/>
      <c r="AF71" s="921"/>
      <c r="AG71" s="921"/>
      <c r="AH71" s="675" t="s">
        <v>11</v>
      </c>
      <c r="AI71" s="675"/>
      <c r="AJ71" s="675"/>
      <c r="AK71" s="675"/>
      <c r="AL71" s="672" t="s">
        <v>11</v>
      </c>
      <c r="AM71" s="673"/>
      <c r="AN71" s="673"/>
      <c r="AO71" s="674"/>
      <c r="AP71" s="278" t="s">
        <v>349</v>
      </c>
      <c r="AQ71" s="278"/>
      <c r="AR71" s="278"/>
      <c r="AS71" s="278"/>
      <c r="AT71" s="278"/>
      <c r="AU71" s="278"/>
      <c r="AV71" s="278"/>
      <c r="AW71" s="278"/>
      <c r="AX71" s="278"/>
      <c r="AY71" s="2">
        <f>COUNTA($C$71)</f>
        <v>1</v>
      </c>
    </row>
    <row r="72" spans="1:51" ht="26.25" customHeight="1">
      <c r="A72" s="920">
        <v>3</v>
      </c>
      <c r="B72" s="920">
        <v>1</v>
      </c>
      <c r="C72" s="663" t="s">
        <v>375</v>
      </c>
      <c r="D72" s="663"/>
      <c r="E72" s="663"/>
      <c r="F72" s="663"/>
      <c r="G72" s="663"/>
      <c r="H72" s="663"/>
      <c r="I72" s="663"/>
      <c r="J72" s="664">
        <v>1010001113328</v>
      </c>
      <c r="K72" s="664"/>
      <c r="L72" s="664"/>
      <c r="M72" s="664"/>
      <c r="N72" s="664"/>
      <c r="O72" s="664"/>
      <c r="P72" s="665" t="s">
        <v>842</v>
      </c>
      <c r="Q72" s="665"/>
      <c r="R72" s="665"/>
      <c r="S72" s="665"/>
      <c r="T72" s="665"/>
      <c r="U72" s="665"/>
      <c r="V72" s="665"/>
      <c r="W72" s="665"/>
      <c r="X72" s="665"/>
      <c r="Y72" s="666">
        <v>0.1</v>
      </c>
      <c r="Z72" s="667"/>
      <c r="AA72" s="667"/>
      <c r="AB72" s="668"/>
      <c r="AC72" s="921" t="s">
        <v>480</v>
      </c>
      <c r="AD72" s="921"/>
      <c r="AE72" s="921"/>
      <c r="AF72" s="921"/>
      <c r="AG72" s="921"/>
      <c r="AH72" s="675" t="s">
        <v>11</v>
      </c>
      <c r="AI72" s="675"/>
      <c r="AJ72" s="675"/>
      <c r="AK72" s="675"/>
      <c r="AL72" s="672" t="s">
        <v>11</v>
      </c>
      <c r="AM72" s="673"/>
      <c r="AN72" s="673"/>
      <c r="AO72" s="674"/>
      <c r="AP72" s="278" t="s">
        <v>349</v>
      </c>
      <c r="AQ72" s="278"/>
      <c r="AR72" s="278"/>
      <c r="AS72" s="278"/>
      <c r="AT72" s="278"/>
      <c r="AU72" s="278"/>
      <c r="AV72" s="278"/>
      <c r="AW72" s="278"/>
      <c r="AX72" s="278"/>
      <c r="AY72" s="2">
        <f>COUNTA($C$72)</f>
        <v>1</v>
      </c>
    </row>
    <row r="73" spans="1:51" ht="26.25" hidden="1"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hidden="1"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hidden="1"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hidden="1"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hidden="1"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hidden="1"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hidden="1"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hidden="1"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hidden="1"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hidden="1"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hidden="1"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hidden="1"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hidden="1"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hidden="1"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hidden="1"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hidden="1"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hidden="1"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hidden="1"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hidden="1"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hidden="1"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hidden="1"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hidden="1"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hidden="1"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hidden="1"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hidden="1"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hidden="1"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hidden="1"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752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364"/>
      <c r="B102" s="364"/>
      <c r="C102" s="364" t="s">
        <v>346</v>
      </c>
      <c r="D102" s="364"/>
      <c r="E102" s="364"/>
      <c r="F102" s="364"/>
      <c r="G102" s="364"/>
      <c r="H102" s="364"/>
      <c r="I102" s="364"/>
      <c r="J102" s="430" t="s">
        <v>131</v>
      </c>
      <c r="K102" s="611"/>
      <c r="L102" s="611"/>
      <c r="M102" s="611"/>
      <c r="N102" s="611"/>
      <c r="O102" s="611"/>
      <c r="P102" s="364" t="s">
        <v>73</v>
      </c>
      <c r="Q102" s="364"/>
      <c r="R102" s="364"/>
      <c r="S102" s="364"/>
      <c r="T102" s="364"/>
      <c r="U102" s="364"/>
      <c r="V102" s="364"/>
      <c r="W102" s="364"/>
      <c r="X102" s="364"/>
      <c r="Y102" s="661" t="s">
        <v>348</v>
      </c>
      <c r="Z102" s="661"/>
      <c r="AA102" s="661"/>
      <c r="AB102" s="661"/>
      <c r="AC102" s="430" t="s">
        <v>141</v>
      </c>
      <c r="AD102" s="430"/>
      <c r="AE102" s="430"/>
      <c r="AF102" s="430"/>
      <c r="AG102" s="430"/>
      <c r="AH102" s="661" t="s">
        <v>367</v>
      </c>
      <c r="AI102" s="364"/>
      <c r="AJ102" s="364"/>
      <c r="AK102" s="364"/>
      <c r="AL102" s="364" t="s">
        <v>74</v>
      </c>
      <c r="AM102" s="364"/>
      <c r="AN102" s="364"/>
      <c r="AO102" s="246"/>
      <c r="AP102" s="430" t="s">
        <v>353</v>
      </c>
      <c r="AQ102" s="430"/>
      <c r="AR102" s="430"/>
      <c r="AS102" s="430"/>
      <c r="AT102" s="430"/>
      <c r="AU102" s="430"/>
      <c r="AV102" s="430"/>
      <c r="AW102" s="430"/>
      <c r="AX102" s="430"/>
      <c r="AY102">
        <f>$AY$100</f>
        <v>0</v>
      </c>
    </row>
    <row r="103" spans="1:51" ht="26.25" hidden="1"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hidden="1"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hidden="1"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hidden="1"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hidden="1"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hidden="1"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hidden="1"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hidden="1"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hidden="1"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hidden="1"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hidden="1"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hidden="1"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hidden="1"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hidden="1"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hidden="1"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hidden="1"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hidden="1"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hidden="1"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hidden="1"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hidden="1"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hidden="1"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hidden="1"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hidden="1"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hidden="1"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hidden="1"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hidden="1"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hidden="1"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hidden="1"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hidden="1"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hidden="1"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754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4"/>
      <c r="B135" s="364"/>
      <c r="C135" s="364" t="s">
        <v>346</v>
      </c>
      <c r="D135" s="364"/>
      <c r="E135" s="364"/>
      <c r="F135" s="364"/>
      <c r="G135" s="364"/>
      <c r="H135" s="364"/>
      <c r="I135" s="364"/>
      <c r="J135" s="430" t="s">
        <v>131</v>
      </c>
      <c r="K135" s="611"/>
      <c r="L135" s="611"/>
      <c r="M135" s="611"/>
      <c r="N135" s="611"/>
      <c r="O135" s="611"/>
      <c r="P135" s="364" t="s">
        <v>73</v>
      </c>
      <c r="Q135" s="364"/>
      <c r="R135" s="364"/>
      <c r="S135" s="364"/>
      <c r="T135" s="364"/>
      <c r="U135" s="364"/>
      <c r="V135" s="364"/>
      <c r="W135" s="364"/>
      <c r="X135" s="364"/>
      <c r="Y135" s="661" t="s">
        <v>348</v>
      </c>
      <c r="Z135" s="661"/>
      <c r="AA135" s="661"/>
      <c r="AB135" s="661"/>
      <c r="AC135" s="430" t="s">
        <v>141</v>
      </c>
      <c r="AD135" s="430"/>
      <c r="AE135" s="430"/>
      <c r="AF135" s="430"/>
      <c r="AG135" s="430"/>
      <c r="AH135" s="661" t="s">
        <v>367</v>
      </c>
      <c r="AI135" s="364"/>
      <c r="AJ135" s="364"/>
      <c r="AK135" s="364"/>
      <c r="AL135" s="364" t="s">
        <v>74</v>
      </c>
      <c r="AM135" s="364"/>
      <c r="AN135" s="364"/>
      <c r="AO135" s="246"/>
      <c r="AP135" s="430" t="s">
        <v>353</v>
      </c>
      <c r="AQ135" s="430"/>
      <c r="AR135" s="430"/>
      <c r="AS135" s="430"/>
      <c r="AT135" s="430"/>
      <c r="AU135" s="430"/>
      <c r="AV135" s="430"/>
      <c r="AW135" s="430"/>
      <c r="AX135" s="430"/>
      <c r="AY135">
        <f>$AY$133</f>
        <v>0</v>
      </c>
    </row>
    <row r="136" spans="1:51" ht="26.25" hidden="1"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hidden="1"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hidden="1"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hidden="1"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hidden="1"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hidden="1"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hidden="1"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hidden="1"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hidden="1"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hidden="1"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hidden="1"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hidden="1"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hidden="1"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hidden="1"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hidden="1"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hidden="1"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hidden="1"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hidden="1"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hidden="1"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hidden="1"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hidden="1"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hidden="1"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hidden="1"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hidden="1"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hidden="1"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hidden="1"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hidden="1"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hidden="1"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hidden="1"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hidden="1"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755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4"/>
      <c r="B168" s="364"/>
      <c r="C168" s="364" t="s">
        <v>346</v>
      </c>
      <c r="D168" s="364"/>
      <c r="E168" s="364"/>
      <c r="F168" s="364"/>
      <c r="G168" s="364"/>
      <c r="H168" s="364"/>
      <c r="I168" s="364"/>
      <c r="J168" s="430" t="s">
        <v>131</v>
      </c>
      <c r="K168" s="611"/>
      <c r="L168" s="611"/>
      <c r="M168" s="611"/>
      <c r="N168" s="611"/>
      <c r="O168" s="611"/>
      <c r="P168" s="364" t="s">
        <v>73</v>
      </c>
      <c r="Q168" s="364"/>
      <c r="R168" s="364"/>
      <c r="S168" s="364"/>
      <c r="T168" s="364"/>
      <c r="U168" s="364"/>
      <c r="V168" s="364"/>
      <c r="W168" s="364"/>
      <c r="X168" s="364"/>
      <c r="Y168" s="661" t="s">
        <v>348</v>
      </c>
      <c r="Z168" s="661"/>
      <c r="AA168" s="661"/>
      <c r="AB168" s="661"/>
      <c r="AC168" s="430" t="s">
        <v>141</v>
      </c>
      <c r="AD168" s="430"/>
      <c r="AE168" s="430"/>
      <c r="AF168" s="430"/>
      <c r="AG168" s="430"/>
      <c r="AH168" s="661" t="s">
        <v>367</v>
      </c>
      <c r="AI168" s="364"/>
      <c r="AJ168" s="364"/>
      <c r="AK168" s="364"/>
      <c r="AL168" s="364" t="s">
        <v>74</v>
      </c>
      <c r="AM168" s="364"/>
      <c r="AN168" s="364"/>
      <c r="AO168" s="246"/>
      <c r="AP168" s="430" t="s">
        <v>353</v>
      </c>
      <c r="AQ168" s="430"/>
      <c r="AR168" s="430"/>
      <c r="AS168" s="430"/>
      <c r="AT168" s="430"/>
      <c r="AU168" s="430"/>
      <c r="AV168" s="430"/>
      <c r="AW168" s="430"/>
      <c r="AX168" s="430"/>
      <c r="AY168">
        <f>$AY$166</f>
        <v>0</v>
      </c>
    </row>
    <row r="169" spans="1:51" ht="26.25" hidden="1"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hidden="1"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hidden="1"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hidden="1"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hidden="1"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hidden="1"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hidden="1"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hidden="1"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hidden="1"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hidden="1"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hidden="1"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hidden="1"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hidden="1"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hidden="1"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hidden="1"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hidden="1"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hidden="1"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hidden="1"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hidden="1"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hidden="1"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hidden="1"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hidden="1"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hidden="1"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hidden="1"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hidden="1"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hidden="1"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hidden="1"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hidden="1"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hidden="1"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hidden="1"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4"/>
      <c r="B201" s="364"/>
      <c r="C201" s="364" t="s">
        <v>346</v>
      </c>
      <c r="D201" s="364"/>
      <c r="E201" s="364"/>
      <c r="F201" s="364"/>
      <c r="G201" s="364"/>
      <c r="H201" s="364"/>
      <c r="I201" s="364"/>
      <c r="J201" s="430" t="s">
        <v>131</v>
      </c>
      <c r="K201" s="611"/>
      <c r="L201" s="611"/>
      <c r="M201" s="611"/>
      <c r="N201" s="611"/>
      <c r="O201" s="611"/>
      <c r="P201" s="364" t="s">
        <v>73</v>
      </c>
      <c r="Q201" s="364"/>
      <c r="R201" s="364"/>
      <c r="S201" s="364"/>
      <c r="T201" s="364"/>
      <c r="U201" s="364"/>
      <c r="V201" s="364"/>
      <c r="W201" s="364"/>
      <c r="X201" s="364"/>
      <c r="Y201" s="661" t="s">
        <v>348</v>
      </c>
      <c r="Z201" s="661"/>
      <c r="AA201" s="661"/>
      <c r="AB201" s="661"/>
      <c r="AC201" s="430" t="s">
        <v>141</v>
      </c>
      <c r="AD201" s="430"/>
      <c r="AE201" s="430"/>
      <c r="AF201" s="430"/>
      <c r="AG201" s="430"/>
      <c r="AH201" s="661" t="s">
        <v>367</v>
      </c>
      <c r="AI201" s="364"/>
      <c r="AJ201" s="364"/>
      <c r="AK201" s="364"/>
      <c r="AL201" s="364" t="s">
        <v>74</v>
      </c>
      <c r="AM201" s="364"/>
      <c r="AN201" s="364"/>
      <c r="AO201" s="246"/>
      <c r="AP201" s="430" t="s">
        <v>353</v>
      </c>
      <c r="AQ201" s="430"/>
      <c r="AR201" s="430"/>
      <c r="AS201" s="430"/>
      <c r="AT201" s="430"/>
      <c r="AU201" s="430"/>
      <c r="AV201" s="430"/>
      <c r="AW201" s="430"/>
      <c r="AX201" s="430"/>
      <c r="AY201">
        <f>$AY$199</f>
        <v>0</v>
      </c>
    </row>
    <row r="202" spans="1:51" ht="26.25" hidden="1"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hidden="1"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hidden="1"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hidden="1"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hidden="1"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hidden="1"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hidden="1"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hidden="1"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hidden="1"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hidden="1"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hidden="1"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hidden="1"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hidden="1"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hidden="1"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hidden="1"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hidden="1"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hidden="1"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hidden="1"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hidden="1"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hidden="1"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hidden="1"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hidden="1"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hidden="1"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hidden="1"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hidden="1"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hidden="1"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hidden="1"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hidden="1"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hidden="1"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hidden="1"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4"/>
      <c r="B234" s="364"/>
      <c r="C234" s="364" t="s">
        <v>346</v>
      </c>
      <c r="D234" s="364"/>
      <c r="E234" s="364"/>
      <c r="F234" s="364"/>
      <c r="G234" s="364"/>
      <c r="H234" s="364"/>
      <c r="I234" s="364"/>
      <c r="J234" s="430" t="s">
        <v>131</v>
      </c>
      <c r="K234" s="611"/>
      <c r="L234" s="611"/>
      <c r="M234" s="611"/>
      <c r="N234" s="611"/>
      <c r="O234" s="611"/>
      <c r="P234" s="364" t="s">
        <v>73</v>
      </c>
      <c r="Q234" s="364"/>
      <c r="R234" s="364"/>
      <c r="S234" s="364"/>
      <c r="T234" s="364"/>
      <c r="U234" s="364"/>
      <c r="V234" s="364"/>
      <c r="W234" s="364"/>
      <c r="X234" s="364"/>
      <c r="Y234" s="661" t="s">
        <v>348</v>
      </c>
      <c r="Z234" s="661"/>
      <c r="AA234" s="661"/>
      <c r="AB234" s="661"/>
      <c r="AC234" s="430" t="s">
        <v>141</v>
      </c>
      <c r="AD234" s="430"/>
      <c r="AE234" s="430"/>
      <c r="AF234" s="430"/>
      <c r="AG234" s="430"/>
      <c r="AH234" s="661" t="s">
        <v>367</v>
      </c>
      <c r="AI234" s="364"/>
      <c r="AJ234" s="364"/>
      <c r="AK234" s="364"/>
      <c r="AL234" s="364" t="s">
        <v>74</v>
      </c>
      <c r="AM234" s="364"/>
      <c r="AN234" s="364"/>
      <c r="AO234" s="246"/>
      <c r="AP234" s="430" t="s">
        <v>353</v>
      </c>
      <c r="AQ234" s="430"/>
      <c r="AR234" s="430"/>
      <c r="AS234" s="430"/>
      <c r="AT234" s="430"/>
      <c r="AU234" s="430"/>
      <c r="AV234" s="430"/>
      <c r="AW234" s="430"/>
      <c r="AX234" s="430"/>
      <c r="AY234">
        <f>$AY$232</f>
        <v>0</v>
      </c>
    </row>
    <row r="235" spans="1:51" ht="26.25" hidden="1"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hidden="1"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hidden="1"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hidden="1"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hidden="1"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hidden="1"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hidden="1"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hidden="1"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hidden="1"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hidden="1"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hidden="1"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hidden="1"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hidden="1"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hidden="1"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hidden="1"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hidden="1"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hidden="1"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hidden="1"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hidden="1"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hidden="1"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hidden="1"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hidden="1"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hidden="1"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hidden="1"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hidden="1"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hidden="1"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hidden="1"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hidden="1"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hidden="1"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hidden="1"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266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4"/>
      <c r="B267" s="364"/>
      <c r="C267" s="364" t="s">
        <v>346</v>
      </c>
      <c r="D267" s="364"/>
      <c r="E267" s="364"/>
      <c r="F267" s="364"/>
      <c r="G267" s="364"/>
      <c r="H267" s="364"/>
      <c r="I267" s="364"/>
      <c r="J267" s="430" t="s">
        <v>131</v>
      </c>
      <c r="K267" s="611"/>
      <c r="L267" s="611"/>
      <c r="M267" s="611"/>
      <c r="N267" s="611"/>
      <c r="O267" s="611"/>
      <c r="P267" s="364" t="s">
        <v>73</v>
      </c>
      <c r="Q267" s="364"/>
      <c r="R267" s="364"/>
      <c r="S267" s="364"/>
      <c r="T267" s="364"/>
      <c r="U267" s="364"/>
      <c r="V267" s="364"/>
      <c r="W267" s="364"/>
      <c r="X267" s="364"/>
      <c r="Y267" s="661" t="s">
        <v>348</v>
      </c>
      <c r="Z267" s="661"/>
      <c r="AA267" s="661"/>
      <c r="AB267" s="661"/>
      <c r="AC267" s="430" t="s">
        <v>141</v>
      </c>
      <c r="AD267" s="430"/>
      <c r="AE267" s="430"/>
      <c r="AF267" s="430"/>
      <c r="AG267" s="430"/>
      <c r="AH267" s="661" t="s">
        <v>367</v>
      </c>
      <c r="AI267" s="364"/>
      <c r="AJ267" s="364"/>
      <c r="AK267" s="364"/>
      <c r="AL267" s="364" t="s">
        <v>74</v>
      </c>
      <c r="AM267" s="364"/>
      <c r="AN267" s="364"/>
      <c r="AO267" s="246"/>
      <c r="AP267" s="430" t="s">
        <v>353</v>
      </c>
      <c r="AQ267" s="430"/>
      <c r="AR267" s="430"/>
      <c r="AS267" s="430"/>
      <c r="AT267" s="430"/>
      <c r="AU267" s="430"/>
      <c r="AV267" s="430"/>
      <c r="AW267" s="430"/>
      <c r="AX267" s="430"/>
      <c r="AY267">
        <f>$AY$265</f>
        <v>0</v>
      </c>
    </row>
    <row r="268" spans="1:51" ht="26.25" hidden="1"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hidden="1"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hidden="1"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hidden="1"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hidden="1"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hidden="1"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hidden="1"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hidden="1"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hidden="1"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hidden="1"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hidden="1"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hidden="1"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hidden="1"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hidden="1"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hidden="1"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hidden="1"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hidden="1"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hidden="1"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hidden="1"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hidden="1"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hidden="1"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hidden="1"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hidden="1"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hidden="1"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hidden="1"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hidden="1"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hidden="1"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hidden="1"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hidden="1"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hidden="1"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469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4"/>
      <c r="B300" s="364"/>
      <c r="C300" s="364" t="s">
        <v>346</v>
      </c>
      <c r="D300" s="364"/>
      <c r="E300" s="364"/>
      <c r="F300" s="364"/>
      <c r="G300" s="364"/>
      <c r="H300" s="364"/>
      <c r="I300" s="364"/>
      <c r="J300" s="430" t="s">
        <v>131</v>
      </c>
      <c r="K300" s="611"/>
      <c r="L300" s="611"/>
      <c r="M300" s="611"/>
      <c r="N300" s="611"/>
      <c r="O300" s="611"/>
      <c r="P300" s="364" t="s">
        <v>73</v>
      </c>
      <c r="Q300" s="364"/>
      <c r="R300" s="364"/>
      <c r="S300" s="364"/>
      <c r="T300" s="364"/>
      <c r="U300" s="364"/>
      <c r="V300" s="364"/>
      <c r="W300" s="364"/>
      <c r="X300" s="364"/>
      <c r="Y300" s="661" t="s">
        <v>348</v>
      </c>
      <c r="Z300" s="661"/>
      <c r="AA300" s="661"/>
      <c r="AB300" s="661"/>
      <c r="AC300" s="430" t="s">
        <v>141</v>
      </c>
      <c r="AD300" s="430"/>
      <c r="AE300" s="430"/>
      <c r="AF300" s="430"/>
      <c r="AG300" s="430"/>
      <c r="AH300" s="661" t="s">
        <v>367</v>
      </c>
      <c r="AI300" s="364"/>
      <c r="AJ300" s="364"/>
      <c r="AK300" s="364"/>
      <c r="AL300" s="364" t="s">
        <v>74</v>
      </c>
      <c r="AM300" s="364"/>
      <c r="AN300" s="364"/>
      <c r="AO300" s="246"/>
      <c r="AP300" s="430" t="s">
        <v>353</v>
      </c>
      <c r="AQ300" s="430"/>
      <c r="AR300" s="430"/>
      <c r="AS300" s="430"/>
      <c r="AT300" s="430"/>
      <c r="AU300" s="430"/>
      <c r="AV300" s="430"/>
      <c r="AW300" s="430"/>
      <c r="AX300" s="430"/>
      <c r="AY300">
        <f>$AY$298</f>
        <v>0</v>
      </c>
    </row>
    <row r="301" spans="1:51" ht="26.25" hidden="1"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hidden="1"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hidden="1"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hidden="1"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hidden="1"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hidden="1"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hidden="1"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hidden="1"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hidden="1"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hidden="1"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hidden="1"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hidden="1"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hidden="1"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hidden="1"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hidden="1"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hidden="1"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hidden="1"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hidden="1"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hidden="1"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hidden="1"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hidden="1"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hidden="1"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hidden="1"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hidden="1"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hidden="1"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hidden="1"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hidden="1"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hidden="1"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hidden="1"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hidden="1"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757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4"/>
      <c r="B333" s="364"/>
      <c r="C333" s="364" t="s">
        <v>346</v>
      </c>
      <c r="D333" s="364"/>
      <c r="E333" s="364"/>
      <c r="F333" s="364"/>
      <c r="G333" s="364"/>
      <c r="H333" s="364"/>
      <c r="I333" s="364"/>
      <c r="J333" s="430" t="s">
        <v>131</v>
      </c>
      <c r="K333" s="611"/>
      <c r="L333" s="611"/>
      <c r="M333" s="611"/>
      <c r="N333" s="611"/>
      <c r="O333" s="611"/>
      <c r="P333" s="364" t="s">
        <v>73</v>
      </c>
      <c r="Q333" s="364"/>
      <c r="R333" s="364"/>
      <c r="S333" s="364"/>
      <c r="T333" s="364"/>
      <c r="U333" s="364"/>
      <c r="V333" s="364"/>
      <c r="W333" s="364"/>
      <c r="X333" s="364"/>
      <c r="Y333" s="661" t="s">
        <v>348</v>
      </c>
      <c r="Z333" s="661"/>
      <c r="AA333" s="661"/>
      <c r="AB333" s="661"/>
      <c r="AC333" s="430" t="s">
        <v>141</v>
      </c>
      <c r="AD333" s="430"/>
      <c r="AE333" s="430"/>
      <c r="AF333" s="430"/>
      <c r="AG333" s="430"/>
      <c r="AH333" s="661" t="s">
        <v>367</v>
      </c>
      <c r="AI333" s="364"/>
      <c r="AJ333" s="364"/>
      <c r="AK333" s="364"/>
      <c r="AL333" s="364" t="s">
        <v>74</v>
      </c>
      <c r="AM333" s="364"/>
      <c r="AN333" s="364"/>
      <c r="AO333" s="246"/>
      <c r="AP333" s="430" t="s">
        <v>353</v>
      </c>
      <c r="AQ333" s="430"/>
      <c r="AR333" s="430"/>
      <c r="AS333" s="430"/>
      <c r="AT333" s="430"/>
      <c r="AU333" s="430"/>
      <c r="AV333" s="430"/>
      <c r="AW333" s="430"/>
      <c r="AX333" s="430"/>
      <c r="AY333">
        <f>$AY$331</f>
        <v>0</v>
      </c>
    </row>
    <row r="334" spans="1:51" ht="26.25" hidden="1"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hidden="1"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hidden="1"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hidden="1"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hidden="1"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hidden="1"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hidden="1"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hidden="1"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hidden="1"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hidden="1"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hidden="1"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hidden="1"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hidden="1"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hidden="1"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hidden="1"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hidden="1"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hidden="1"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hidden="1"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hidden="1"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hidden="1"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hidden="1"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hidden="1"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hidden="1"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hidden="1"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hidden="1"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hidden="1"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hidden="1"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hidden="1"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hidden="1"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hidden="1"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758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4"/>
      <c r="B366" s="364"/>
      <c r="C366" s="364" t="s">
        <v>346</v>
      </c>
      <c r="D366" s="364"/>
      <c r="E366" s="364"/>
      <c r="F366" s="364"/>
      <c r="G366" s="364"/>
      <c r="H366" s="364"/>
      <c r="I366" s="364"/>
      <c r="J366" s="430" t="s">
        <v>131</v>
      </c>
      <c r="K366" s="611"/>
      <c r="L366" s="611"/>
      <c r="M366" s="611"/>
      <c r="N366" s="611"/>
      <c r="O366" s="611"/>
      <c r="P366" s="364" t="s">
        <v>73</v>
      </c>
      <c r="Q366" s="364"/>
      <c r="R366" s="364"/>
      <c r="S366" s="364"/>
      <c r="T366" s="364"/>
      <c r="U366" s="364"/>
      <c r="V366" s="364"/>
      <c r="W366" s="364"/>
      <c r="X366" s="364"/>
      <c r="Y366" s="661" t="s">
        <v>348</v>
      </c>
      <c r="Z366" s="661"/>
      <c r="AA366" s="661"/>
      <c r="AB366" s="661"/>
      <c r="AC366" s="430" t="s">
        <v>141</v>
      </c>
      <c r="AD366" s="430"/>
      <c r="AE366" s="430"/>
      <c r="AF366" s="430"/>
      <c r="AG366" s="430"/>
      <c r="AH366" s="661" t="s">
        <v>367</v>
      </c>
      <c r="AI366" s="364"/>
      <c r="AJ366" s="364"/>
      <c r="AK366" s="364"/>
      <c r="AL366" s="364" t="s">
        <v>74</v>
      </c>
      <c r="AM366" s="364"/>
      <c r="AN366" s="364"/>
      <c r="AO366" s="246"/>
      <c r="AP366" s="430" t="s">
        <v>353</v>
      </c>
      <c r="AQ366" s="430"/>
      <c r="AR366" s="430"/>
      <c r="AS366" s="430"/>
      <c r="AT366" s="430"/>
      <c r="AU366" s="430"/>
      <c r="AV366" s="430"/>
      <c r="AW366" s="430"/>
      <c r="AX366" s="430"/>
      <c r="AY366">
        <f>$AY$364</f>
        <v>0</v>
      </c>
    </row>
    <row r="367" spans="1:51" ht="26.25" hidden="1"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hidden="1"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hidden="1"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hidden="1"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hidden="1"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hidden="1"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hidden="1"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hidden="1"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hidden="1"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hidden="1"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hidden="1"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hidden="1"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hidden="1"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hidden="1"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hidden="1"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hidden="1"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hidden="1"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hidden="1"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hidden="1"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hidden="1"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hidden="1"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hidden="1"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hidden="1"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hidden="1"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hidden="1"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hidden="1"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hidden="1"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hidden="1"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hidden="1"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hidden="1"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281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4"/>
      <c r="B399" s="364"/>
      <c r="C399" s="364" t="s">
        <v>346</v>
      </c>
      <c r="D399" s="364"/>
      <c r="E399" s="364"/>
      <c r="F399" s="364"/>
      <c r="G399" s="364"/>
      <c r="H399" s="364"/>
      <c r="I399" s="364"/>
      <c r="J399" s="430" t="s">
        <v>131</v>
      </c>
      <c r="K399" s="611"/>
      <c r="L399" s="611"/>
      <c r="M399" s="611"/>
      <c r="N399" s="611"/>
      <c r="O399" s="611"/>
      <c r="P399" s="364" t="s">
        <v>73</v>
      </c>
      <c r="Q399" s="364"/>
      <c r="R399" s="364"/>
      <c r="S399" s="364"/>
      <c r="T399" s="364"/>
      <c r="U399" s="364"/>
      <c r="V399" s="364"/>
      <c r="W399" s="364"/>
      <c r="X399" s="364"/>
      <c r="Y399" s="661" t="s">
        <v>348</v>
      </c>
      <c r="Z399" s="661"/>
      <c r="AA399" s="661"/>
      <c r="AB399" s="661"/>
      <c r="AC399" s="430" t="s">
        <v>141</v>
      </c>
      <c r="AD399" s="430"/>
      <c r="AE399" s="430"/>
      <c r="AF399" s="430"/>
      <c r="AG399" s="430"/>
      <c r="AH399" s="661" t="s">
        <v>367</v>
      </c>
      <c r="AI399" s="364"/>
      <c r="AJ399" s="364"/>
      <c r="AK399" s="364"/>
      <c r="AL399" s="364" t="s">
        <v>74</v>
      </c>
      <c r="AM399" s="364"/>
      <c r="AN399" s="364"/>
      <c r="AO399" s="246"/>
      <c r="AP399" s="430" t="s">
        <v>353</v>
      </c>
      <c r="AQ399" s="430"/>
      <c r="AR399" s="430"/>
      <c r="AS399" s="430"/>
      <c r="AT399" s="430"/>
      <c r="AU399" s="430"/>
      <c r="AV399" s="430"/>
      <c r="AW399" s="430"/>
      <c r="AX399" s="430"/>
      <c r="AY399">
        <f>$AY$397</f>
        <v>0</v>
      </c>
    </row>
    <row r="400" spans="1:51" ht="26.25" hidden="1"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hidden="1"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hidden="1"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hidden="1"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hidden="1"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hidden="1"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hidden="1"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hidden="1"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hidden="1"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hidden="1"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hidden="1"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hidden="1"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hidden="1"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hidden="1"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hidden="1"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hidden="1"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hidden="1"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hidden="1"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hidden="1"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hidden="1"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hidden="1"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hidden="1"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hidden="1"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hidden="1"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hidden="1"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hidden="1"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hidden="1"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hidden="1"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hidden="1"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hidden="1"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759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4"/>
      <c r="B432" s="364"/>
      <c r="C432" s="364" t="s">
        <v>346</v>
      </c>
      <c r="D432" s="364"/>
      <c r="E432" s="364"/>
      <c r="F432" s="364"/>
      <c r="G432" s="364"/>
      <c r="H432" s="364"/>
      <c r="I432" s="364"/>
      <c r="J432" s="430" t="s">
        <v>131</v>
      </c>
      <c r="K432" s="611"/>
      <c r="L432" s="611"/>
      <c r="M432" s="611"/>
      <c r="N432" s="611"/>
      <c r="O432" s="611"/>
      <c r="P432" s="364" t="s">
        <v>73</v>
      </c>
      <c r="Q432" s="364"/>
      <c r="R432" s="364"/>
      <c r="S432" s="364"/>
      <c r="T432" s="364"/>
      <c r="U432" s="364"/>
      <c r="V432" s="364"/>
      <c r="W432" s="364"/>
      <c r="X432" s="364"/>
      <c r="Y432" s="661" t="s">
        <v>348</v>
      </c>
      <c r="Z432" s="661"/>
      <c r="AA432" s="661"/>
      <c r="AB432" s="661"/>
      <c r="AC432" s="430" t="s">
        <v>141</v>
      </c>
      <c r="AD432" s="430"/>
      <c r="AE432" s="430"/>
      <c r="AF432" s="430"/>
      <c r="AG432" s="430"/>
      <c r="AH432" s="661" t="s">
        <v>367</v>
      </c>
      <c r="AI432" s="364"/>
      <c r="AJ432" s="364"/>
      <c r="AK432" s="364"/>
      <c r="AL432" s="364" t="s">
        <v>74</v>
      </c>
      <c r="AM432" s="364"/>
      <c r="AN432" s="364"/>
      <c r="AO432" s="246"/>
      <c r="AP432" s="430" t="s">
        <v>353</v>
      </c>
      <c r="AQ432" s="430"/>
      <c r="AR432" s="430"/>
      <c r="AS432" s="430"/>
      <c r="AT432" s="430"/>
      <c r="AU432" s="430"/>
      <c r="AV432" s="430"/>
      <c r="AW432" s="430"/>
      <c r="AX432" s="430"/>
      <c r="AY432">
        <f>$AY$430</f>
        <v>0</v>
      </c>
    </row>
    <row r="433" spans="1:51" ht="26.25" hidden="1"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hidden="1"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hidden="1"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hidden="1"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hidden="1"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hidden="1"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hidden="1"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hidden="1"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hidden="1"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hidden="1"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hidden="1"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hidden="1"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hidden="1"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hidden="1"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hidden="1"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hidden="1"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hidden="1"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hidden="1"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hidden="1"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hidden="1"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hidden="1"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hidden="1"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hidden="1"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hidden="1"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hidden="1"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hidden="1"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hidden="1"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hidden="1"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hidden="1"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hidden="1"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760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4"/>
      <c r="B465" s="364"/>
      <c r="C465" s="364" t="s">
        <v>346</v>
      </c>
      <c r="D465" s="364"/>
      <c r="E465" s="364"/>
      <c r="F465" s="364"/>
      <c r="G465" s="364"/>
      <c r="H465" s="364"/>
      <c r="I465" s="364"/>
      <c r="J465" s="430" t="s">
        <v>131</v>
      </c>
      <c r="K465" s="611"/>
      <c r="L465" s="611"/>
      <c r="M465" s="611"/>
      <c r="N465" s="611"/>
      <c r="O465" s="611"/>
      <c r="P465" s="364" t="s">
        <v>73</v>
      </c>
      <c r="Q465" s="364"/>
      <c r="R465" s="364"/>
      <c r="S465" s="364"/>
      <c r="T465" s="364"/>
      <c r="U465" s="364"/>
      <c r="V465" s="364"/>
      <c r="W465" s="364"/>
      <c r="X465" s="364"/>
      <c r="Y465" s="661" t="s">
        <v>348</v>
      </c>
      <c r="Z465" s="661"/>
      <c r="AA465" s="661"/>
      <c r="AB465" s="661"/>
      <c r="AC465" s="430" t="s">
        <v>141</v>
      </c>
      <c r="AD465" s="430"/>
      <c r="AE465" s="430"/>
      <c r="AF465" s="430"/>
      <c r="AG465" s="430"/>
      <c r="AH465" s="661" t="s">
        <v>367</v>
      </c>
      <c r="AI465" s="364"/>
      <c r="AJ465" s="364"/>
      <c r="AK465" s="364"/>
      <c r="AL465" s="364" t="s">
        <v>74</v>
      </c>
      <c r="AM465" s="364"/>
      <c r="AN465" s="364"/>
      <c r="AO465" s="246"/>
      <c r="AP465" s="430" t="s">
        <v>353</v>
      </c>
      <c r="AQ465" s="430"/>
      <c r="AR465" s="430"/>
      <c r="AS465" s="430"/>
      <c r="AT465" s="430"/>
      <c r="AU465" s="430"/>
      <c r="AV465" s="430"/>
      <c r="AW465" s="430"/>
      <c r="AX465" s="430"/>
      <c r="AY465">
        <f>$AY$463</f>
        <v>0</v>
      </c>
    </row>
    <row r="466" spans="1:51" ht="26.25" hidden="1"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hidden="1"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hidden="1"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hidden="1"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hidden="1"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hidden="1"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hidden="1"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hidden="1"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hidden="1"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hidden="1"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hidden="1"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hidden="1"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hidden="1"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hidden="1"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hidden="1"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hidden="1"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hidden="1"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hidden="1"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hidden="1"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hidden="1"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hidden="1"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hidden="1"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hidden="1"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hidden="1"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hidden="1"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hidden="1"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hidden="1"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hidden="1"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hidden="1"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hidden="1"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761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4"/>
      <c r="B498" s="364"/>
      <c r="C498" s="364" t="s">
        <v>346</v>
      </c>
      <c r="D498" s="364"/>
      <c r="E498" s="364"/>
      <c r="F498" s="364"/>
      <c r="G498" s="364"/>
      <c r="H498" s="364"/>
      <c r="I498" s="364"/>
      <c r="J498" s="430" t="s">
        <v>131</v>
      </c>
      <c r="K498" s="611"/>
      <c r="L498" s="611"/>
      <c r="M498" s="611"/>
      <c r="N498" s="611"/>
      <c r="O498" s="611"/>
      <c r="P498" s="364" t="s">
        <v>73</v>
      </c>
      <c r="Q498" s="364"/>
      <c r="R498" s="364"/>
      <c r="S498" s="364"/>
      <c r="T498" s="364"/>
      <c r="U498" s="364"/>
      <c r="V498" s="364"/>
      <c r="W498" s="364"/>
      <c r="X498" s="364"/>
      <c r="Y498" s="661" t="s">
        <v>348</v>
      </c>
      <c r="Z498" s="661"/>
      <c r="AA498" s="661"/>
      <c r="AB498" s="661"/>
      <c r="AC498" s="430" t="s">
        <v>141</v>
      </c>
      <c r="AD498" s="430"/>
      <c r="AE498" s="430"/>
      <c r="AF498" s="430"/>
      <c r="AG498" s="430"/>
      <c r="AH498" s="661" t="s">
        <v>367</v>
      </c>
      <c r="AI498" s="364"/>
      <c r="AJ498" s="364"/>
      <c r="AK498" s="364"/>
      <c r="AL498" s="364" t="s">
        <v>74</v>
      </c>
      <c r="AM498" s="364"/>
      <c r="AN498" s="364"/>
      <c r="AO498" s="246"/>
      <c r="AP498" s="430" t="s">
        <v>353</v>
      </c>
      <c r="AQ498" s="430"/>
      <c r="AR498" s="430"/>
      <c r="AS498" s="430"/>
      <c r="AT498" s="430"/>
      <c r="AU498" s="430"/>
      <c r="AV498" s="430"/>
      <c r="AW498" s="430"/>
      <c r="AX498" s="430"/>
      <c r="AY498">
        <f>$AY$496</f>
        <v>0</v>
      </c>
    </row>
    <row r="499" spans="1:51" ht="26.25" hidden="1"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hidden="1"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hidden="1"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hidden="1"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hidden="1"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hidden="1"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hidden="1"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hidden="1"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hidden="1"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hidden="1"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hidden="1"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hidden="1"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hidden="1"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hidden="1"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hidden="1"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hidden="1"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hidden="1"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hidden="1"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hidden="1"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hidden="1"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hidden="1"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hidden="1"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hidden="1"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hidden="1"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hidden="1"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hidden="1"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hidden="1"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hidden="1"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hidden="1"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hidden="1"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762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4"/>
      <c r="B531" s="364"/>
      <c r="C531" s="364" t="s">
        <v>346</v>
      </c>
      <c r="D531" s="364"/>
      <c r="E531" s="364"/>
      <c r="F531" s="364"/>
      <c r="G531" s="364"/>
      <c r="H531" s="364"/>
      <c r="I531" s="364"/>
      <c r="J531" s="430" t="s">
        <v>131</v>
      </c>
      <c r="K531" s="611"/>
      <c r="L531" s="611"/>
      <c r="M531" s="611"/>
      <c r="N531" s="611"/>
      <c r="O531" s="611"/>
      <c r="P531" s="364" t="s">
        <v>73</v>
      </c>
      <c r="Q531" s="364"/>
      <c r="R531" s="364"/>
      <c r="S531" s="364"/>
      <c r="T531" s="364"/>
      <c r="U531" s="364"/>
      <c r="V531" s="364"/>
      <c r="W531" s="364"/>
      <c r="X531" s="364"/>
      <c r="Y531" s="661" t="s">
        <v>348</v>
      </c>
      <c r="Z531" s="661"/>
      <c r="AA531" s="661"/>
      <c r="AB531" s="661"/>
      <c r="AC531" s="430" t="s">
        <v>141</v>
      </c>
      <c r="AD531" s="430"/>
      <c r="AE531" s="430"/>
      <c r="AF531" s="430"/>
      <c r="AG531" s="430"/>
      <c r="AH531" s="661" t="s">
        <v>367</v>
      </c>
      <c r="AI531" s="364"/>
      <c r="AJ531" s="364"/>
      <c r="AK531" s="364"/>
      <c r="AL531" s="364" t="s">
        <v>74</v>
      </c>
      <c r="AM531" s="364"/>
      <c r="AN531" s="364"/>
      <c r="AO531" s="246"/>
      <c r="AP531" s="430" t="s">
        <v>353</v>
      </c>
      <c r="AQ531" s="430"/>
      <c r="AR531" s="430"/>
      <c r="AS531" s="430"/>
      <c r="AT531" s="430"/>
      <c r="AU531" s="430"/>
      <c r="AV531" s="430"/>
      <c r="AW531" s="430"/>
      <c r="AX531" s="430"/>
      <c r="AY531">
        <f>$AY$529</f>
        <v>0</v>
      </c>
    </row>
    <row r="532" spans="1:51" ht="26.25" hidden="1"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hidden="1"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hidden="1"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hidden="1"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hidden="1"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hidden="1"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hidden="1"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hidden="1"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hidden="1"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hidden="1"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hidden="1"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hidden="1"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hidden="1"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hidden="1"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hidden="1"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hidden="1"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hidden="1"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hidden="1"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hidden="1"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hidden="1"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hidden="1"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hidden="1"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hidden="1"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hidden="1"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hidden="1"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hidden="1"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hidden="1"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hidden="1"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hidden="1"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hidden="1"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763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4"/>
      <c r="B564" s="364"/>
      <c r="C564" s="364" t="s">
        <v>346</v>
      </c>
      <c r="D564" s="364"/>
      <c r="E564" s="364"/>
      <c r="F564" s="364"/>
      <c r="G564" s="364"/>
      <c r="H564" s="364"/>
      <c r="I564" s="364"/>
      <c r="J564" s="430" t="s">
        <v>131</v>
      </c>
      <c r="K564" s="611"/>
      <c r="L564" s="611"/>
      <c r="M564" s="611"/>
      <c r="N564" s="611"/>
      <c r="O564" s="611"/>
      <c r="P564" s="364" t="s">
        <v>73</v>
      </c>
      <c r="Q564" s="364"/>
      <c r="R564" s="364"/>
      <c r="S564" s="364"/>
      <c r="T564" s="364"/>
      <c r="U564" s="364"/>
      <c r="V564" s="364"/>
      <c r="W564" s="364"/>
      <c r="X564" s="364"/>
      <c r="Y564" s="661" t="s">
        <v>348</v>
      </c>
      <c r="Z564" s="661"/>
      <c r="AA564" s="661"/>
      <c r="AB564" s="661"/>
      <c r="AC564" s="430" t="s">
        <v>141</v>
      </c>
      <c r="AD564" s="430"/>
      <c r="AE564" s="430"/>
      <c r="AF564" s="430"/>
      <c r="AG564" s="430"/>
      <c r="AH564" s="661" t="s">
        <v>367</v>
      </c>
      <c r="AI564" s="364"/>
      <c r="AJ564" s="364"/>
      <c r="AK564" s="364"/>
      <c r="AL564" s="364" t="s">
        <v>74</v>
      </c>
      <c r="AM564" s="364"/>
      <c r="AN564" s="364"/>
      <c r="AO564" s="246"/>
      <c r="AP564" s="430" t="s">
        <v>353</v>
      </c>
      <c r="AQ564" s="430"/>
      <c r="AR564" s="430"/>
      <c r="AS564" s="430"/>
      <c r="AT564" s="430"/>
      <c r="AU564" s="430"/>
      <c r="AV564" s="430"/>
      <c r="AW564" s="430"/>
      <c r="AX564" s="430"/>
      <c r="AY564">
        <f>$AY$562</f>
        <v>0</v>
      </c>
    </row>
    <row r="565" spans="1:51" ht="26.25" hidden="1"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hidden="1"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hidden="1"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hidden="1"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hidden="1"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hidden="1"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hidden="1"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hidden="1"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hidden="1"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hidden="1"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hidden="1"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hidden="1"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hidden="1"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hidden="1"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hidden="1"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hidden="1"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hidden="1"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hidden="1"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hidden="1"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hidden="1"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hidden="1"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hidden="1"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hidden="1"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hidden="1"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hidden="1"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hidden="1"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hidden="1"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hidden="1"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hidden="1"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hidden="1"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618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4"/>
      <c r="B597" s="364"/>
      <c r="C597" s="364" t="s">
        <v>346</v>
      </c>
      <c r="D597" s="364"/>
      <c r="E597" s="364"/>
      <c r="F597" s="364"/>
      <c r="G597" s="364"/>
      <c r="H597" s="364"/>
      <c r="I597" s="364"/>
      <c r="J597" s="430" t="s">
        <v>131</v>
      </c>
      <c r="K597" s="611"/>
      <c r="L597" s="611"/>
      <c r="M597" s="611"/>
      <c r="N597" s="611"/>
      <c r="O597" s="611"/>
      <c r="P597" s="364" t="s">
        <v>73</v>
      </c>
      <c r="Q597" s="364"/>
      <c r="R597" s="364"/>
      <c r="S597" s="364"/>
      <c r="T597" s="364"/>
      <c r="U597" s="364"/>
      <c r="V597" s="364"/>
      <c r="W597" s="364"/>
      <c r="X597" s="364"/>
      <c r="Y597" s="661" t="s">
        <v>348</v>
      </c>
      <c r="Z597" s="661"/>
      <c r="AA597" s="661"/>
      <c r="AB597" s="661"/>
      <c r="AC597" s="430" t="s">
        <v>141</v>
      </c>
      <c r="AD597" s="430"/>
      <c r="AE597" s="430"/>
      <c r="AF597" s="430"/>
      <c r="AG597" s="430"/>
      <c r="AH597" s="661" t="s">
        <v>367</v>
      </c>
      <c r="AI597" s="364"/>
      <c r="AJ597" s="364"/>
      <c r="AK597" s="364"/>
      <c r="AL597" s="364" t="s">
        <v>74</v>
      </c>
      <c r="AM597" s="364"/>
      <c r="AN597" s="364"/>
      <c r="AO597" s="246"/>
      <c r="AP597" s="430" t="s">
        <v>353</v>
      </c>
      <c r="AQ597" s="430"/>
      <c r="AR597" s="430"/>
      <c r="AS597" s="430"/>
      <c r="AT597" s="430"/>
      <c r="AU597" s="430"/>
      <c r="AV597" s="430"/>
      <c r="AW597" s="430"/>
      <c r="AX597" s="430"/>
      <c r="AY597">
        <f>$AY$595</f>
        <v>0</v>
      </c>
    </row>
    <row r="598" spans="1:51" ht="26.25" hidden="1"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hidden="1"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hidden="1"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hidden="1"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hidden="1"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hidden="1"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hidden="1"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hidden="1"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hidden="1"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hidden="1"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hidden="1"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hidden="1"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hidden="1"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hidden="1"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hidden="1"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hidden="1"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hidden="1"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hidden="1"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hidden="1"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hidden="1"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hidden="1"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hidden="1"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hidden="1"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hidden="1"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hidden="1"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hidden="1"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hidden="1"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hidden="1"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hidden="1"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hidden="1"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249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4"/>
      <c r="B630" s="364"/>
      <c r="C630" s="364" t="s">
        <v>346</v>
      </c>
      <c r="D630" s="364"/>
      <c r="E630" s="364"/>
      <c r="F630" s="364"/>
      <c r="G630" s="364"/>
      <c r="H630" s="364"/>
      <c r="I630" s="364"/>
      <c r="J630" s="430" t="s">
        <v>131</v>
      </c>
      <c r="K630" s="611"/>
      <c r="L630" s="611"/>
      <c r="M630" s="611"/>
      <c r="N630" s="611"/>
      <c r="O630" s="611"/>
      <c r="P630" s="364" t="s">
        <v>73</v>
      </c>
      <c r="Q630" s="364"/>
      <c r="R630" s="364"/>
      <c r="S630" s="364"/>
      <c r="T630" s="364"/>
      <c r="U630" s="364"/>
      <c r="V630" s="364"/>
      <c r="W630" s="364"/>
      <c r="X630" s="364"/>
      <c r="Y630" s="661" t="s">
        <v>348</v>
      </c>
      <c r="Z630" s="661"/>
      <c r="AA630" s="661"/>
      <c r="AB630" s="661"/>
      <c r="AC630" s="430" t="s">
        <v>141</v>
      </c>
      <c r="AD630" s="430"/>
      <c r="AE630" s="430"/>
      <c r="AF630" s="430"/>
      <c r="AG630" s="430"/>
      <c r="AH630" s="661" t="s">
        <v>367</v>
      </c>
      <c r="AI630" s="364"/>
      <c r="AJ630" s="364"/>
      <c r="AK630" s="364"/>
      <c r="AL630" s="364" t="s">
        <v>74</v>
      </c>
      <c r="AM630" s="364"/>
      <c r="AN630" s="364"/>
      <c r="AO630" s="246"/>
      <c r="AP630" s="430" t="s">
        <v>353</v>
      </c>
      <c r="AQ630" s="430"/>
      <c r="AR630" s="430"/>
      <c r="AS630" s="430"/>
      <c r="AT630" s="430"/>
      <c r="AU630" s="430"/>
      <c r="AV630" s="430"/>
      <c r="AW630" s="430"/>
      <c r="AX630" s="430"/>
      <c r="AY630">
        <f>$AY$628</f>
        <v>0</v>
      </c>
    </row>
    <row r="631" spans="1:51" ht="26.25" hidden="1"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hidden="1"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hidden="1"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hidden="1"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hidden="1"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hidden="1"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hidden="1"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hidden="1"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hidden="1"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hidden="1"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hidden="1"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hidden="1"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hidden="1"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hidden="1"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hidden="1"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hidden="1"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hidden="1"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hidden="1"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hidden="1"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hidden="1"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hidden="1"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hidden="1"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hidden="1"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hidden="1"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hidden="1"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hidden="1"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hidden="1"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hidden="1"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hidden="1"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hidden="1"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764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4"/>
      <c r="B663" s="364"/>
      <c r="C663" s="364" t="s">
        <v>346</v>
      </c>
      <c r="D663" s="364"/>
      <c r="E663" s="364"/>
      <c r="F663" s="364"/>
      <c r="G663" s="364"/>
      <c r="H663" s="364"/>
      <c r="I663" s="364"/>
      <c r="J663" s="430" t="s">
        <v>131</v>
      </c>
      <c r="K663" s="611"/>
      <c r="L663" s="611"/>
      <c r="M663" s="611"/>
      <c r="N663" s="611"/>
      <c r="O663" s="611"/>
      <c r="P663" s="364" t="s">
        <v>73</v>
      </c>
      <c r="Q663" s="364"/>
      <c r="R663" s="364"/>
      <c r="S663" s="364"/>
      <c r="T663" s="364"/>
      <c r="U663" s="364"/>
      <c r="V663" s="364"/>
      <c r="W663" s="364"/>
      <c r="X663" s="364"/>
      <c r="Y663" s="661" t="s">
        <v>348</v>
      </c>
      <c r="Z663" s="661"/>
      <c r="AA663" s="661"/>
      <c r="AB663" s="661"/>
      <c r="AC663" s="430" t="s">
        <v>141</v>
      </c>
      <c r="AD663" s="430"/>
      <c r="AE663" s="430"/>
      <c r="AF663" s="430"/>
      <c r="AG663" s="430"/>
      <c r="AH663" s="661" t="s">
        <v>367</v>
      </c>
      <c r="AI663" s="364"/>
      <c r="AJ663" s="364"/>
      <c r="AK663" s="364"/>
      <c r="AL663" s="364" t="s">
        <v>74</v>
      </c>
      <c r="AM663" s="364"/>
      <c r="AN663" s="364"/>
      <c r="AO663" s="246"/>
      <c r="AP663" s="430" t="s">
        <v>353</v>
      </c>
      <c r="AQ663" s="430"/>
      <c r="AR663" s="430"/>
      <c r="AS663" s="430"/>
      <c r="AT663" s="430"/>
      <c r="AU663" s="430"/>
      <c r="AV663" s="430"/>
      <c r="AW663" s="430"/>
      <c r="AX663" s="430"/>
      <c r="AY663">
        <f>$AY$661</f>
        <v>0</v>
      </c>
    </row>
    <row r="664" spans="1:51" ht="26.25" hidden="1"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hidden="1"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hidden="1"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hidden="1"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hidden="1"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hidden="1"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hidden="1"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hidden="1"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hidden="1"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hidden="1"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hidden="1"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hidden="1"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hidden="1"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hidden="1"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hidden="1"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hidden="1"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hidden="1"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hidden="1"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hidden="1"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hidden="1"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hidden="1"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hidden="1"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hidden="1"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hidden="1"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hidden="1"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hidden="1"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hidden="1"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hidden="1"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hidden="1"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hidden="1"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765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4"/>
      <c r="B696" s="364"/>
      <c r="C696" s="364" t="s">
        <v>346</v>
      </c>
      <c r="D696" s="364"/>
      <c r="E696" s="364"/>
      <c r="F696" s="364"/>
      <c r="G696" s="364"/>
      <c r="H696" s="364"/>
      <c r="I696" s="364"/>
      <c r="J696" s="430" t="s">
        <v>131</v>
      </c>
      <c r="K696" s="611"/>
      <c r="L696" s="611"/>
      <c r="M696" s="611"/>
      <c r="N696" s="611"/>
      <c r="O696" s="611"/>
      <c r="P696" s="364" t="s">
        <v>73</v>
      </c>
      <c r="Q696" s="364"/>
      <c r="R696" s="364"/>
      <c r="S696" s="364"/>
      <c r="T696" s="364"/>
      <c r="U696" s="364"/>
      <c r="V696" s="364"/>
      <c r="W696" s="364"/>
      <c r="X696" s="364"/>
      <c r="Y696" s="661" t="s">
        <v>348</v>
      </c>
      <c r="Z696" s="661"/>
      <c r="AA696" s="661"/>
      <c r="AB696" s="661"/>
      <c r="AC696" s="430" t="s">
        <v>141</v>
      </c>
      <c r="AD696" s="430"/>
      <c r="AE696" s="430"/>
      <c r="AF696" s="430"/>
      <c r="AG696" s="430"/>
      <c r="AH696" s="661" t="s">
        <v>367</v>
      </c>
      <c r="AI696" s="364"/>
      <c r="AJ696" s="364"/>
      <c r="AK696" s="364"/>
      <c r="AL696" s="364" t="s">
        <v>74</v>
      </c>
      <c r="AM696" s="364"/>
      <c r="AN696" s="364"/>
      <c r="AO696" s="246"/>
      <c r="AP696" s="430" t="s">
        <v>353</v>
      </c>
      <c r="AQ696" s="430"/>
      <c r="AR696" s="430"/>
      <c r="AS696" s="430"/>
      <c r="AT696" s="430"/>
      <c r="AU696" s="430"/>
      <c r="AV696" s="430"/>
      <c r="AW696" s="430"/>
      <c r="AX696" s="430"/>
      <c r="AY696">
        <f>$AY$694</f>
        <v>0</v>
      </c>
    </row>
    <row r="697" spans="1:51" ht="26.25" hidden="1"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hidden="1"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hidden="1"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hidden="1"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hidden="1"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hidden="1"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hidden="1"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hidden="1"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hidden="1"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hidden="1"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hidden="1"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hidden="1"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hidden="1"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hidden="1"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hidden="1"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hidden="1"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hidden="1"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hidden="1"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hidden="1"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hidden="1"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hidden="1"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hidden="1"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hidden="1"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hidden="1"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hidden="1"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hidden="1"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hidden="1"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hidden="1"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hidden="1"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hidden="1"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720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4"/>
      <c r="B729" s="364"/>
      <c r="C729" s="364" t="s">
        <v>346</v>
      </c>
      <c r="D729" s="364"/>
      <c r="E729" s="364"/>
      <c r="F729" s="364"/>
      <c r="G729" s="364"/>
      <c r="H729" s="364"/>
      <c r="I729" s="364"/>
      <c r="J729" s="430" t="s">
        <v>131</v>
      </c>
      <c r="K729" s="611"/>
      <c r="L729" s="611"/>
      <c r="M729" s="611"/>
      <c r="N729" s="611"/>
      <c r="O729" s="611"/>
      <c r="P729" s="364" t="s">
        <v>73</v>
      </c>
      <c r="Q729" s="364"/>
      <c r="R729" s="364"/>
      <c r="S729" s="364"/>
      <c r="T729" s="364"/>
      <c r="U729" s="364"/>
      <c r="V729" s="364"/>
      <c r="W729" s="364"/>
      <c r="X729" s="364"/>
      <c r="Y729" s="661" t="s">
        <v>348</v>
      </c>
      <c r="Z729" s="661"/>
      <c r="AA729" s="661"/>
      <c r="AB729" s="661"/>
      <c r="AC729" s="430" t="s">
        <v>141</v>
      </c>
      <c r="AD729" s="430"/>
      <c r="AE729" s="430"/>
      <c r="AF729" s="430"/>
      <c r="AG729" s="430"/>
      <c r="AH729" s="661" t="s">
        <v>367</v>
      </c>
      <c r="AI729" s="364"/>
      <c r="AJ729" s="364"/>
      <c r="AK729" s="364"/>
      <c r="AL729" s="364" t="s">
        <v>74</v>
      </c>
      <c r="AM729" s="364"/>
      <c r="AN729" s="364"/>
      <c r="AO729" s="246"/>
      <c r="AP729" s="430" t="s">
        <v>353</v>
      </c>
      <c r="AQ729" s="430"/>
      <c r="AR729" s="430"/>
      <c r="AS729" s="430"/>
      <c r="AT729" s="430"/>
      <c r="AU729" s="430"/>
      <c r="AV729" s="430"/>
      <c r="AW729" s="430"/>
      <c r="AX729" s="430"/>
      <c r="AY729">
        <f>$AY$727</f>
        <v>0</v>
      </c>
    </row>
    <row r="730" spans="1:51" ht="26.25" hidden="1"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hidden="1"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hidden="1"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hidden="1"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hidden="1"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hidden="1"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hidden="1"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hidden="1"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hidden="1"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hidden="1"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hidden="1"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hidden="1"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hidden="1"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hidden="1"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hidden="1"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hidden="1"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hidden="1"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hidden="1"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hidden="1"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hidden="1"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hidden="1"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hidden="1"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hidden="1"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hidden="1"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hidden="1"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hidden="1"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hidden="1"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hidden="1"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hidden="1"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hidden="1"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643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4"/>
      <c r="B762" s="364"/>
      <c r="C762" s="364" t="s">
        <v>346</v>
      </c>
      <c r="D762" s="364"/>
      <c r="E762" s="364"/>
      <c r="F762" s="364"/>
      <c r="G762" s="364"/>
      <c r="H762" s="364"/>
      <c r="I762" s="364"/>
      <c r="J762" s="430" t="s">
        <v>131</v>
      </c>
      <c r="K762" s="611"/>
      <c r="L762" s="611"/>
      <c r="M762" s="611"/>
      <c r="N762" s="611"/>
      <c r="O762" s="611"/>
      <c r="P762" s="364" t="s">
        <v>73</v>
      </c>
      <c r="Q762" s="364"/>
      <c r="R762" s="364"/>
      <c r="S762" s="364"/>
      <c r="T762" s="364"/>
      <c r="U762" s="364"/>
      <c r="V762" s="364"/>
      <c r="W762" s="364"/>
      <c r="X762" s="364"/>
      <c r="Y762" s="661" t="s">
        <v>348</v>
      </c>
      <c r="Z762" s="661"/>
      <c r="AA762" s="661"/>
      <c r="AB762" s="661"/>
      <c r="AC762" s="430" t="s">
        <v>141</v>
      </c>
      <c r="AD762" s="430"/>
      <c r="AE762" s="430"/>
      <c r="AF762" s="430"/>
      <c r="AG762" s="430"/>
      <c r="AH762" s="661" t="s">
        <v>367</v>
      </c>
      <c r="AI762" s="364"/>
      <c r="AJ762" s="364"/>
      <c r="AK762" s="364"/>
      <c r="AL762" s="364" t="s">
        <v>74</v>
      </c>
      <c r="AM762" s="364"/>
      <c r="AN762" s="364"/>
      <c r="AO762" s="246"/>
      <c r="AP762" s="430" t="s">
        <v>353</v>
      </c>
      <c r="AQ762" s="430"/>
      <c r="AR762" s="430"/>
      <c r="AS762" s="430"/>
      <c r="AT762" s="430"/>
      <c r="AU762" s="430"/>
      <c r="AV762" s="430"/>
      <c r="AW762" s="430"/>
      <c r="AX762" s="430"/>
      <c r="AY762">
        <f>$AY$760</f>
        <v>0</v>
      </c>
    </row>
    <row r="763" spans="1:51" ht="26.25" hidden="1"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hidden="1"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hidden="1"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hidden="1"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hidden="1"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hidden="1"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hidden="1"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hidden="1"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hidden="1"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hidden="1"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hidden="1"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hidden="1"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hidden="1"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hidden="1"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hidden="1"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hidden="1"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hidden="1"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hidden="1"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hidden="1"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hidden="1"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hidden="1"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hidden="1"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hidden="1"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hidden="1"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hidden="1"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hidden="1"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hidden="1"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hidden="1"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hidden="1"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hidden="1"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4"/>
      <c r="B795" s="364"/>
      <c r="C795" s="364" t="s">
        <v>346</v>
      </c>
      <c r="D795" s="364"/>
      <c r="E795" s="364"/>
      <c r="F795" s="364"/>
      <c r="G795" s="364"/>
      <c r="H795" s="364"/>
      <c r="I795" s="364"/>
      <c r="J795" s="430" t="s">
        <v>131</v>
      </c>
      <c r="K795" s="611"/>
      <c r="L795" s="611"/>
      <c r="M795" s="611"/>
      <c r="N795" s="611"/>
      <c r="O795" s="611"/>
      <c r="P795" s="364" t="s">
        <v>73</v>
      </c>
      <c r="Q795" s="364"/>
      <c r="R795" s="364"/>
      <c r="S795" s="364"/>
      <c r="T795" s="364"/>
      <c r="U795" s="364"/>
      <c r="V795" s="364"/>
      <c r="W795" s="364"/>
      <c r="X795" s="364"/>
      <c r="Y795" s="661" t="s">
        <v>348</v>
      </c>
      <c r="Z795" s="661"/>
      <c r="AA795" s="661"/>
      <c r="AB795" s="661"/>
      <c r="AC795" s="430" t="s">
        <v>141</v>
      </c>
      <c r="AD795" s="430"/>
      <c r="AE795" s="430"/>
      <c r="AF795" s="430"/>
      <c r="AG795" s="430"/>
      <c r="AH795" s="661" t="s">
        <v>367</v>
      </c>
      <c r="AI795" s="364"/>
      <c r="AJ795" s="364"/>
      <c r="AK795" s="364"/>
      <c r="AL795" s="364" t="s">
        <v>74</v>
      </c>
      <c r="AM795" s="364"/>
      <c r="AN795" s="364"/>
      <c r="AO795" s="246"/>
      <c r="AP795" s="430" t="s">
        <v>353</v>
      </c>
      <c r="AQ795" s="430"/>
      <c r="AR795" s="430"/>
      <c r="AS795" s="430"/>
      <c r="AT795" s="430"/>
      <c r="AU795" s="430"/>
      <c r="AV795" s="430"/>
      <c r="AW795" s="430"/>
      <c r="AX795" s="430"/>
      <c r="AY795">
        <f>$AY$793</f>
        <v>0</v>
      </c>
    </row>
    <row r="796" spans="1:51" ht="26.25" hidden="1"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hidden="1"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hidden="1"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hidden="1"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hidden="1"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hidden="1"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hidden="1"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hidden="1"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hidden="1"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hidden="1"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hidden="1"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hidden="1"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hidden="1"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hidden="1"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hidden="1"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hidden="1"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hidden="1"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hidden="1"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hidden="1"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hidden="1"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hidden="1"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hidden="1"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hidden="1"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hidden="1"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hidden="1"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hidden="1"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hidden="1"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hidden="1"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hidden="1"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hidden="1"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766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4"/>
      <c r="B828" s="364"/>
      <c r="C828" s="364" t="s">
        <v>346</v>
      </c>
      <c r="D828" s="364"/>
      <c r="E828" s="364"/>
      <c r="F828" s="364"/>
      <c r="G828" s="364"/>
      <c r="H828" s="364"/>
      <c r="I828" s="364"/>
      <c r="J828" s="430" t="s">
        <v>131</v>
      </c>
      <c r="K828" s="611"/>
      <c r="L828" s="611"/>
      <c r="M828" s="611"/>
      <c r="N828" s="611"/>
      <c r="O828" s="611"/>
      <c r="P828" s="364" t="s">
        <v>73</v>
      </c>
      <c r="Q828" s="364"/>
      <c r="R828" s="364"/>
      <c r="S828" s="364"/>
      <c r="T828" s="364"/>
      <c r="U828" s="364"/>
      <c r="V828" s="364"/>
      <c r="W828" s="364"/>
      <c r="X828" s="364"/>
      <c r="Y828" s="661" t="s">
        <v>348</v>
      </c>
      <c r="Z828" s="661"/>
      <c r="AA828" s="661"/>
      <c r="AB828" s="661"/>
      <c r="AC828" s="430" t="s">
        <v>141</v>
      </c>
      <c r="AD828" s="430"/>
      <c r="AE828" s="430"/>
      <c r="AF828" s="430"/>
      <c r="AG828" s="430"/>
      <c r="AH828" s="661" t="s">
        <v>367</v>
      </c>
      <c r="AI828" s="364"/>
      <c r="AJ828" s="364"/>
      <c r="AK828" s="364"/>
      <c r="AL828" s="364" t="s">
        <v>74</v>
      </c>
      <c r="AM828" s="364"/>
      <c r="AN828" s="364"/>
      <c r="AO828" s="246"/>
      <c r="AP828" s="430" t="s">
        <v>353</v>
      </c>
      <c r="AQ828" s="430"/>
      <c r="AR828" s="430"/>
      <c r="AS828" s="430"/>
      <c r="AT828" s="430"/>
      <c r="AU828" s="430"/>
      <c r="AV828" s="430"/>
      <c r="AW828" s="430"/>
      <c r="AX828" s="430"/>
      <c r="AY828">
        <f>$AY$826</f>
        <v>0</v>
      </c>
    </row>
    <row r="829" spans="1:51" ht="26.25" hidden="1"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hidden="1"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hidden="1"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hidden="1"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hidden="1"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hidden="1"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hidden="1"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hidden="1"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hidden="1"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hidden="1"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hidden="1"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hidden="1"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hidden="1"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hidden="1"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hidden="1"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hidden="1"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hidden="1"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hidden="1"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hidden="1"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hidden="1"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hidden="1"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hidden="1"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hidden="1"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hidden="1"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hidden="1"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hidden="1"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hidden="1"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hidden="1"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hidden="1"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hidden="1"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767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4"/>
      <c r="B861" s="364"/>
      <c r="C861" s="364" t="s">
        <v>346</v>
      </c>
      <c r="D861" s="364"/>
      <c r="E861" s="364"/>
      <c r="F861" s="364"/>
      <c r="G861" s="364"/>
      <c r="H861" s="364"/>
      <c r="I861" s="364"/>
      <c r="J861" s="430" t="s">
        <v>131</v>
      </c>
      <c r="K861" s="611"/>
      <c r="L861" s="611"/>
      <c r="M861" s="611"/>
      <c r="N861" s="611"/>
      <c r="O861" s="611"/>
      <c r="P861" s="364" t="s">
        <v>73</v>
      </c>
      <c r="Q861" s="364"/>
      <c r="R861" s="364"/>
      <c r="S861" s="364"/>
      <c r="T861" s="364"/>
      <c r="U861" s="364"/>
      <c r="V861" s="364"/>
      <c r="W861" s="364"/>
      <c r="X861" s="364"/>
      <c r="Y861" s="661" t="s">
        <v>348</v>
      </c>
      <c r="Z861" s="661"/>
      <c r="AA861" s="661"/>
      <c r="AB861" s="661"/>
      <c r="AC861" s="430" t="s">
        <v>141</v>
      </c>
      <c r="AD861" s="430"/>
      <c r="AE861" s="430"/>
      <c r="AF861" s="430"/>
      <c r="AG861" s="430"/>
      <c r="AH861" s="661" t="s">
        <v>367</v>
      </c>
      <c r="AI861" s="364"/>
      <c r="AJ861" s="364"/>
      <c r="AK861" s="364"/>
      <c r="AL861" s="364" t="s">
        <v>74</v>
      </c>
      <c r="AM861" s="364"/>
      <c r="AN861" s="364"/>
      <c r="AO861" s="246"/>
      <c r="AP861" s="430" t="s">
        <v>353</v>
      </c>
      <c r="AQ861" s="430"/>
      <c r="AR861" s="430"/>
      <c r="AS861" s="430"/>
      <c r="AT861" s="430"/>
      <c r="AU861" s="430"/>
      <c r="AV861" s="430"/>
      <c r="AW861" s="430"/>
      <c r="AX861" s="430"/>
      <c r="AY861">
        <f>$AY$859</f>
        <v>0</v>
      </c>
    </row>
    <row r="862" spans="1:51" ht="26.25" hidden="1"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hidden="1"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hidden="1"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hidden="1"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hidden="1"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hidden="1"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hidden="1"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hidden="1"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hidden="1"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hidden="1"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hidden="1"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hidden="1"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hidden="1"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hidden="1"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hidden="1"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hidden="1"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hidden="1"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hidden="1"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hidden="1"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hidden="1"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hidden="1"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hidden="1"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hidden="1"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hidden="1"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hidden="1"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hidden="1"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hidden="1"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hidden="1"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hidden="1"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hidden="1"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768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4"/>
      <c r="B894" s="364"/>
      <c r="C894" s="364" t="s">
        <v>346</v>
      </c>
      <c r="D894" s="364"/>
      <c r="E894" s="364"/>
      <c r="F894" s="364"/>
      <c r="G894" s="364"/>
      <c r="H894" s="364"/>
      <c r="I894" s="364"/>
      <c r="J894" s="430" t="s">
        <v>131</v>
      </c>
      <c r="K894" s="611"/>
      <c r="L894" s="611"/>
      <c r="M894" s="611"/>
      <c r="N894" s="611"/>
      <c r="O894" s="611"/>
      <c r="P894" s="364" t="s">
        <v>73</v>
      </c>
      <c r="Q894" s="364"/>
      <c r="R894" s="364"/>
      <c r="S894" s="364"/>
      <c r="T894" s="364"/>
      <c r="U894" s="364"/>
      <c r="V894" s="364"/>
      <c r="W894" s="364"/>
      <c r="X894" s="364"/>
      <c r="Y894" s="661" t="s">
        <v>348</v>
      </c>
      <c r="Z894" s="661"/>
      <c r="AA894" s="661"/>
      <c r="AB894" s="661"/>
      <c r="AC894" s="430" t="s">
        <v>141</v>
      </c>
      <c r="AD894" s="430"/>
      <c r="AE894" s="430"/>
      <c r="AF894" s="430"/>
      <c r="AG894" s="430"/>
      <c r="AH894" s="661" t="s">
        <v>367</v>
      </c>
      <c r="AI894" s="364"/>
      <c r="AJ894" s="364"/>
      <c r="AK894" s="364"/>
      <c r="AL894" s="364" t="s">
        <v>74</v>
      </c>
      <c r="AM894" s="364"/>
      <c r="AN894" s="364"/>
      <c r="AO894" s="246"/>
      <c r="AP894" s="430" t="s">
        <v>353</v>
      </c>
      <c r="AQ894" s="430"/>
      <c r="AR894" s="430"/>
      <c r="AS894" s="430"/>
      <c r="AT894" s="430"/>
      <c r="AU894" s="430"/>
      <c r="AV894" s="430"/>
      <c r="AW894" s="430"/>
      <c r="AX894" s="430"/>
      <c r="AY894">
        <f>$AY$892</f>
        <v>0</v>
      </c>
    </row>
    <row r="895" spans="1:51" ht="26.25" hidden="1"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hidden="1"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hidden="1"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hidden="1"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hidden="1"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hidden="1"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hidden="1"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hidden="1"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hidden="1"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hidden="1"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hidden="1"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hidden="1"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hidden="1"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hidden="1"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hidden="1"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hidden="1"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hidden="1"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hidden="1"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hidden="1"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hidden="1"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hidden="1"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hidden="1"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hidden="1"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hidden="1"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hidden="1"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hidden="1"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hidden="1"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hidden="1"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hidden="1"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hidden="1"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247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4"/>
      <c r="B927" s="364"/>
      <c r="C927" s="364" t="s">
        <v>346</v>
      </c>
      <c r="D927" s="364"/>
      <c r="E927" s="364"/>
      <c r="F927" s="364"/>
      <c r="G927" s="364"/>
      <c r="H927" s="364"/>
      <c r="I927" s="364"/>
      <c r="J927" s="430" t="s">
        <v>131</v>
      </c>
      <c r="K927" s="611"/>
      <c r="L927" s="611"/>
      <c r="M927" s="611"/>
      <c r="N927" s="611"/>
      <c r="O927" s="611"/>
      <c r="P927" s="364" t="s">
        <v>73</v>
      </c>
      <c r="Q927" s="364"/>
      <c r="R927" s="364"/>
      <c r="S927" s="364"/>
      <c r="T927" s="364"/>
      <c r="U927" s="364"/>
      <c r="V927" s="364"/>
      <c r="W927" s="364"/>
      <c r="X927" s="364"/>
      <c r="Y927" s="661" t="s">
        <v>348</v>
      </c>
      <c r="Z927" s="661"/>
      <c r="AA927" s="661"/>
      <c r="AB927" s="661"/>
      <c r="AC927" s="430" t="s">
        <v>141</v>
      </c>
      <c r="AD927" s="430"/>
      <c r="AE927" s="430"/>
      <c r="AF927" s="430"/>
      <c r="AG927" s="430"/>
      <c r="AH927" s="661" t="s">
        <v>367</v>
      </c>
      <c r="AI927" s="364"/>
      <c r="AJ927" s="364"/>
      <c r="AK927" s="364"/>
      <c r="AL927" s="364" t="s">
        <v>74</v>
      </c>
      <c r="AM927" s="364"/>
      <c r="AN927" s="364"/>
      <c r="AO927" s="246"/>
      <c r="AP927" s="430" t="s">
        <v>353</v>
      </c>
      <c r="AQ927" s="430"/>
      <c r="AR927" s="430"/>
      <c r="AS927" s="430"/>
      <c r="AT927" s="430"/>
      <c r="AU927" s="430"/>
      <c r="AV927" s="430"/>
      <c r="AW927" s="430"/>
      <c r="AX927" s="430"/>
      <c r="AY927">
        <f>$AY$925</f>
        <v>0</v>
      </c>
    </row>
    <row r="928" spans="1:51" ht="26.25" hidden="1"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hidden="1"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hidden="1"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hidden="1"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hidden="1"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hidden="1"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hidden="1"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hidden="1"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hidden="1"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hidden="1"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hidden="1"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hidden="1"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hidden="1"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hidden="1"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hidden="1"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hidden="1"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hidden="1"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hidden="1"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hidden="1"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hidden="1"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hidden="1"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hidden="1"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hidden="1"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hidden="1"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hidden="1"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hidden="1"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hidden="1"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hidden="1"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hidden="1"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hidden="1"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394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4"/>
      <c r="B960" s="364"/>
      <c r="C960" s="364" t="s">
        <v>346</v>
      </c>
      <c r="D960" s="364"/>
      <c r="E960" s="364"/>
      <c r="F960" s="364"/>
      <c r="G960" s="364"/>
      <c r="H960" s="364"/>
      <c r="I960" s="364"/>
      <c r="J960" s="430" t="s">
        <v>131</v>
      </c>
      <c r="K960" s="611"/>
      <c r="L960" s="611"/>
      <c r="M960" s="611"/>
      <c r="N960" s="611"/>
      <c r="O960" s="611"/>
      <c r="P960" s="364" t="s">
        <v>73</v>
      </c>
      <c r="Q960" s="364"/>
      <c r="R960" s="364"/>
      <c r="S960" s="364"/>
      <c r="T960" s="364"/>
      <c r="U960" s="364"/>
      <c r="V960" s="364"/>
      <c r="W960" s="364"/>
      <c r="X960" s="364"/>
      <c r="Y960" s="661" t="s">
        <v>348</v>
      </c>
      <c r="Z960" s="661"/>
      <c r="AA960" s="661"/>
      <c r="AB960" s="661"/>
      <c r="AC960" s="430" t="s">
        <v>141</v>
      </c>
      <c r="AD960" s="430"/>
      <c r="AE960" s="430"/>
      <c r="AF960" s="430"/>
      <c r="AG960" s="430"/>
      <c r="AH960" s="661" t="s">
        <v>367</v>
      </c>
      <c r="AI960" s="364"/>
      <c r="AJ960" s="364"/>
      <c r="AK960" s="364"/>
      <c r="AL960" s="364" t="s">
        <v>74</v>
      </c>
      <c r="AM960" s="364"/>
      <c r="AN960" s="364"/>
      <c r="AO960" s="246"/>
      <c r="AP960" s="430" t="s">
        <v>353</v>
      </c>
      <c r="AQ960" s="430"/>
      <c r="AR960" s="430"/>
      <c r="AS960" s="430"/>
      <c r="AT960" s="430"/>
      <c r="AU960" s="430"/>
      <c r="AV960" s="430"/>
      <c r="AW960" s="430"/>
      <c r="AX960" s="430"/>
      <c r="AY960">
        <f>$AY$958</f>
        <v>0</v>
      </c>
    </row>
    <row r="961" spans="1:51" ht="26.25" hidden="1"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hidden="1"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hidden="1"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hidden="1"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hidden="1"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hidden="1"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hidden="1"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hidden="1"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hidden="1"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hidden="1"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hidden="1"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hidden="1"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hidden="1"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hidden="1"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hidden="1"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hidden="1"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hidden="1"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hidden="1"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hidden="1"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hidden="1"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hidden="1"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hidden="1"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hidden="1"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hidden="1"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hidden="1"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hidden="1"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hidden="1"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hidden="1"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hidden="1"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hidden="1"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4"/>
      <c r="B993" s="364"/>
      <c r="C993" s="364" t="s">
        <v>346</v>
      </c>
      <c r="D993" s="364"/>
      <c r="E993" s="364"/>
      <c r="F993" s="364"/>
      <c r="G993" s="364"/>
      <c r="H993" s="364"/>
      <c r="I993" s="364"/>
      <c r="J993" s="430" t="s">
        <v>131</v>
      </c>
      <c r="K993" s="611"/>
      <c r="L993" s="611"/>
      <c r="M993" s="611"/>
      <c r="N993" s="611"/>
      <c r="O993" s="611"/>
      <c r="P993" s="364" t="s">
        <v>73</v>
      </c>
      <c r="Q993" s="364"/>
      <c r="R993" s="364"/>
      <c r="S993" s="364"/>
      <c r="T993" s="364"/>
      <c r="U993" s="364"/>
      <c r="V993" s="364"/>
      <c r="W993" s="364"/>
      <c r="X993" s="364"/>
      <c r="Y993" s="661" t="s">
        <v>348</v>
      </c>
      <c r="Z993" s="661"/>
      <c r="AA993" s="661"/>
      <c r="AB993" s="661"/>
      <c r="AC993" s="430" t="s">
        <v>141</v>
      </c>
      <c r="AD993" s="430"/>
      <c r="AE993" s="430"/>
      <c r="AF993" s="430"/>
      <c r="AG993" s="430"/>
      <c r="AH993" s="661" t="s">
        <v>367</v>
      </c>
      <c r="AI993" s="364"/>
      <c r="AJ993" s="364"/>
      <c r="AK993" s="364"/>
      <c r="AL993" s="364" t="s">
        <v>74</v>
      </c>
      <c r="AM993" s="364"/>
      <c r="AN993" s="364"/>
      <c r="AO993" s="246"/>
      <c r="AP993" s="430" t="s">
        <v>353</v>
      </c>
      <c r="AQ993" s="430"/>
      <c r="AR993" s="430"/>
      <c r="AS993" s="430"/>
      <c r="AT993" s="430"/>
      <c r="AU993" s="430"/>
      <c r="AV993" s="430"/>
      <c r="AW993" s="430"/>
      <c r="AX993" s="430"/>
      <c r="AY993">
        <f>$AY$991</f>
        <v>0</v>
      </c>
    </row>
    <row r="994" spans="1:51" ht="26.25" hidden="1"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hidden="1"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hidden="1"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hidden="1"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hidden="1"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hidden="1"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hidden="1"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hidden="1"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hidden="1"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hidden="1"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hidden="1"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hidden="1"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hidden="1"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hidden="1"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hidden="1"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hidden="1"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hidden="1"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hidden="1"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hidden="1"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hidden="1"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hidden="1"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hidden="1"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hidden="1"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hidden="1"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hidden="1"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hidden="1"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hidden="1"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hidden="1"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hidden="1"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hidden="1"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4"/>
      <c r="B1026" s="364"/>
      <c r="C1026" s="364" t="s">
        <v>346</v>
      </c>
      <c r="D1026" s="364"/>
      <c r="E1026" s="364"/>
      <c r="F1026" s="364"/>
      <c r="G1026" s="364"/>
      <c r="H1026" s="364"/>
      <c r="I1026" s="364"/>
      <c r="J1026" s="430" t="s">
        <v>131</v>
      </c>
      <c r="K1026" s="611"/>
      <c r="L1026" s="611"/>
      <c r="M1026" s="611"/>
      <c r="N1026" s="611"/>
      <c r="O1026" s="611"/>
      <c r="P1026" s="364" t="s">
        <v>73</v>
      </c>
      <c r="Q1026" s="364"/>
      <c r="R1026" s="364"/>
      <c r="S1026" s="364"/>
      <c r="T1026" s="364"/>
      <c r="U1026" s="364"/>
      <c r="V1026" s="364"/>
      <c r="W1026" s="364"/>
      <c r="X1026" s="364"/>
      <c r="Y1026" s="661" t="s">
        <v>348</v>
      </c>
      <c r="Z1026" s="661"/>
      <c r="AA1026" s="661"/>
      <c r="AB1026" s="661"/>
      <c r="AC1026" s="430" t="s">
        <v>141</v>
      </c>
      <c r="AD1026" s="430"/>
      <c r="AE1026" s="430"/>
      <c r="AF1026" s="430"/>
      <c r="AG1026" s="430"/>
      <c r="AH1026" s="661" t="s">
        <v>367</v>
      </c>
      <c r="AI1026" s="364"/>
      <c r="AJ1026" s="364"/>
      <c r="AK1026" s="364"/>
      <c r="AL1026" s="364" t="s">
        <v>74</v>
      </c>
      <c r="AM1026" s="364"/>
      <c r="AN1026" s="364"/>
      <c r="AO1026" s="246"/>
      <c r="AP1026" s="430" t="s">
        <v>353</v>
      </c>
      <c r="AQ1026" s="430"/>
      <c r="AR1026" s="430"/>
      <c r="AS1026" s="430"/>
      <c r="AT1026" s="430"/>
      <c r="AU1026" s="430"/>
      <c r="AV1026" s="430"/>
      <c r="AW1026" s="430"/>
      <c r="AX1026" s="430"/>
      <c r="AY1026">
        <f>$AY$1024</f>
        <v>0</v>
      </c>
    </row>
    <row r="1027" spans="1:51" ht="26.25" hidden="1"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hidden="1"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hidden="1"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hidden="1"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hidden="1"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hidden="1"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hidden="1"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hidden="1"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hidden="1"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hidden="1"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hidden="1"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hidden="1"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hidden="1"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hidden="1"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hidden="1"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hidden="1"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hidden="1"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hidden="1"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hidden="1"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hidden="1"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hidden="1"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hidden="1"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hidden="1"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hidden="1"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hidden="1"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hidden="1"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hidden="1"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hidden="1"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hidden="1"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hidden="1"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4"/>
      <c r="B1059" s="364"/>
      <c r="C1059" s="364" t="s">
        <v>346</v>
      </c>
      <c r="D1059" s="364"/>
      <c r="E1059" s="364"/>
      <c r="F1059" s="364"/>
      <c r="G1059" s="364"/>
      <c r="H1059" s="364"/>
      <c r="I1059" s="364"/>
      <c r="J1059" s="430" t="s">
        <v>131</v>
      </c>
      <c r="K1059" s="611"/>
      <c r="L1059" s="611"/>
      <c r="M1059" s="611"/>
      <c r="N1059" s="611"/>
      <c r="O1059" s="611"/>
      <c r="P1059" s="364" t="s">
        <v>73</v>
      </c>
      <c r="Q1059" s="364"/>
      <c r="R1059" s="364"/>
      <c r="S1059" s="364"/>
      <c r="T1059" s="364"/>
      <c r="U1059" s="364"/>
      <c r="V1059" s="364"/>
      <c r="W1059" s="364"/>
      <c r="X1059" s="364"/>
      <c r="Y1059" s="661" t="s">
        <v>348</v>
      </c>
      <c r="Z1059" s="661"/>
      <c r="AA1059" s="661"/>
      <c r="AB1059" s="661"/>
      <c r="AC1059" s="430" t="s">
        <v>141</v>
      </c>
      <c r="AD1059" s="430"/>
      <c r="AE1059" s="430"/>
      <c r="AF1059" s="430"/>
      <c r="AG1059" s="430"/>
      <c r="AH1059" s="661" t="s">
        <v>367</v>
      </c>
      <c r="AI1059" s="364"/>
      <c r="AJ1059" s="364"/>
      <c r="AK1059" s="364"/>
      <c r="AL1059" s="364" t="s">
        <v>74</v>
      </c>
      <c r="AM1059" s="364"/>
      <c r="AN1059" s="364"/>
      <c r="AO1059" s="246"/>
      <c r="AP1059" s="430" t="s">
        <v>353</v>
      </c>
      <c r="AQ1059" s="430"/>
      <c r="AR1059" s="430"/>
      <c r="AS1059" s="430"/>
      <c r="AT1059" s="430"/>
      <c r="AU1059" s="430"/>
      <c r="AV1059" s="430"/>
      <c r="AW1059" s="430"/>
      <c r="AX1059" s="430"/>
      <c r="AY1059">
        <f>$AY$1057</f>
        <v>0</v>
      </c>
    </row>
    <row r="1060" spans="1:51" ht="26.25" hidden="1"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hidden="1"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hidden="1"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hidden="1"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hidden="1"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hidden="1"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hidden="1"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hidden="1"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hidden="1"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hidden="1"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hidden="1"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hidden="1"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hidden="1"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hidden="1"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hidden="1"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hidden="1"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hidden="1"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hidden="1"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hidden="1"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hidden="1"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hidden="1"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hidden="1"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hidden="1"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hidden="1"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hidden="1"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hidden="1"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hidden="1"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hidden="1"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hidden="1"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hidden="1"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4"/>
      <c r="B1092" s="364"/>
      <c r="C1092" s="364" t="s">
        <v>346</v>
      </c>
      <c r="D1092" s="364"/>
      <c r="E1092" s="364"/>
      <c r="F1092" s="364"/>
      <c r="G1092" s="364"/>
      <c r="H1092" s="364"/>
      <c r="I1092" s="364"/>
      <c r="J1092" s="430" t="s">
        <v>131</v>
      </c>
      <c r="K1092" s="611"/>
      <c r="L1092" s="611"/>
      <c r="M1092" s="611"/>
      <c r="N1092" s="611"/>
      <c r="O1092" s="611"/>
      <c r="P1092" s="364" t="s">
        <v>73</v>
      </c>
      <c r="Q1092" s="364"/>
      <c r="R1092" s="364"/>
      <c r="S1092" s="364"/>
      <c r="T1092" s="364"/>
      <c r="U1092" s="364"/>
      <c r="V1092" s="364"/>
      <c r="W1092" s="364"/>
      <c r="X1092" s="364"/>
      <c r="Y1092" s="661" t="s">
        <v>348</v>
      </c>
      <c r="Z1092" s="661"/>
      <c r="AA1092" s="661"/>
      <c r="AB1092" s="661"/>
      <c r="AC1092" s="430" t="s">
        <v>141</v>
      </c>
      <c r="AD1092" s="430"/>
      <c r="AE1092" s="430"/>
      <c r="AF1092" s="430"/>
      <c r="AG1092" s="430"/>
      <c r="AH1092" s="661" t="s">
        <v>367</v>
      </c>
      <c r="AI1092" s="364"/>
      <c r="AJ1092" s="364"/>
      <c r="AK1092" s="364"/>
      <c r="AL1092" s="364" t="s">
        <v>74</v>
      </c>
      <c r="AM1092" s="364"/>
      <c r="AN1092" s="364"/>
      <c r="AO1092" s="246"/>
      <c r="AP1092" s="430" t="s">
        <v>353</v>
      </c>
      <c r="AQ1092" s="430"/>
      <c r="AR1092" s="430"/>
      <c r="AS1092" s="430"/>
      <c r="AT1092" s="430"/>
      <c r="AU1092" s="430"/>
      <c r="AV1092" s="430"/>
      <c r="AW1092" s="430"/>
      <c r="AX1092" s="430"/>
      <c r="AY1092">
        <f>$AY$1090</f>
        <v>0</v>
      </c>
    </row>
    <row r="1093" spans="1:51" ht="26.25" hidden="1"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hidden="1"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hidden="1"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hidden="1"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hidden="1"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hidden="1"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hidden="1"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hidden="1"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hidden="1"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hidden="1"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hidden="1"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hidden="1"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hidden="1"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hidden="1"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hidden="1"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hidden="1"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hidden="1"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hidden="1"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hidden="1"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hidden="1"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hidden="1"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hidden="1"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hidden="1"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hidden="1"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hidden="1"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hidden="1"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hidden="1"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hidden="1"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hidden="1"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hidden="1"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172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4"/>
      <c r="B1125" s="364"/>
      <c r="C1125" s="364" t="s">
        <v>346</v>
      </c>
      <c r="D1125" s="364"/>
      <c r="E1125" s="364"/>
      <c r="F1125" s="364"/>
      <c r="G1125" s="364"/>
      <c r="H1125" s="364"/>
      <c r="I1125" s="364"/>
      <c r="J1125" s="430" t="s">
        <v>131</v>
      </c>
      <c r="K1125" s="611"/>
      <c r="L1125" s="611"/>
      <c r="M1125" s="611"/>
      <c r="N1125" s="611"/>
      <c r="O1125" s="611"/>
      <c r="P1125" s="364" t="s">
        <v>73</v>
      </c>
      <c r="Q1125" s="364"/>
      <c r="R1125" s="364"/>
      <c r="S1125" s="364"/>
      <c r="T1125" s="364"/>
      <c r="U1125" s="364"/>
      <c r="V1125" s="364"/>
      <c r="W1125" s="364"/>
      <c r="X1125" s="364"/>
      <c r="Y1125" s="661" t="s">
        <v>348</v>
      </c>
      <c r="Z1125" s="661"/>
      <c r="AA1125" s="661"/>
      <c r="AB1125" s="661"/>
      <c r="AC1125" s="430" t="s">
        <v>141</v>
      </c>
      <c r="AD1125" s="430"/>
      <c r="AE1125" s="430"/>
      <c r="AF1125" s="430"/>
      <c r="AG1125" s="430"/>
      <c r="AH1125" s="661" t="s">
        <v>367</v>
      </c>
      <c r="AI1125" s="364"/>
      <c r="AJ1125" s="364"/>
      <c r="AK1125" s="364"/>
      <c r="AL1125" s="364" t="s">
        <v>74</v>
      </c>
      <c r="AM1125" s="364"/>
      <c r="AN1125" s="364"/>
      <c r="AO1125" s="246"/>
      <c r="AP1125" s="430" t="s">
        <v>353</v>
      </c>
      <c r="AQ1125" s="430"/>
      <c r="AR1125" s="430"/>
      <c r="AS1125" s="430"/>
      <c r="AT1125" s="430"/>
      <c r="AU1125" s="430"/>
      <c r="AV1125" s="430"/>
      <c r="AW1125" s="430"/>
      <c r="AX1125" s="430"/>
      <c r="AY1125">
        <f>$AY$1123</f>
        <v>0</v>
      </c>
    </row>
    <row r="1126" spans="1:51" ht="26.25" hidden="1"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hidden="1"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hidden="1"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hidden="1"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hidden="1"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hidden="1"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hidden="1"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hidden="1"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hidden="1"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hidden="1"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hidden="1"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hidden="1"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hidden="1"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hidden="1"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hidden="1"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hidden="1"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hidden="1"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hidden="1"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hidden="1"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hidden="1"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hidden="1"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hidden="1"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hidden="1"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hidden="1"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hidden="1"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hidden="1"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hidden="1"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hidden="1"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hidden="1"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hidden="1"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582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4"/>
      <c r="B1158" s="364"/>
      <c r="C1158" s="364" t="s">
        <v>346</v>
      </c>
      <c r="D1158" s="364"/>
      <c r="E1158" s="364"/>
      <c r="F1158" s="364"/>
      <c r="G1158" s="364"/>
      <c r="H1158" s="364"/>
      <c r="I1158" s="364"/>
      <c r="J1158" s="430" t="s">
        <v>131</v>
      </c>
      <c r="K1158" s="611"/>
      <c r="L1158" s="611"/>
      <c r="M1158" s="611"/>
      <c r="N1158" s="611"/>
      <c r="O1158" s="611"/>
      <c r="P1158" s="364" t="s">
        <v>73</v>
      </c>
      <c r="Q1158" s="364"/>
      <c r="R1158" s="364"/>
      <c r="S1158" s="364"/>
      <c r="T1158" s="364"/>
      <c r="U1158" s="364"/>
      <c r="V1158" s="364"/>
      <c r="W1158" s="364"/>
      <c r="X1158" s="364"/>
      <c r="Y1158" s="661" t="s">
        <v>348</v>
      </c>
      <c r="Z1158" s="661"/>
      <c r="AA1158" s="661"/>
      <c r="AB1158" s="661"/>
      <c r="AC1158" s="430" t="s">
        <v>141</v>
      </c>
      <c r="AD1158" s="430"/>
      <c r="AE1158" s="430"/>
      <c r="AF1158" s="430"/>
      <c r="AG1158" s="430"/>
      <c r="AH1158" s="661" t="s">
        <v>367</v>
      </c>
      <c r="AI1158" s="364"/>
      <c r="AJ1158" s="364"/>
      <c r="AK1158" s="364"/>
      <c r="AL1158" s="364" t="s">
        <v>74</v>
      </c>
      <c r="AM1158" s="364"/>
      <c r="AN1158" s="364"/>
      <c r="AO1158" s="246"/>
      <c r="AP1158" s="430" t="s">
        <v>353</v>
      </c>
      <c r="AQ1158" s="430"/>
      <c r="AR1158" s="430"/>
      <c r="AS1158" s="430"/>
      <c r="AT1158" s="430"/>
      <c r="AU1158" s="430"/>
      <c r="AV1158" s="430"/>
      <c r="AW1158" s="430"/>
      <c r="AX1158" s="430"/>
      <c r="AY1158">
        <f>$AY$1156</f>
        <v>0</v>
      </c>
    </row>
    <row r="1159" spans="1:51" ht="26.25" hidden="1"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hidden="1"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hidden="1"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hidden="1"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hidden="1"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hidden="1"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hidden="1"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hidden="1"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hidden="1"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hidden="1"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hidden="1"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hidden="1"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hidden="1"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hidden="1"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hidden="1"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hidden="1"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hidden="1"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hidden="1"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hidden="1"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hidden="1"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hidden="1"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hidden="1"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hidden="1"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hidden="1"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hidden="1"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hidden="1"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hidden="1"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hidden="1"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hidden="1"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hidden="1"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4"/>
      <c r="B1191" s="364"/>
      <c r="C1191" s="364" t="s">
        <v>346</v>
      </c>
      <c r="D1191" s="364"/>
      <c r="E1191" s="364"/>
      <c r="F1191" s="364"/>
      <c r="G1191" s="364"/>
      <c r="H1191" s="364"/>
      <c r="I1191" s="364"/>
      <c r="J1191" s="430" t="s">
        <v>131</v>
      </c>
      <c r="K1191" s="611"/>
      <c r="L1191" s="611"/>
      <c r="M1191" s="611"/>
      <c r="N1191" s="611"/>
      <c r="O1191" s="611"/>
      <c r="P1191" s="364" t="s">
        <v>73</v>
      </c>
      <c r="Q1191" s="364"/>
      <c r="R1191" s="364"/>
      <c r="S1191" s="364"/>
      <c r="T1191" s="364"/>
      <c r="U1191" s="364"/>
      <c r="V1191" s="364"/>
      <c r="W1191" s="364"/>
      <c r="X1191" s="364"/>
      <c r="Y1191" s="661" t="s">
        <v>348</v>
      </c>
      <c r="Z1191" s="661"/>
      <c r="AA1191" s="661"/>
      <c r="AB1191" s="661"/>
      <c r="AC1191" s="430" t="s">
        <v>141</v>
      </c>
      <c r="AD1191" s="430"/>
      <c r="AE1191" s="430"/>
      <c r="AF1191" s="430"/>
      <c r="AG1191" s="430"/>
      <c r="AH1191" s="661" t="s">
        <v>367</v>
      </c>
      <c r="AI1191" s="364"/>
      <c r="AJ1191" s="364"/>
      <c r="AK1191" s="364"/>
      <c r="AL1191" s="364" t="s">
        <v>74</v>
      </c>
      <c r="AM1191" s="364"/>
      <c r="AN1191" s="364"/>
      <c r="AO1191" s="246"/>
      <c r="AP1191" s="430" t="s">
        <v>353</v>
      </c>
      <c r="AQ1191" s="430"/>
      <c r="AR1191" s="430"/>
      <c r="AS1191" s="430"/>
      <c r="AT1191" s="430"/>
      <c r="AU1191" s="430"/>
      <c r="AV1191" s="430"/>
      <c r="AW1191" s="430"/>
      <c r="AX1191" s="430"/>
      <c r="AY1191">
        <f>$AY$1189</f>
        <v>0</v>
      </c>
    </row>
    <row r="1192" spans="1:51" ht="26.25" hidden="1"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hidden="1"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hidden="1"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hidden="1"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hidden="1"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hidden="1"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hidden="1"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hidden="1"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hidden="1"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hidden="1"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hidden="1"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hidden="1"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hidden="1"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hidden="1"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hidden="1"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hidden="1"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hidden="1"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hidden="1"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hidden="1"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hidden="1"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hidden="1"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hidden="1"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hidden="1"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hidden="1"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hidden="1"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hidden="1"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hidden="1"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hidden="1"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hidden="1"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hidden="1"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772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4"/>
      <c r="B1224" s="364"/>
      <c r="C1224" s="364" t="s">
        <v>346</v>
      </c>
      <c r="D1224" s="364"/>
      <c r="E1224" s="364"/>
      <c r="F1224" s="364"/>
      <c r="G1224" s="364"/>
      <c r="H1224" s="364"/>
      <c r="I1224" s="364"/>
      <c r="J1224" s="430" t="s">
        <v>131</v>
      </c>
      <c r="K1224" s="611"/>
      <c r="L1224" s="611"/>
      <c r="M1224" s="611"/>
      <c r="N1224" s="611"/>
      <c r="O1224" s="611"/>
      <c r="P1224" s="364" t="s">
        <v>73</v>
      </c>
      <c r="Q1224" s="364"/>
      <c r="R1224" s="364"/>
      <c r="S1224" s="364"/>
      <c r="T1224" s="364"/>
      <c r="U1224" s="364"/>
      <c r="V1224" s="364"/>
      <c r="W1224" s="364"/>
      <c r="X1224" s="364"/>
      <c r="Y1224" s="661" t="s">
        <v>348</v>
      </c>
      <c r="Z1224" s="661"/>
      <c r="AA1224" s="661"/>
      <c r="AB1224" s="661"/>
      <c r="AC1224" s="430" t="s">
        <v>141</v>
      </c>
      <c r="AD1224" s="430"/>
      <c r="AE1224" s="430"/>
      <c r="AF1224" s="430"/>
      <c r="AG1224" s="430"/>
      <c r="AH1224" s="661" t="s">
        <v>367</v>
      </c>
      <c r="AI1224" s="364"/>
      <c r="AJ1224" s="364"/>
      <c r="AK1224" s="364"/>
      <c r="AL1224" s="364" t="s">
        <v>74</v>
      </c>
      <c r="AM1224" s="364"/>
      <c r="AN1224" s="364"/>
      <c r="AO1224" s="246"/>
      <c r="AP1224" s="430" t="s">
        <v>353</v>
      </c>
      <c r="AQ1224" s="430"/>
      <c r="AR1224" s="430"/>
      <c r="AS1224" s="430"/>
      <c r="AT1224" s="430"/>
      <c r="AU1224" s="430"/>
      <c r="AV1224" s="430"/>
      <c r="AW1224" s="430"/>
      <c r="AX1224" s="430"/>
      <c r="AY1224">
        <f>$AY$1222</f>
        <v>0</v>
      </c>
    </row>
    <row r="1225" spans="1:51" ht="26.25" hidden="1"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hidden="1"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hidden="1"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hidden="1"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hidden="1"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hidden="1"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hidden="1"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hidden="1"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hidden="1"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hidden="1"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hidden="1"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hidden="1"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hidden="1"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hidden="1"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hidden="1"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hidden="1"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hidden="1"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hidden="1"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hidden="1"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hidden="1"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hidden="1"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hidden="1"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hidden="1"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hidden="1"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hidden="1"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hidden="1"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hidden="1"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hidden="1"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hidden="1"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hidden="1"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4"/>
      <c r="B1257" s="364"/>
      <c r="C1257" s="364" t="s">
        <v>346</v>
      </c>
      <c r="D1257" s="364"/>
      <c r="E1257" s="364"/>
      <c r="F1257" s="364"/>
      <c r="G1257" s="364"/>
      <c r="H1257" s="364"/>
      <c r="I1257" s="364"/>
      <c r="J1257" s="430" t="s">
        <v>131</v>
      </c>
      <c r="K1257" s="611"/>
      <c r="L1257" s="611"/>
      <c r="M1257" s="611"/>
      <c r="N1257" s="611"/>
      <c r="O1257" s="611"/>
      <c r="P1257" s="364" t="s">
        <v>73</v>
      </c>
      <c r="Q1257" s="364"/>
      <c r="R1257" s="364"/>
      <c r="S1257" s="364"/>
      <c r="T1257" s="364"/>
      <c r="U1257" s="364"/>
      <c r="V1257" s="364"/>
      <c r="W1257" s="364"/>
      <c r="X1257" s="364"/>
      <c r="Y1257" s="661" t="s">
        <v>348</v>
      </c>
      <c r="Z1257" s="661"/>
      <c r="AA1257" s="661"/>
      <c r="AB1257" s="661"/>
      <c r="AC1257" s="430" t="s">
        <v>141</v>
      </c>
      <c r="AD1257" s="430"/>
      <c r="AE1257" s="430"/>
      <c r="AF1257" s="430"/>
      <c r="AG1257" s="430"/>
      <c r="AH1257" s="661" t="s">
        <v>367</v>
      </c>
      <c r="AI1257" s="364"/>
      <c r="AJ1257" s="364"/>
      <c r="AK1257" s="364"/>
      <c r="AL1257" s="364" t="s">
        <v>74</v>
      </c>
      <c r="AM1257" s="364"/>
      <c r="AN1257" s="364"/>
      <c r="AO1257" s="246"/>
      <c r="AP1257" s="430" t="s">
        <v>353</v>
      </c>
      <c r="AQ1257" s="430"/>
      <c r="AR1257" s="430"/>
      <c r="AS1257" s="430"/>
      <c r="AT1257" s="430"/>
      <c r="AU1257" s="430"/>
      <c r="AV1257" s="430"/>
      <c r="AW1257" s="430"/>
      <c r="AX1257" s="430"/>
      <c r="AY1257">
        <f>$AY$1255</f>
        <v>0</v>
      </c>
    </row>
    <row r="1258" spans="1:51" ht="26.25" hidden="1"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hidden="1"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hidden="1"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hidden="1"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hidden="1"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hidden="1"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hidden="1"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hidden="1"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hidden="1"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hidden="1"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hidden="1"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hidden="1"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hidden="1"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hidden="1"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hidden="1"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hidden="1"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hidden="1"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hidden="1"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hidden="1"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hidden="1"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hidden="1"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hidden="1"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hidden="1"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hidden="1"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hidden="1"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hidden="1"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hidden="1"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hidden="1"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hidden="1"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hidden="1"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4"/>
      <c r="B1290" s="364"/>
      <c r="C1290" s="364" t="s">
        <v>346</v>
      </c>
      <c r="D1290" s="364"/>
      <c r="E1290" s="364"/>
      <c r="F1290" s="364"/>
      <c r="G1290" s="364"/>
      <c r="H1290" s="364"/>
      <c r="I1290" s="364"/>
      <c r="J1290" s="430" t="s">
        <v>131</v>
      </c>
      <c r="K1290" s="611"/>
      <c r="L1290" s="611"/>
      <c r="M1290" s="611"/>
      <c r="N1290" s="611"/>
      <c r="O1290" s="611"/>
      <c r="P1290" s="364" t="s">
        <v>73</v>
      </c>
      <c r="Q1290" s="364"/>
      <c r="R1290" s="364"/>
      <c r="S1290" s="364"/>
      <c r="T1290" s="364"/>
      <c r="U1290" s="364"/>
      <c r="V1290" s="364"/>
      <c r="W1290" s="364"/>
      <c r="X1290" s="364"/>
      <c r="Y1290" s="661" t="s">
        <v>348</v>
      </c>
      <c r="Z1290" s="661"/>
      <c r="AA1290" s="661"/>
      <c r="AB1290" s="661"/>
      <c r="AC1290" s="430" t="s">
        <v>141</v>
      </c>
      <c r="AD1290" s="430"/>
      <c r="AE1290" s="430"/>
      <c r="AF1290" s="430"/>
      <c r="AG1290" s="430"/>
      <c r="AH1290" s="661" t="s">
        <v>367</v>
      </c>
      <c r="AI1290" s="364"/>
      <c r="AJ1290" s="364"/>
      <c r="AK1290" s="364"/>
      <c r="AL1290" s="364" t="s">
        <v>74</v>
      </c>
      <c r="AM1290" s="364"/>
      <c r="AN1290" s="364"/>
      <c r="AO1290" s="246"/>
      <c r="AP1290" s="430" t="s">
        <v>353</v>
      </c>
      <c r="AQ1290" s="430"/>
      <c r="AR1290" s="430"/>
      <c r="AS1290" s="430"/>
      <c r="AT1290" s="430"/>
      <c r="AU1290" s="430"/>
      <c r="AV1290" s="430"/>
      <c r="AW1290" s="430"/>
      <c r="AX1290" s="430"/>
      <c r="AY1290">
        <f>$AY$1288</f>
        <v>0</v>
      </c>
    </row>
    <row r="1291" spans="1:51" ht="26.25" hidden="1"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hidden="1"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hidden="1"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hidden="1"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hidden="1"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hidden="1"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hidden="1"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hidden="1"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hidden="1"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hidden="1"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hidden="1"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hidden="1"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hidden="1"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hidden="1"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hidden="1"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hidden="1"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hidden="1"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hidden="1"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hidden="1"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hidden="1"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hidden="1"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hidden="1"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hidden="1"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hidden="1"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hidden="1"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hidden="1"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hidden="1"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hidden="1"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hidden="1"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hidden="1"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53" priority="251">
      <formula>IF(AND(AL4&gt;=0,RIGHT(TEXT(AL4,"0.#"),1)&lt;&gt;"."),TRUE,FALSE)</formula>
    </cfRule>
    <cfRule type="expression" dxfId="252" priority="252">
      <formula>IF(AND(AL4&gt;=0,RIGHT(TEXT(AL4,"0.#"),1)="."),TRUE,FALSE)</formula>
    </cfRule>
    <cfRule type="expression" dxfId="251" priority="253">
      <formula>IF(AND(AL4&lt;0,RIGHT(TEXT(AL4,"0.#"),1)&lt;&gt;"."),TRUE,FALSE)</formula>
    </cfRule>
    <cfRule type="expression" dxfId="250" priority="254">
      <formula>IF(AND(AL4&lt;0,RIGHT(TEXT(AL4,"0.#"),1)="."),TRUE,FALSE)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IF(AND(AL37&gt;=0,RIGHT(TEXT(AL37,"0.#"),1)&lt;&gt;"."),TRUE,FALSE)</formula>
    </cfRule>
    <cfRule type="expression" dxfId="246" priority="246">
      <formula>IF(AND(AL37&gt;=0,RIGHT(TEXT(AL37,"0.#"),1)="."),TRUE,FALSE)</formula>
    </cfRule>
    <cfRule type="expression" dxfId="245" priority="247">
      <formula>IF(AND(AL37&lt;0,RIGHT(TEXT(AL37,"0.#"),1)&lt;&gt;"."),TRUE,FALSE)</formula>
    </cfRule>
    <cfRule type="expression" dxfId="244" priority="248">
      <formula>IF(AND(AL37&lt;0,RIGHT(TEXT(AL37,"0.#"),1)="."),TRUE,FALSE)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IF(AND(AL73&gt;=0,RIGHT(TEXT(AL73,"0.#"),1)&lt;&gt;"."),TRUE,FALSE)</formula>
    </cfRule>
    <cfRule type="expression" dxfId="240" priority="240">
      <formula>IF(AND(AL73&gt;=0,RIGHT(TEXT(AL73,"0.#"),1)="."),TRUE,FALSE)</formula>
    </cfRule>
    <cfRule type="expression" dxfId="239" priority="241">
      <formula>IF(AND(AL73&lt;0,RIGHT(TEXT(AL73,"0.#"),1)&lt;&gt;"."),TRUE,FALSE)</formula>
    </cfRule>
    <cfRule type="expression" dxfId="238" priority="242">
      <formula>IF(AND(AL73&lt;0,RIGHT(TEXT(AL73,"0.#"),1)="."),TRUE,FALSE)</formula>
    </cfRule>
  </conditionalFormatting>
  <conditionalFormatting sqref="Y71:Y99">
    <cfRule type="expression" dxfId="237" priority="237">
      <formula>IF(RIGHT(TEXT(Y71,"0.#"),1)=".",FALSE,TRUE)</formula>
    </cfRule>
    <cfRule type="expression" dxfId="236" priority="238">
      <formula>IF(RIGHT(TEXT(Y71,"0.#"),1)=".",TRUE,FALSE)</formula>
    </cfRule>
  </conditionalFormatting>
  <conditionalFormatting sqref="AL103:AO132">
    <cfRule type="expression" dxfId="235" priority="233">
      <formula>IF(AND(AL103&gt;=0,RIGHT(TEXT(AL103,"0.#"),1)&lt;&gt;"."),TRUE,FALSE)</formula>
    </cfRule>
    <cfRule type="expression" dxfId="234" priority="234">
      <formula>IF(AND(AL103&gt;=0,RIGHT(TEXT(AL103,"0.#"),1)="."),TRUE,FALSE)</formula>
    </cfRule>
    <cfRule type="expression" dxfId="233" priority="235">
      <formula>IF(AND(AL103&lt;0,RIGHT(TEXT(AL103,"0.#"),1)&lt;&gt;"."),TRUE,FALSE)</formula>
    </cfRule>
    <cfRule type="expression" dxfId="232" priority="236">
      <formula>IF(AND(AL103&lt;0,RIGHT(TEXT(AL103,"0.#"),1)="."),TRUE,FALSE)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IF(AND(AL136&gt;=0,RIGHT(TEXT(AL136,"0.#"),1)&lt;&gt;"."),TRUE,FALSE)</formula>
    </cfRule>
    <cfRule type="expression" dxfId="228" priority="228">
      <formula>IF(AND(AL136&gt;=0,RIGHT(TEXT(AL136,"0.#"),1)="."),TRUE,FALSE)</formula>
    </cfRule>
    <cfRule type="expression" dxfId="227" priority="229">
      <formula>IF(AND(AL136&lt;0,RIGHT(TEXT(AL136,"0.#"),1)&lt;&gt;"."),TRUE,FALSE)</formula>
    </cfRule>
    <cfRule type="expression" dxfId="226" priority="230">
      <formula>IF(AND(AL136&lt;0,RIGHT(TEXT(AL136,"0.#"),1)="."),TRUE,FALSE)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IF(AND(AL169&gt;=0,RIGHT(TEXT(AL169,"0.#"),1)&lt;&gt;"."),TRUE,FALSE)</formula>
    </cfRule>
    <cfRule type="expression" dxfId="222" priority="222">
      <formula>IF(AND(AL169&gt;=0,RIGHT(TEXT(AL169,"0.#"),1)="."),TRUE,FALSE)</formula>
    </cfRule>
    <cfRule type="expression" dxfId="221" priority="223">
      <formula>IF(AND(AL169&lt;0,RIGHT(TEXT(AL169,"0.#"),1)&lt;&gt;"."),TRUE,FALSE)</formula>
    </cfRule>
    <cfRule type="expression" dxfId="220" priority="224">
      <formula>IF(AND(AL169&lt;0,RIGHT(TEXT(AL169,"0.#"),1)="."),TRUE,FALSE)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IF(AND(AL202&gt;=0,RIGHT(TEXT(AL202,"0.#"),1)&lt;&gt;"."),TRUE,FALSE)</formula>
    </cfRule>
    <cfRule type="expression" dxfId="216" priority="216">
      <formula>IF(AND(AL202&gt;=0,RIGHT(TEXT(AL202,"0.#"),1)="."),TRUE,FALSE)</formula>
    </cfRule>
    <cfRule type="expression" dxfId="215" priority="217">
      <formula>IF(AND(AL202&lt;0,RIGHT(TEXT(AL202,"0.#"),1)&lt;&gt;"."),TRUE,FALSE)</formula>
    </cfRule>
    <cfRule type="expression" dxfId="214" priority="218">
      <formula>IF(AND(AL202&lt;0,RIGHT(TEXT(AL202,"0.#"),1)="."),TRUE,FALSE)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IF(AND(AL235&gt;=0,RIGHT(TEXT(AL235,"0.#"),1)&lt;&gt;"."),TRUE,FALSE)</formula>
    </cfRule>
    <cfRule type="expression" dxfId="210" priority="210">
      <formula>IF(AND(AL235&gt;=0,RIGHT(TEXT(AL235,"0.#"),1)="."),TRUE,FALSE)</formula>
    </cfRule>
    <cfRule type="expression" dxfId="209" priority="211">
      <formula>IF(AND(AL235&lt;0,RIGHT(TEXT(AL235,"0.#"),1)&lt;&gt;"."),TRUE,FALSE)</formula>
    </cfRule>
    <cfRule type="expression" dxfId="208" priority="212">
      <formula>IF(AND(AL235&lt;0,RIGHT(TEXT(AL235,"0.#"),1)="."),TRUE,FALSE)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IF(AND(AL268&gt;=0,RIGHT(TEXT(AL268,"0.#"),1)&lt;&gt;"."),TRUE,FALSE)</formula>
    </cfRule>
    <cfRule type="expression" dxfId="204" priority="204">
      <formula>IF(AND(AL268&gt;=0,RIGHT(TEXT(AL268,"0.#"),1)="."),TRUE,FALSE)</formula>
    </cfRule>
    <cfRule type="expression" dxfId="203" priority="205">
      <formula>IF(AND(AL268&lt;0,RIGHT(TEXT(AL268,"0.#"),1)&lt;&gt;"."),TRUE,FALSE)</formula>
    </cfRule>
    <cfRule type="expression" dxfId="202" priority="206">
      <formula>IF(AND(AL268&lt;0,RIGHT(TEXT(AL268,"0.#"),1)="."),TRUE,FALSE)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IF(AND(AL301&gt;=0,RIGHT(TEXT(AL301,"0.#"),1)&lt;&gt;"."),TRUE,FALSE)</formula>
    </cfRule>
    <cfRule type="expression" dxfId="198" priority="198">
      <formula>IF(AND(AL301&gt;=0,RIGHT(TEXT(AL301,"0.#"),1)="."),TRUE,FALSE)</formula>
    </cfRule>
    <cfRule type="expression" dxfId="197" priority="199">
      <formula>IF(AND(AL301&lt;0,RIGHT(TEXT(AL301,"0.#"),1)&lt;&gt;"."),TRUE,FALSE)</formula>
    </cfRule>
    <cfRule type="expression" dxfId="196" priority="200">
      <formula>IF(AND(AL301&lt;0,RIGHT(TEXT(AL301,"0.#"),1)="."),TRUE,FALSE)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IF(AND(AL334&gt;=0,RIGHT(TEXT(AL334,"0.#"),1)&lt;&gt;"."),TRUE,FALSE)</formula>
    </cfRule>
    <cfRule type="expression" dxfId="192" priority="192">
      <formula>IF(AND(AL334&gt;=0,RIGHT(TEXT(AL334,"0.#"),1)="."),TRUE,FALSE)</formula>
    </cfRule>
    <cfRule type="expression" dxfId="191" priority="193">
      <formula>IF(AND(AL334&lt;0,RIGHT(TEXT(AL334,"0.#"),1)&lt;&gt;"."),TRUE,FALSE)</formula>
    </cfRule>
    <cfRule type="expression" dxfId="190" priority="194">
      <formula>IF(AND(AL334&lt;0,RIGHT(TEXT(AL334,"0.#"),1)="."),TRUE,FALSE)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IF(AND(AL367&gt;=0,RIGHT(TEXT(AL367,"0.#"),1)&lt;&gt;"."),TRUE,FALSE)</formula>
    </cfRule>
    <cfRule type="expression" dxfId="186" priority="186">
      <formula>IF(AND(AL367&gt;=0,RIGHT(TEXT(AL367,"0.#"),1)="."),TRUE,FALSE)</formula>
    </cfRule>
    <cfRule type="expression" dxfId="185" priority="187">
      <formula>IF(AND(AL367&lt;0,RIGHT(TEXT(AL367,"0.#"),1)&lt;&gt;"."),TRUE,FALSE)</formula>
    </cfRule>
    <cfRule type="expression" dxfId="184" priority="188">
      <formula>IF(AND(AL367&lt;0,RIGHT(TEXT(AL367,"0.#"),1)="."),TRUE,FALSE)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IF(AND(AL400&gt;=0,RIGHT(TEXT(AL400,"0.#"),1)&lt;&gt;"."),TRUE,FALSE)</formula>
    </cfRule>
    <cfRule type="expression" dxfId="180" priority="180">
      <formula>IF(AND(AL400&gt;=0,RIGHT(TEXT(AL400,"0.#"),1)="."),TRUE,FALSE)</formula>
    </cfRule>
    <cfRule type="expression" dxfId="179" priority="181">
      <formula>IF(AND(AL400&lt;0,RIGHT(TEXT(AL400,"0.#"),1)&lt;&gt;"."),TRUE,FALSE)</formula>
    </cfRule>
    <cfRule type="expression" dxfId="178" priority="182">
      <formula>IF(AND(AL400&lt;0,RIGHT(TEXT(AL400,"0.#"),1)="."),TRUE,FALSE)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IF(AND(AL433&gt;=0,RIGHT(TEXT(AL433,"0.#"),1)&lt;&gt;"."),TRUE,FALSE)</formula>
    </cfRule>
    <cfRule type="expression" dxfId="174" priority="174">
      <formula>IF(AND(AL433&gt;=0,RIGHT(TEXT(AL433,"0.#"),1)="."),TRUE,FALSE)</formula>
    </cfRule>
    <cfRule type="expression" dxfId="173" priority="175">
      <formula>IF(AND(AL433&lt;0,RIGHT(TEXT(AL433,"0.#"),1)&lt;&gt;"."),TRUE,FALSE)</formula>
    </cfRule>
    <cfRule type="expression" dxfId="172" priority="176">
      <formula>IF(AND(AL433&lt;0,RIGHT(TEXT(AL433,"0.#"),1)="."),TRUE,FALSE)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IF(AND(AL466&gt;=0,RIGHT(TEXT(AL466,"0.#"),1)&lt;&gt;"."),TRUE,FALSE)</formula>
    </cfRule>
    <cfRule type="expression" dxfId="168" priority="168">
      <formula>IF(AND(AL466&gt;=0,RIGHT(TEXT(AL466,"0.#"),1)="."),TRUE,FALSE)</formula>
    </cfRule>
    <cfRule type="expression" dxfId="167" priority="169">
      <formula>IF(AND(AL466&lt;0,RIGHT(TEXT(AL466,"0.#"),1)&lt;&gt;"."),TRUE,FALSE)</formula>
    </cfRule>
    <cfRule type="expression" dxfId="166" priority="170">
      <formula>IF(AND(AL466&lt;0,RIGHT(TEXT(AL466,"0.#"),1)="."),TRUE,FALSE)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IF(AND(AL499&gt;=0,RIGHT(TEXT(AL499,"0.#"),1)&lt;&gt;"."),TRUE,FALSE)</formula>
    </cfRule>
    <cfRule type="expression" dxfId="162" priority="162">
      <formula>IF(AND(AL499&gt;=0,RIGHT(TEXT(AL499,"0.#"),1)="."),TRUE,FALSE)</formula>
    </cfRule>
    <cfRule type="expression" dxfId="161" priority="163">
      <formula>IF(AND(AL499&lt;0,RIGHT(TEXT(AL499,"0.#"),1)&lt;&gt;"."),TRUE,FALSE)</formula>
    </cfRule>
    <cfRule type="expression" dxfId="160" priority="164">
      <formula>IF(AND(AL499&lt;0,RIGHT(TEXT(AL499,"0.#"),1)="."),TRUE,FALSE)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IF(AND(AL532&gt;=0,RIGHT(TEXT(AL532,"0.#"),1)&lt;&gt;"."),TRUE,FALSE)</formula>
    </cfRule>
    <cfRule type="expression" dxfId="156" priority="156">
      <formula>IF(AND(AL532&gt;=0,RIGHT(TEXT(AL532,"0.#"),1)="."),TRUE,FALSE)</formula>
    </cfRule>
    <cfRule type="expression" dxfId="155" priority="157">
      <formula>IF(AND(AL532&lt;0,RIGHT(TEXT(AL532,"0.#"),1)&lt;&gt;"."),TRUE,FALSE)</formula>
    </cfRule>
    <cfRule type="expression" dxfId="154" priority="158">
      <formula>IF(AND(AL532&lt;0,RIGHT(TEXT(AL532,"0.#"),1)="."),TRUE,FALSE)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IF(AND(AL565&gt;=0,RIGHT(TEXT(AL565,"0.#"),1)&lt;&gt;"."),TRUE,FALSE)</formula>
    </cfRule>
    <cfRule type="expression" dxfId="150" priority="150">
      <formula>IF(AND(AL565&gt;=0,RIGHT(TEXT(AL565,"0.#"),1)="."),TRUE,FALSE)</formula>
    </cfRule>
    <cfRule type="expression" dxfId="149" priority="151">
      <formula>IF(AND(AL565&lt;0,RIGHT(TEXT(AL565,"0.#"),1)&lt;&gt;"."),TRUE,FALSE)</formula>
    </cfRule>
    <cfRule type="expression" dxfId="148" priority="152">
      <formula>IF(AND(AL565&lt;0,RIGHT(TEXT(AL565,"0.#"),1)="."),TRUE,FALSE)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IF(AND(AL598&gt;=0,RIGHT(TEXT(AL598,"0.#"),1)&lt;&gt;"."),TRUE,FALSE)</formula>
    </cfRule>
    <cfRule type="expression" dxfId="144" priority="144">
      <formula>IF(AND(AL598&gt;=0,RIGHT(TEXT(AL598,"0.#"),1)="."),TRUE,FALSE)</formula>
    </cfRule>
    <cfRule type="expression" dxfId="143" priority="145">
      <formula>IF(AND(AL598&lt;0,RIGHT(TEXT(AL598,"0.#"),1)&lt;&gt;"."),TRUE,FALSE)</formula>
    </cfRule>
    <cfRule type="expression" dxfId="142" priority="146">
      <formula>IF(AND(AL598&lt;0,RIGHT(TEXT(AL598,"0.#"),1)="."),TRUE,FALSE)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IF(AND(AL631&gt;=0,RIGHT(TEXT(AL631,"0.#"),1)&lt;&gt;"."),TRUE,FALSE)</formula>
    </cfRule>
    <cfRule type="expression" dxfId="138" priority="138">
      <formula>IF(AND(AL631&gt;=0,RIGHT(TEXT(AL631,"0.#"),1)="."),TRUE,FALSE)</formula>
    </cfRule>
    <cfRule type="expression" dxfId="137" priority="139">
      <formula>IF(AND(AL631&lt;0,RIGHT(TEXT(AL631,"0.#"),1)&lt;&gt;"."),TRUE,FALSE)</formula>
    </cfRule>
    <cfRule type="expression" dxfId="136" priority="140">
      <formula>IF(AND(AL631&lt;0,RIGHT(TEXT(AL631,"0.#"),1)="."),TRUE,FALSE)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IF(AND(AL664&gt;=0,RIGHT(TEXT(AL664,"0.#"),1)&lt;&gt;"."),TRUE,FALSE)</formula>
    </cfRule>
    <cfRule type="expression" dxfId="132" priority="132">
      <formula>IF(AND(AL664&gt;=0,RIGHT(TEXT(AL664,"0.#"),1)="."),TRUE,FALSE)</formula>
    </cfRule>
    <cfRule type="expression" dxfId="131" priority="133">
      <formula>IF(AND(AL664&lt;0,RIGHT(TEXT(AL664,"0.#"),1)&lt;&gt;"."),TRUE,FALSE)</formula>
    </cfRule>
    <cfRule type="expression" dxfId="130" priority="134">
      <formula>IF(AND(AL664&lt;0,RIGHT(TEXT(AL664,"0.#"),1)="."),TRUE,FALSE)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IF(AND(AL697&gt;=0,RIGHT(TEXT(AL697,"0.#"),1)&lt;&gt;"."),TRUE,FALSE)</formula>
    </cfRule>
    <cfRule type="expression" dxfId="126" priority="126">
      <formula>IF(AND(AL697&gt;=0,RIGHT(TEXT(AL697,"0.#"),1)="."),TRUE,FALSE)</formula>
    </cfRule>
    <cfRule type="expression" dxfId="125" priority="127">
      <formula>IF(AND(AL697&lt;0,RIGHT(TEXT(AL697,"0.#"),1)&lt;&gt;"."),TRUE,FALSE)</formula>
    </cfRule>
    <cfRule type="expression" dxfId="124" priority="128">
      <formula>IF(AND(AL697&lt;0,RIGHT(TEXT(AL697,"0.#"),1)="."),TRUE,FALSE)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IF(AND(AL730&gt;=0,RIGHT(TEXT(AL730,"0.#"),1)&lt;&gt;"."),TRUE,FALSE)</formula>
    </cfRule>
    <cfRule type="expression" dxfId="120" priority="120">
      <formula>IF(AND(AL730&gt;=0,RIGHT(TEXT(AL730,"0.#"),1)="."),TRUE,FALSE)</formula>
    </cfRule>
    <cfRule type="expression" dxfId="119" priority="121">
      <formula>IF(AND(AL730&lt;0,RIGHT(TEXT(AL730,"0.#"),1)&lt;&gt;"."),TRUE,FALSE)</formula>
    </cfRule>
    <cfRule type="expression" dxfId="118" priority="122">
      <formula>IF(AND(AL730&lt;0,RIGHT(TEXT(AL730,"0.#"),1)="."),TRUE,FALSE)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IF(AND(AL763&gt;=0,RIGHT(TEXT(AL763,"0.#"),1)&lt;&gt;"."),TRUE,FALSE)</formula>
    </cfRule>
    <cfRule type="expression" dxfId="114" priority="114">
      <formula>IF(AND(AL763&gt;=0,RIGHT(TEXT(AL763,"0.#"),1)="."),TRUE,FALSE)</formula>
    </cfRule>
    <cfRule type="expression" dxfId="113" priority="115">
      <formula>IF(AND(AL763&lt;0,RIGHT(TEXT(AL763,"0.#"),1)&lt;&gt;"."),TRUE,FALSE)</formula>
    </cfRule>
    <cfRule type="expression" dxfId="112" priority="116">
      <formula>IF(AND(AL763&lt;0,RIGHT(TEXT(AL763,"0.#"),1)="."),TRUE,FALSE)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IF(AND(AL796&gt;=0,RIGHT(TEXT(AL796,"0.#"),1)&lt;&gt;"."),TRUE,FALSE)</formula>
    </cfRule>
    <cfRule type="expression" dxfId="108" priority="108">
      <formula>IF(AND(AL796&gt;=0,RIGHT(TEXT(AL796,"0.#"),1)="."),TRUE,FALSE)</formula>
    </cfRule>
    <cfRule type="expression" dxfId="107" priority="109">
      <formula>IF(AND(AL796&lt;0,RIGHT(TEXT(AL796,"0.#"),1)&lt;&gt;"."),TRUE,FALSE)</formula>
    </cfRule>
    <cfRule type="expression" dxfId="106" priority="110">
      <formula>IF(AND(AL796&lt;0,RIGHT(TEXT(AL796,"0.#"),1)="."),TRUE,FALSE)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IF(AND(AL829&gt;=0,RIGHT(TEXT(AL829,"0.#"),1)&lt;&gt;"."),TRUE,FALSE)</formula>
    </cfRule>
    <cfRule type="expression" dxfId="102" priority="102">
      <formula>IF(AND(AL829&gt;=0,RIGHT(TEXT(AL829,"0.#"),1)="."),TRUE,FALSE)</formula>
    </cfRule>
    <cfRule type="expression" dxfId="101" priority="103">
      <formula>IF(AND(AL829&lt;0,RIGHT(TEXT(AL829,"0.#"),1)&lt;&gt;"."),TRUE,FALSE)</formula>
    </cfRule>
    <cfRule type="expression" dxfId="100" priority="104">
      <formula>IF(AND(AL829&lt;0,RIGHT(TEXT(AL829,"0.#"),1)="."),TRUE,FALSE)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IF(AND(AL862&gt;=0,RIGHT(TEXT(AL862,"0.#"),1)&lt;&gt;"."),TRUE,FALSE)</formula>
    </cfRule>
    <cfRule type="expression" dxfId="96" priority="96">
      <formula>IF(AND(AL862&gt;=0,RIGHT(TEXT(AL862,"0.#"),1)="."),TRUE,FALSE)</formula>
    </cfRule>
    <cfRule type="expression" dxfId="95" priority="97">
      <formula>IF(AND(AL862&lt;0,RIGHT(TEXT(AL862,"0.#"),1)&lt;&gt;"."),TRUE,FALSE)</formula>
    </cfRule>
    <cfRule type="expression" dxfId="94" priority="98">
      <formula>IF(AND(AL862&lt;0,RIGHT(TEXT(AL862,"0.#"),1)="."),TRUE,FALSE)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IF(AND(AL895&gt;=0,RIGHT(TEXT(AL895,"0.#"),1)&lt;&gt;"."),TRUE,FALSE)</formula>
    </cfRule>
    <cfRule type="expression" dxfId="90" priority="90">
      <formula>IF(AND(AL895&gt;=0,RIGHT(TEXT(AL895,"0.#"),1)="."),TRUE,FALSE)</formula>
    </cfRule>
    <cfRule type="expression" dxfId="89" priority="91">
      <formula>IF(AND(AL895&lt;0,RIGHT(TEXT(AL895,"0.#"),1)&lt;&gt;"."),TRUE,FALSE)</formula>
    </cfRule>
    <cfRule type="expression" dxfId="88" priority="92">
      <formula>IF(AND(AL895&lt;0,RIGHT(TEXT(AL895,"0.#"),1)="."),TRUE,FALSE)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IF(AND(AL928&gt;=0,RIGHT(TEXT(AL928,"0.#"),1)&lt;&gt;"."),TRUE,FALSE)</formula>
    </cfRule>
    <cfRule type="expression" dxfId="84" priority="84">
      <formula>IF(AND(AL928&gt;=0,RIGHT(TEXT(AL928,"0.#"),1)="."),TRUE,FALSE)</formula>
    </cfRule>
    <cfRule type="expression" dxfId="83" priority="85">
      <formula>IF(AND(AL928&lt;0,RIGHT(TEXT(AL928,"0.#"),1)&lt;&gt;"."),TRUE,FALSE)</formula>
    </cfRule>
    <cfRule type="expression" dxfId="82" priority="86">
      <formula>IF(AND(AL928&lt;0,RIGHT(TEXT(AL928,"0.#"),1)="."),TRUE,FALSE)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IF(AND(AL961&gt;=0,RIGHT(TEXT(AL961,"0.#"),1)&lt;&gt;"."),TRUE,FALSE)</formula>
    </cfRule>
    <cfRule type="expression" dxfId="78" priority="78">
      <formula>IF(AND(AL961&gt;=0,RIGHT(TEXT(AL961,"0.#"),1)="."),TRUE,FALSE)</formula>
    </cfRule>
    <cfRule type="expression" dxfId="77" priority="79">
      <formula>IF(AND(AL961&lt;0,RIGHT(TEXT(AL961,"0.#"),1)&lt;&gt;"."),TRUE,FALSE)</formula>
    </cfRule>
    <cfRule type="expression" dxfId="76" priority="80">
      <formula>IF(AND(AL961&lt;0,RIGHT(TEXT(AL961,"0.#"),1)="."),TRUE,FALSE)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IF(AND(AL994&gt;=0,RIGHT(TEXT(AL994,"0.#"),1)&lt;&gt;"."),TRUE,FALSE)</formula>
    </cfRule>
    <cfRule type="expression" dxfId="72" priority="72">
      <formula>IF(AND(AL994&gt;=0,RIGHT(TEXT(AL994,"0.#"),1)="."),TRUE,FALSE)</formula>
    </cfRule>
    <cfRule type="expression" dxfId="71" priority="73">
      <formula>IF(AND(AL994&lt;0,RIGHT(TEXT(AL994,"0.#"),1)&lt;&gt;"."),TRUE,FALSE)</formula>
    </cfRule>
    <cfRule type="expression" dxfId="70" priority="74">
      <formula>IF(AND(AL994&lt;0,RIGHT(TEXT(AL994,"0.#"),1)="."),TRUE,FALSE)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IF(AND(AL1027&gt;=0,RIGHT(TEXT(AL1027,"0.#"),1)&lt;&gt;"."),TRUE,FALSE)</formula>
    </cfRule>
    <cfRule type="expression" dxfId="66" priority="66">
      <formula>IF(AND(AL1027&gt;=0,RIGHT(TEXT(AL1027,"0.#"),1)="."),TRUE,FALSE)</formula>
    </cfRule>
    <cfRule type="expression" dxfId="65" priority="67">
      <formula>IF(AND(AL1027&lt;0,RIGHT(TEXT(AL1027,"0.#"),1)&lt;&gt;"."),TRUE,FALSE)</formula>
    </cfRule>
    <cfRule type="expression" dxfId="64" priority="68">
      <formula>IF(AND(AL1027&lt;0,RIGHT(TEXT(AL1027,"0.#"),1)="."),TRUE,FALSE)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IF(AND(AL1060&gt;=0,RIGHT(TEXT(AL1060,"0.#"),1)&lt;&gt;"."),TRUE,FALSE)</formula>
    </cfRule>
    <cfRule type="expression" dxfId="60" priority="60">
      <formula>IF(AND(AL1060&gt;=0,RIGHT(TEXT(AL1060,"0.#"),1)="."),TRUE,FALSE)</formula>
    </cfRule>
    <cfRule type="expression" dxfId="59" priority="61">
      <formula>IF(AND(AL1060&lt;0,RIGHT(TEXT(AL1060,"0.#"),1)&lt;&gt;"."),TRUE,FALSE)</formula>
    </cfRule>
    <cfRule type="expression" dxfId="58" priority="62">
      <formula>IF(AND(AL1060&lt;0,RIGHT(TEXT(AL1060,"0.#"),1)="."),TRUE,FALSE)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IF(AND(AL1093&gt;=0,RIGHT(TEXT(AL1093,"0.#"),1)&lt;&gt;"."),TRUE,FALSE)</formula>
    </cfRule>
    <cfRule type="expression" dxfId="54" priority="54">
      <formula>IF(AND(AL1093&gt;=0,RIGHT(TEXT(AL1093,"0.#"),1)="."),TRUE,FALSE)</formula>
    </cfRule>
    <cfRule type="expression" dxfId="53" priority="55">
      <formula>IF(AND(AL1093&lt;0,RIGHT(TEXT(AL1093,"0.#"),1)&lt;&gt;"."),TRUE,FALSE)</formula>
    </cfRule>
    <cfRule type="expression" dxfId="52" priority="56">
      <formula>IF(AND(AL1093&lt;0,RIGHT(TEXT(AL1093,"0.#"),1)="."),TRUE,FALSE)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IF(AND(AL1126&gt;=0,RIGHT(TEXT(AL1126,"0.#"),1)&lt;&gt;"."),TRUE,FALSE)</formula>
    </cfRule>
    <cfRule type="expression" dxfId="48" priority="48">
      <formula>IF(AND(AL1126&gt;=0,RIGHT(TEXT(AL1126,"0.#"),1)="."),TRUE,FALSE)</formula>
    </cfRule>
    <cfRule type="expression" dxfId="47" priority="49">
      <formula>IF(AND(AL1126&lt;0,RIGHT(TEXT(AL1126,"0.#"),1)&lt;&gt;"."),TRUE,FALSE)</formula>
    </cfRule>
    <cfRule type="expression" dxfId="46" priority="50">
      <formula>IF(AND(AL1126&lt;0,RIGHT(TEXT(AL1126,"0.#"),1)="."),TRUE,FALSE)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IF(AND(AL1159&gt;=0,RIGHT(TEXT(AL1159,"0.#"),1)&lt;&gt;"."),TRUE,FALSE)</formula>
    </cfRule>
    <cfRule type="expression" dxfId="42" priority="42">
      <formula>IF(AND(AL1159&gt;=0,RIGHT(TEXT(AL1159,"0.#"),1)="."),TRUE,FALSE)</formula>
    </cfRule>
    <cfRule type="expression" dxfId="41" priority="43">
      <formula>IF(AND(AL1159&lt;0,RIGHT(TEXT(AL1159,"0.#"),1)&lt;&gt;"."),TRUE,FALSE)</formula>
    </cfRule>
    <cfRule type="expression" dxfId="40" priority="44">
      <formula>IF(AND(AL1159&lt;0,RIGHT(TEXT(AL1159,"0.#"),1)="."),TRUE,FALSE)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IF(AND(AL1192&gt;=0,RIGHT(TEXT(AL1192,"0.#"),1)&lt;&gt;"."),TRUE,FALSE)</formula>
    </cfRule>
    <cfRule type="expression" dxfId="36" priority="36">
      <formula>IF(AND(AL1192&gt;=0,RIGHT(TEXT(AL1192,"0.#"),1)="."),TRUE,FALSE)</formula>
    </cfRule>
    <cfRule type="expression" dxfId="35" priority="37">
      <formula>IF(AND(AL1192&lt;0,RIGHT(TEXT(AL1192,"0.#"),1)&lt;&gt;"."),TRUE,FALSE)</formula>
    </cfRule>
    <cfRule type="expression" dxfId="34" priority="38">
      <formula>IF(AND(AL1192&lt;0,RIGHT(TEXT(AL1192,"0.#"),1)="."),TRUE,FALSE)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IF(AND(AL1225&gt;=0,RIGHT(TEXT(AL1225,"0.#"),1)&lt;&gt;"."),TRUE,FALSE)</formula>
    </cfRule>
    <cfRule type="expression" dxfId="30" priority="30">
      <formula>IF(AND(AL1225&gt;=0,RIGHT(TEXT(AL1225,"0.#"),1)="."),TRUE,FALSE)</formula>
    </cfRule>
    <cfRule type="expression" dxfId="29" priority="31">
      <formula>IF(AND(AL1225&lt;0,RIGHT(TEXT(AL1225,"0.#"),1)&lt;&gt;"."),TRUE,FALSE)</formula>
    </cfRule>
    <cfRule type="expression" dxfId="28" priority="32">
      <formula>IF(AND(AL1225&lt;0,RIGHT(TEXT(AL1225,"0.#"),1)="."),TRUE,FALSE)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IF(AND(AL1258&gt;=0,RIGHT(TEXT(AL1258,"0.#"),1)&lt;&gt;"."),TRUE,FALSE)</formula>
    </cfRule>
    <cfRule type="expression" dxfId="24" priority="24">
      <formula>IF(AND(AL1258&gt;=0,RIGHT(TEXT(AL1258,"0.#"),1)="."),TRUE,FALSE)</formula>
    </cfRule>
    <cfRule type="expression" dxfId="23" priority="25">
      <formula>IF(AND(AL1258&lt;0,RIGHT(TEXT(AL1258,"0.#"),1)&lt;&gt;"."),TRUE,FALSE)</formula>
    </cfRule>
    <cfRule type="expression" dxfId="22" priority="26">
      <formula>IF(AND(AL1258&lt;0,RIGHT(TEXT(AL1258,"0.#"),1)="."),TRUE,FALSE)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IF(AND(AL1291&gt;=0,RIGHT(TEXT(AL1291,"0.#"),1)&lt;&gt;"."),TRUE,FALSE)</formula>
    </cfRule>
    <cfRule type="expression" dxfId="18" priority="18">
      <formula>IF(AND(AL1291&gt;=0,RIGHT(TEXT(AL1291,"0.#"),1)="."),TRUE,FALSE)</formula>
    </cfRule>
    <cfRule type="expression" dxfId="17" priority="19">
      <formula>IF(AND(AL1291&lt;0,RIGHT(TEXT(AL1291,"0.#"),1)&lt;&gt;"."),TRUE,FALSE)</formula>
    </cfRule>
    <cfRule type="expression" dxfId="16" priority="20">
      <formula>IF(AND(AL1291&lt;0,RIGHT(TEXT(AL1291,"0.#"),1)="."),TRUE,FALSE)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70:AO70">
    <cfRule type="expression" dxfId="13" priority="11">
      <formula>IF(AND(AL70&gt;=0,RIGHT(TEXT(AL70,"0.#"),1)&lt;&gt;"."),TRUE,FALSE)</formula>
    </cfRule>
    <cfRule type="expression" dxfId="12" priority="12">
      <formula>IF(AND(AL70&gt;=0,RIGHT(TEXT(AL70,"0.#"),1)="."),TRUE,FALSE)</formula>
    </cfRule>
    <cfRule type="expression" dxfId="11" priority="13">
      <formula>IF(AND(AL70&lt;0,RIGHT(TEXT(AL70,"0.#"),1)&lt;&gt;"."),TRUE,FALSE)</formula>
    </cfRule>
    <cfRule type="expression" dxfId="10" priority="14">
      <formula>IF(AND(AL70&lt;0,RIGHT(TEXT(AL70,"0.#"),1)="."),TRUE,FALSE)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1:AO71">
    <cfRule type="expression" dxfId="7" priority="5">
      <formula>IF(AND(AL71&gt;=0,RIGHT(TEXT(AL71,"0.#"),1)&lt;&gt;"."),TRUE,FALSE)</formula>
    </cfRule>
    <cfRule type="expression" dxfId="6" priority="6">
      <formula>IF(AND(AL71&gt;=0,RIGHT(TEXT(AL71,"0.#"),1)="."),TRUE,FALSE)</formula>
    </cfRule>
    <cfRule type="expression" dxfId="5" priority="7">
      <formula>IF(AND(AL71&lt;0,RIGHT(TEXT(AL71,"0.#"),1)&lt;&gt;"."),TRUE,FALSE)</formula>
    </cfRule>
    <cfRule type="expression" dxfId="4" priority="8">
      <formula>IF(AND(AL71&lt;0,RIGHT(TEXT(AL71,"0.#"),1)="."),TRUE,FALSE)</formula>
    </cfRule>
  </conditionalFormatting>
  <conditionalFormatting sqref="AL72:AO72">
    <cfRule type="expression" dxfId="3" priority="1">
      <formula>IF(AND(AL72&gt;=0,RIGHT(TEXT(AL72,"0.#"),1)&lt;&gt;"."),TRUE,FALSE)</formula>
    </cfRule>
    <cfRule type="expression" dxfId="2" priority="2">
      <formula>IF(AND(AL72&gt;=0,RIGHT(TEXT(AL72,"0.#"),1)="."),TRUE,FALSE)</formula>
    </cfRule>
    <cfRule type="expression" dxfId="1" priority="3">
      <formula>IF(AND(AL72&lt;0,RIGHT(TEXT(AL72,"0.#"),1)&lt;&gt;"."),TRUE,FALSE)</formula>
    </cfRule>
    <cfRule type="expression" dxfId="0" priority="4">
      <formula>IF(AND(AL72&lt;0,RIGHT(TEXT(AL72,"0.#"),1)="."),TRUE,FALSE)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rintOptions horizontalCentered="1"/>
  <pageMargins left="0.39370078740157483" right="0.39370078740157483" top="0.59055118110236227" bottom="0.39370078740157483" header="0.19685039370078741" footer="0.19685039370078741"/>
  <pageSetup paperSize="9" scale="65"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2021-05-08T12:43:22Z</cp:lastPrinted>
  <dcterms:created xsi:type="dcterms:W3CDTF">2012-03-13T00:50:25Z</dcterms:created>
  <dcterms:modified xsi:type="dcterms:W3CDTF">2021-09-27T01:28:43Z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2021-09-10T07:54:14Z</vt:filetime>
  </property>
</Properties>
</file>