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⑩施策Ⅲ－１　国内広報・海外広報・IT広報・文化交流報道対策（0109～0128）\"/>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<sst xmlns="http://schemas.openxmlformats.org/spreadsheetml/2006/main" count="3114" uniqueCount="774">
  <si>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</si>
  <si>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</si>
  <si>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</si>
  <si>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</si>
  <si>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</si>
  <si>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</si>
  <si>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</si>
  <si>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</si>
  <si>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</si>
  <si>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</si>
  <si>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</si>
  <si>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</si>
  <si>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</si>
  <si>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</si>
  <si>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</si>
  <si>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</si>
  <si>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</si>
  <si>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</si>
  <si>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</si>
  <si>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</si>
  <si>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</si>
  <si>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</si>
  <si>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</si>
  <si>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</si>
  <si>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</si>
  <si>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</si>
  <si>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</si>
  <si>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</si>
  <si>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</si>
  <si>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</si>
  <si>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</si>
  <si>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</si>
  <si>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</si>
  <si>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</si>
  <si>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</si>
  <si>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</si>
  <si>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</si>
  <si>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</si>
  <si>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</si>
  <si>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</si>
  <si>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</si>
  <si>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</si>
  <si>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</si>
  <si>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</si>
  <si>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</si>
  <si>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</si>
  <si>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</si>
  <si>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</si>
  <si>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</si>
  <si>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</si>
  <si>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</si>
  <si>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</si>
  <si>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</si>
  <si>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</si>
  <si>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</si>
  <si>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</si>
  <si>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</si>
  <si>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</si>
  <si>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</si>
  <si>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</si>
  <si>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</si>
  <si>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</si>
  <si>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</si>
  <si>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</si>
  <si>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</si>
  <si>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</si>
  <si>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</si>
  <si>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</si>
  <si>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</si>
  <si>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</si>
  <si>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</si>
  <si>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</si>
  <si>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</si>
  <si>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</si>
  <si>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</si>
  <si>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</si>
  <si>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</si>
  <si>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</si>
  <si>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</si>
  <si>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</si>
  <si>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</si>
  <si>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</si>
  <si>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</si>
  <si>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</si>
  <si>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</si>
  <si>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</si>
  <si>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</si>
  <si>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</si>
  <si>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</si>
  <si>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</si>
  <si>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</si>
  <si>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</si>
  <si>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</si>
  <si>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</si>
  <si>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</si>
  <si>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</si>
  <si>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</si>
  <si>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</si>
  <si>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</si>
  <si>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</si>
  <si>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</si>
  <si>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</si>
  <si>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</si>
  <si>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</si>
  <si>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</si>
  <si>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</si>
  <si>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</si>
  <si>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</si>
  <si>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</si>
  <si>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</si>
  <si>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</si>
  <si>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</si>
  <si>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</si>
  <si>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</si>
  <si>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</si>
  <si>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</si>
  <si>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</si>
  <si>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</si>
  <si>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</si>
  <si>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</si>
  <si>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</si>
  <si>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</si>
  <si>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</si>
  <si>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</si>
  <si>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</si>
  <si>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</si>
  <si>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</si>
  <si>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</si>
  <si>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</si>
  <si>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</si>
  <si>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</si>
  <si>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</si>
  <si>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</si>
  <si>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</si>
  <si>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</si>
  <si>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</si>
  <si>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</si>
  <si>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</si>
  <si>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</si>
  <si>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</si>
  <si>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</si>
  <si>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</si>
  <si>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</si>
  <si>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</si>
  <si>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</si>
  <si>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</si>
  <si>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</si>
  <si>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</si>
  <si>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</si>
  <si>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</si>
  <si>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</si>
  <si>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</si>
  <si>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</si>
  <si>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</si>
  <si>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</si>
  <si>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</si>
  <si>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</si>
  <si>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</si>
  <si>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</si>
  <si>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</si>
  <si>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</si>
  <si>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</si>
  <si>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</si>
  <si>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</si>
  <si>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</si>
  <si>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</si>
  <si>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</si>
  <si>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</si>
  <si>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</si>
  <si>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</si>
  <si>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</si>
  <si>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</si>
  <si>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</si>
  <si>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</si>
  <si>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</si>
  <si>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</si>
  <si>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</si>
  <si>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</si>
  <si>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</si>
  <si>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</si>
  <si>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</si>
  <si>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</si>
  <si>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</si>
  <si>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</si>
  <si>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</si>
  <si>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</si>
  <si>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</si>
  <si>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</si>
  <si>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</si>
  <si>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</si>
  <si>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</si>
  <si>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</si>
  <si>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</si>
  <si>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</si>
  <si>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</si>
  <si>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</si>
  <si>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</si>
  <si>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</si>
  <si>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</si>
  <si>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</si>
  <si>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</si>
  <si>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</si>
  <si>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</si>
  <si>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</si>
  <si>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</si>
  <si>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</si>
  <si>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</si>
  <si>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</si>
  <si>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</si>
  <si>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</si>
  <si>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</si>
  <si>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</si>
  <si>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</si>
  <si>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</si>
  <si>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</si>
  <si>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</si>
  <si>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</si>
  <si>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</si>
  <si>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</si>
  <si>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</si>
  <si>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</si>
  <si>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</si>
  <si>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</si>
  <si>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</si>
  <si>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</si>
  <si>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</si>
  <si>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</si>
  <si>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</si>
  <si>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</si>
  <si>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</si>
  <si>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</si>
  <si>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</si>
  <si>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</si>
  <si>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</si>
  <si>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</si>
  <si>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</si>
  <si>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</si>
  <si>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</si>
  <si>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</si>
  <si>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</si>
  <si>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</si>
  <si>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</si>
  <si>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</si>
  <si>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</si>
  <si>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</si>
  <si>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</si>
  <si>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</si>
  <si>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</si>
  <si>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</si>
  <si>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</si>
  <si>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</si>
  <si>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</si>
  <si>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</si>
  <si>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</si>
  <si>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</si>
  <si>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</si>
  <si>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</si>
  <si>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</si>
  <si>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</si>
  <si>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</si>
  <si>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</si>
  <si>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</si>
  <si>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</si>
  <si>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</si>
  <si>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</si>
  <si>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</si>
  <si>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</si>
  <si>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</si>
  <si>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</si>
  <si>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</si>
  <si>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</si>
  <si>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</si>
  <si>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</si>
  <si>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</si>
  <si>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</si>
  <si>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</si>
  <si>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</si>
  <si>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</si>
  <si>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</si>
  <si>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</si>
  <si>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</si>
  <si>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</si>
  <si>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</si>
  <si>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</si>
  <si>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</si>
  <si>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</si>
  <si>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</si>
  <si>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</si>
  <si>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</si>
  <si>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</si>
  <si>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</si>
  <si>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</si>
  <si>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</si>
  <si>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</si>
  <si>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</si>
  <si>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</si>
  <si>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</si>
  <si>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</si>
  <si>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</si>
  <si>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</si>
  <si>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</si>
  <si>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</si>
  <si>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</si>
  <si>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</si>
  <si>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</si>
  <si>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</si>
  <si>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</si>
  <si>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</si>
  <si>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</si>
  <si>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</si>
  <si>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</si>
  <si>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</si>
  <si>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</si>
  <si>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</si>
  <si>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</si>
  <si>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</si>
  <si>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</si>
  <si>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</si>
  <si>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</si>
  <si>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</si>
  <si>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</si>
  <si>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</si>
  <si>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</si>
  <si>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</si>
  <si>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</si>
  <si>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</si>
  <si>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</si>
  <si>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</si>
  <si>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</si>
  <si>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</si>
  <si>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</si>
  <si>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</si>
  <si>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</si>
  <si>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</si>
  <si>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</si>
  <si>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</si>
  <si>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</si>
  <si>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</si>
  <si>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</si>
  <si>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</si>
  <si>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</si>
  <si>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</si>
  <si>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</si>
  <si>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</si>
  <si>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</si>
  <si>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</si>
  <si>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</si>
  <si>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</si>
  <si>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</si>
  <si>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</si>
  <si>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</si>
  <si>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</si>
  <si>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</si>
  <si>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</si>
  <si>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</si>
  <si>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</si>
  <si>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</si>
  <si>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</si>
  <si>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</si>
  <si>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</si>
  <si>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</si>
  <si>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</si>
  <si>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</si>
  <si>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</si>
  <si>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</si>
  <si>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</si>
  <si>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</si>
  <si>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</si>
  <si>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</si>
  <si>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</si>
  <si>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</si>
  <si>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</si>
  <si>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</si>
  <si>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</si>
  <si>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</si>
  <si>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</si>
  <si>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</si>
  <si>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</si>
  <si>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</si>
  <si>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</si>
  <si>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</si>
  <si>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</si>
  <si>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</si>
  <si>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</si>
  <si>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</si>
  <si>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</si>
  <si>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</si>
  <si>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</si>
  <si>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</si>
  <si>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</si>
  <si>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</si>
  <si>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</si>
  <si>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</si>
  <si>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</si>
  <si>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</si>
  <si>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</si>
  <si>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</si>
  <si>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</si>
  <si>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</si>
  <si>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</si>
  <si>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</si>
  <si>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</si>
  <si>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</si>
  <si>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</si>
  <si>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</si>
  <si>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</si>
  <si>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</si>
  <si>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</si>
  <si>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</si>
  <si>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</si>
  <si>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</si>
  <si>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</si>
  <si>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</si>
  <si>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</si>
  <si>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</si>
  <si>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</si>
  <si>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</si>
  <si>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</si>
  <si>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</si>
  <si>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</si>
  <si>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</si>
  <si>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</si>
  <si>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</si>
  <si>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</si>
  <si>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</si>
  <si>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</si>
  <si>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</si>
  <si>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</si>
  <si>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</si>
  <si>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</si>
  <si>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</si>
  <si>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</si>
  <si>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</si>
  <si>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</si>
  <si>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</si>
  <si>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</si>
  <si>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</si>
  <si>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</si>
  <si>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</si>
  <si>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</si>
  <si>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</si>
  <si>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</si>
  <si>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</si>
  <si>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</si>
  <si>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</si>
  <si>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</si>
  <si>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</si>
  <si>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</si>
  <si>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</si>
  <si>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</si>
  <si>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</si>
  <si>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</si>
  <si>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</si>
  <si>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</si>
  <si>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</si>
  <si>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</si>
  <si>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</si>
  <si>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</si>
  <si>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</si>
  <si>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</si>
  <si>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</si>
  <si>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</si>
  <si>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</si>
  <si>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</si>
  <si>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</si>
  <si>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</si>
  <si>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</si>
  <si>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</si>
  <si>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</si>
  <si>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</si>
  <si>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</si>
  <si>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</si>
  <si>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</si>
  <si>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</si>
  <si>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</si>
  <si>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</si>
  <si>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</si>
  <si>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</si>
  <si>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</si>
  <si>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</si>
  <si>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</si>
  <si>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</si>
  <si>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</si>
  <si>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</si>
  <si>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</si>
  <si>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</si>
  <si>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</si>
  <si>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</si>
  <si>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</si>
  <si>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</si>
  <si>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</si>
  <si>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</si>
  <si>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</si>
  <si>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</si>
  <si>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</si>
  <si>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</si>
  <si>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</si>
  <si>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</si>
  <si>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</si>
  <si>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</si>
  <si>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</si>
  <si>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</si>
  <si>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</si>
  <si>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</si>
  <si>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</si>
  <si>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</si>
  <si>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</si>
  <si>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</si>
  <si>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</si>
  <si>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</si>
  <si>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</si>
  <si>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</si>
  <si>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</si>
  <si>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</si>
  <si>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</si>
  <si>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</si>
  <si>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</si>
  <si>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</si>
  <si>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</si>
  <si>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</si>
  <si>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</si>
  <si>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</si>
  <si>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</si>
  <si>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</si>
  <si>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</si>
  <si>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</si>
  <si>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</si>
  <si>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</si>
  <si>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</si>
  <si>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</si>
  <si>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</si>
  <si>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</si>
  <si>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</si>
  <si>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</si>
  <si>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</si>
  <si>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</si>
  <si>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</si>
  <si>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</si>
  <si>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</si>
  <si>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</si>
  <si>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</si>
  <si>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</si>
  <si>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</si>
  <si>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</si>
  <si>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</si>
  <si>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</si>
  <si>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</si>
  <si>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</si>
  <si>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</si>
  <si>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</si>
  <si>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</si>
  <si>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</si>
  <si>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</si>
  <si>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</si>
  <si>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</si>
  <si>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</si>
  <si>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</si>
  <si>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</si>
  <si>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</si>
  <si>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</si>
  <si>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</si>
  <si>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</si>
  <si>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</si>
  <si>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</si>
  <si>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</si>
  <si>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</si>
  <si>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</si>
  <si>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</si>
  <si>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</si>
  <si>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</si>
  <si>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</si>
  <si>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</si>
  <si>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</si>
  <si>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</si>
  <si>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</si>
  <si>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</si>
  <si>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</si>
  <si>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</si>
  <si>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</si>
  <si>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</si>
  <si>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</si>
  <si>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</si>
  <si>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</si>
  <si>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</si>
  <si>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</si>
  <si>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</si>
  <si>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</si>
  <si>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</si>
  <si>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</si>
  <si>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</si>
  <si>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</si>
  <si>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</si>
  <si>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</si>
  <si>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</si>
  <si>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</si>
  <si>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</si>
  <si>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</si>
  <si>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</si>
  <si>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</si>
  <si>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</si>
  <si>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</si>
  <si>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</si>
  <si>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</si>
  <si>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</si>
  <si>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</si>
  <si>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</si>
  <si>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</si>
  <si>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</si>
  <si>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</si>
  <si>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</si>
  <si>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</si>
  <si>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</si>
  <si>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</si>
  <si>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</si>
  <si>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</si>
  <si>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</si>
  <si>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</si>
  <si>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</si>
  <si>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</si>
  <si>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</si>
  <si>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</si>
  <si>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</si>
  <si>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</si>
  <si>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</si>
  <si>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</si>
  <si>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</si>
  <si>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</si>
  <si>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</si>
  <si>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</si>
  <si>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</si>
  <si>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</si>
  <si>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</si>
  <si>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</si>
  <si>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</si>
  <si>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</si>
  <si>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</si>
  <si>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</si>
  <si>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</si>
  <si>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</si>
  <si>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</si>
  <si>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</si>
  <si>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</si>
  <si>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</si>
  <si>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</si>
  <si>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</si>
  <si>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</si>
  <si>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</si>
  <si>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</si>
  <si>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</si>
  <si>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</si>
  <si>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</si>
  <si>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</si>
  <si>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</si>
  <si>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</si>
  <si>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</si>
  <si>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</si>
  <si>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</si>
  <si>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</si>
  <si>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</si>
  <si>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</si>
  <si>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</si>
  <si>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</si>
  <si>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</si>
  <si>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</si>
  <si>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</si>
  <si>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</si>
  <si>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</si>
  <si>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</si>
  <si>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</si>
  <si>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</si>
  <si>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</si>
  <si>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</si>
  <si>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</si>
  <si>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</si>
  <si>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</si>
  <si>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</si>
  <si>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</si>
  <si>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</si>
  <si>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</si>
  <si>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</si>
  <si>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</si>
  <si>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</si>
  <si>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</si>
  <si>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</si>
  <si>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</si>
  <si>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</si>
  <si>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</si>
  <si>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</si>
  <si>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</si>
  <si>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</si>
  <si>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</si>
  <si>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</si>
  <si>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</si>
  <si>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</si>
  <si>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</si>
  <si>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</si>
  <si>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</si>
  <si>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</si>
  <si>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</si>
  <si>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</si>
  <si>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</si>
  <si>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</si>
  <si>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在外公館による海外研究機関等支援</t>
    <rPh sb="0" eb="2">
      <t>ザイガイ</t>
    </rPh>
    <rPh sb="2" eb="4">
      <t>コウカン</t>
    </rPh>
    <rPh sb="7" eb="9">
      <t>カイガイ</t>
    </rPh>
    <rPh sb="9" eb="11">
      <t>ケンキュウ</t>
    </rPh>
    <rPh sb="11" eb="13">
      <t>キカン</t>
    </rPh>
    <rPh sb="13" eb="14">
      <t>トウ</t>
    </rPh>
    <rPh sb="14" eb="16">
      <t>シエン</t>
    </rPh>
    <phoneticPr fontId="5"/>
  </si>
  <si>
    <t>外務報道官・広報文化組織</t>
    <rPh sb="0" eb="2">
      <t>ガイム</t>
    </rPh>
    <rPh sb="2" eb="5">
      <t>ホウドウカン</t>
    </rPh>
    <phoneticPr fontId="5"/>
  </si>
  <si>
    <t>広報文化外交戦略課</t>
    <rPh sb="0" eb="2">
      <t>コウホウ</t>
    </rPh>
    <rPh sb="2" eb="4">
      <t>ブンカ</t>
    </rPh>
    <rPh sb="4" eb="6">
      <t>ガイコウ</t>
    </rPh>
    <rPh sb="6" eb="8">
      <t>センリャク</t>
    </rPh>
    <rPh sb="8" eb="9">
      <t>カ</t>
    </rPh>
    <phoneticPr fontId="5"/>
  </si>
  <si>
    <t>課長　長尾　成敏</t>
    <rPh sb="0" eb="2">
      <t>カチョウ</t>
    </rPh>
    <rPh sb="3" eb="5">
      <t>ナガオ</t>
    </rPh>
    <rPh sb="6" eb="8">
      <t>マサトシ</t>
    </rPh>
    <phoneticPr fontId="5"/>
  </si>
  <si>
    <t>○</t>
  </si>
  <si>
    <t>外務省設置法第４条
外務省組織令第３条及び第２４条</t>
    <rPh sb="0" eb="3">
      <t>ガイムショウ</t>
    </rPh>
    <rPh sb="3" eb="6">
      <t>セッチホウ</t>
    </rPh>
    <rPh sb="6" eb="7">
      <t>ダイ</t>
    </rPh>
    <rPh sb="8" eb="9">
      <t>ジョウ</t>
    </rPh>
    <rPh sb="10" eb="13">
      <t>ガイムショウ</t>
    </rPh>
    <rPh sb="13" eb="15">
      <t>ソシキ</t>
    </rPh>
    <rPh sb="15" eb="16">
      <t>レイ</t>
    </rPh>
    <rPh sb="16" eb="17">
      <t>ダイ</t>
    </rPh>
    <rPh sb="18" eb="19">
      <t>ジョウ</t>
    </rPh>
    <rPh sb="19" eb="20">
      <t>オヨ</t>
    </rPh>
    <rPh sb="21" eb="22">
      <t>ダイ</t>
    </rPh>
    <rPh sb="24" eb="25">
      <t>ジョウ</t>
    </rPh>
    <phoneticPr fontId="5"/>
  </si>
  <si>
    <t>－</t>
    <phoneticPr fontId="5"/>
  </si>
  <si>
    <t>パブリック・ディプロマシーにおいて民間の果たす役割が増大している中、我が国の立場や魅力について理解を促進し、親日感情の醸成や対日理解を増進するため、当該国の民間団体等による我が国に関する広報・発信を機動的かつきめ細かに支援する。また、現地における在外公館のネットワークを強化するとともに、中長期的な知日派・親日派層の育成を目指す。</t>
    <rPh sb="17" eb="19">
      <t>ミンカン</t>
    </rPh>
    <rPh sb="20" eb="21">
      <t>ハ</t>
    </rPh>
    <rPh sb="23" eb="25">
      <t>ヤクワリ</t>
    </rPh>
    <rPh sb="26" eb="28">
      <t>ゾウダイ</t>
    </rPh>
    <rPh sb="32" eb="33">
      <t>ナカ</t>
    </rPh>
    <rPh sb="34" eb="35">
      <t>ワ</t>
    </rPh>
    <rPh sb="36" eb="37">
      <t>クニ</t>
    </rPh>
    <rPh sb="38" eb="40">
      <t>タチバ</t>
    </rPh>
    <rPh sb="41" eb="43">
      <t>ミリョク</t>
    </rPh>
    <rPh sb="47" eb="49">
      <t>リカイ</t>
    </rPh>
    <rPh sb="50" eb="52">
      <t>ソクシン</t>
    </rPh>
    <rPh sb="54" eb="56">
      <t>シンニチ</t>
    </rPh>
    <rPh sb="56" eb="58">
      <t>カンジョウ</t>
    </rPh>
    <rPh sb="59" eb="61">
      <t>ジョウセイ</t>
    </rPh>
    <rPh sb="62" eb="64">
      <t>タイニチ</t>
    </rPh>
    <rPh sb="64" eb="66">
      <t>リカイ</t>
    </rPh>
    <rPh sb="67" eb="69">
      <t>ゾウシン</t>
    </rPh>
    <rPh sb="74" eb="77">
      <t>トウガイコク</t>
    </rPh>
    <rPh sb="78" eb="80">
      <t>ミンカン</t>
    </rPh>
    <rPh sb="80" eb="82">
      <t>ダンタイ</t>
    </rPh>
    <rPh sb="82" eb="83">
      <t>トウ</t>
    </rPh>
    <rPh sb="86" eb="87">
      <t>ワ</t>
    </rPh>
    <rPh sb="88" eb="89">
      <t>クニ</t>
    </rPh>
    <rPh sb="90" eb="91">
      <t>カン</t>
    </rPh>
    <rPh sb="93" eb="95">
      <t>コウホウ</t>
    </rPh>
    <rPh sb="96" eb="98">
      <t>ハッシン</t>
    </rPh>
    <rPh sb="99" eb="102">
      <t>キドウテキ</t>
    </rPh>
    <rPh sb="106" eb="107">
      <t>コマ</t>
    </rPh>
    <rPh sb="109" eb="111">
      <t>シエン</t>
    </rPh>
    <rPh sb="117" eb="119">
      <t>ゲンチ</t>
    </rPh>
    <rPh sb="123" eb="125">
      <t>ザイガイ</t>
    </rPh>
    <rPh sb="125" eb="127">
      <t>コウカン</t>
    </rPh>
    <rPh sb="135" eb="137">
      <t>キョウカ</t>
    </rPh>
    <rPh sb="144" eb="148">
      <t>チュウチョウキテキ</t>
    </rPh>
    <rPh sb="149" eb="152">
      <t>チニチハ</t>
    </rPh>
    <rPh sb="153" eb="156">
      <t>シンニチハ</t>
    </rPh>
    <rPh sb="156" eb="157">
      <t>ソウ</t>
    </rPh>
    <rPh sb="158" eb="160">
      <t>イクセイ</t>
    </rPh>
    <rPh sb="161" eb="163">
      <t>メザ</t>
    </rPh>
    <phoneticPr fontId="5"/>
  </si>
  <si>
    <t>主要国に所在する在外公館において、当該国の研究機関が行う日本関連のセミナー・講演会等の機動的な支援や、日系・親日団体が行う日本関係行事のきめ細かな支援を行う。</t>
    <rPh sb="0" eb="3">
      <t>シュヨウコク</t>
    </rPh>
    <rPh sb="4" eb="6">
      <t>ショザイ</t>
    </rPh>
    <rPh sb="8" eb="10">
      <t>ザイガイ</t>
    </rPh>
    <rPh sb="10" eb="12">
      <t>コウカン</t>
    </rPh>
    <rPh sb="17" eb="20">
      <t>トウガイコク</t>
    </rPh>
    <rPh sb="21" eb="23">
      <t>ケンキュウ</t>
    </rPh>
    <rPh sb="23" eb="25">
      <t>キカン</t>
    </rPh>
    <rPh sb="26" eb="27">
      <t>オコナ</t>
    </rPh>
    <rPh sb="28" eb="30">
      <t>ニホン</t>
    </rPh>
    <rPh sb="30" eb="32">
      <t>カンレン</t>
    </rPh>
    <rPh sb="38" eb="41">
      <t>コウエンカイ</t>
    </rPh>
    <rPh sb="41" eb="42">
      <t>トウ</t>
    </rPh>
    <rPh sb="43" eb="46">
      <t>キドウテキ</t>
    </rPh>
    <rPh sb="47" eb="49">
      <t>シエン</t>
    </rPh>
    <rPh sb="51" eb="53">
      <t>ニッケイ</t>
    </rPh>
    <rPh sb="54" eb="56">
      <t>シンニチ</t>
    </rPh>
    <rPh sb="56" eb="58">
      <t>ダンタイ</t>
    </rPh>
    <rPh sb="59" eb="60">
      <t>オコナ</t>
    </rPh>
    <rPh sb="61" eb="63">
      <t>ニホン</t>
    </rPh>
    <rPh sb="63" eb="65">
      <t>カンケイ</t>
    </rPh>
    <rPh sb="65" eb="67">
      <t>ギョウジ</t>
    </rPh>
    <rPh sb="70" eb="71">
      <t>コマ</t>
    </rPh>
    <rPh sb="73" eb="75">
      <t>シエン</t>
    </rPh>
    <rPh sb="76" eb="77">
      <t>オコナ</t>
    </rPh>
    <phoneticPr fontId="5"/>
  </si>
  <si>
    <t>-</t>
    <phoneticPr fontId="5"/>
  </si>
  <si>
    <t>諸謝金</t>
    <rPh sb="0" eb="1">
      <t>ショ</t>
    </rPh>
    <rPh sb="1" eb="3">
      <t>シャキン</t>
    </rPh>
    <phoneticPr fontId="5"/>
  </si>
  <si>
    <t>主な支援事業の参加者の対日理解度の促進</t>
    <rPh sb="0" eb="1">
      <t>オモ</t>
    </rPh>
    <rPh sb="2" eb="4">
      <t>シエン</t>
    </rPh>
    <rPh sb="4" eb="6">
      <t>ジギョウ</t>
    </rPh>
    <rPh sb="7" eb="10">
      <t>サンカシャ</t>
    </rPh>
    <rPh sb="11" eb="16">
      <t>タイニチリカイド</t>
    </rPh>
    <rPh sb="17" eb="19">
      <t>ソクシン</t>
    </rPh>
    <phoneticPr fontId="5"/>
  </si>
  <si>
    <t>参加者アンケートにおいて，日本に対する理解が増したといった質問に対して好意的に回答する割合
（最高評価（及び次点の評価）／アンケート回答者数）</t>
    <rPh sb="0" eb="3">
      <t>サンカシャ</t>
    </rPh>
    <rPh sb="13" eb="15">
      <t>ニホン</t>
    </rPh>
    <rPh sb="16" eb="17">
      <t>タイ</t>
    </rPh>
    <rPh sb="19" eb="21">
      <t>リカイ</t>
    </rPh>
    <rPh sb="22" eb="23">
      <t>マ</t>
    </rPh>
    <rPh sb="29" eb="31">
      <t>シツモン</t>
    </rPh>
    <rPh sb="32" eb="33">
      <t>タイ</t>
    </rPh>
    <rPh sb="35" eb="38">
      <t>コウイテキ</t>
    </rPh>
    <rPh sb="39" eb="41">
      <t>カイトウ</t>
    </rPh>
    <rPh sb="43" eb="45">
      <t>ワリアイ</t>
    </rPh>
    <rPh sb="47" eb="49">
      <t>サイコウ</t>
    </rPh>
    <rPh sb="49" eb="51">
      <t>ヒョウカ</t>
    </rPh>
    <rPh sb="52" eb="53">
      <t>オヨ</t>
    </rPh>
    <rPh sb="54" eb="56">
      <t>ジテン</t>
    </rPh>
    <rPh sb="57" eb="59">
      <t>ヒョウカ</t>
    </rPh>
    <rPh sb="66" eb="69">
      <t>カイトウシャ</t>
    </rPh>
    <rPh sb="69" eb="70">
      <t>スウ</t>
    </rPh>
    <phoneticPr fontId="5"/>
  </si>
  <si>
    <t>在外公館からの報告</t>
    <rPh sb="0" eb="2">
      <t>ザイガイ</t>
    </rPh>
    <rPh sb="2" eb="4">
      <t>コウカン</t>
    </rPh>
    <rPh sb="7" eb="9">
      <t>ホウコク</t>
    </rPh>
    <phoneticPr fontId="5"/>
  </si>
  <si>
    <t>現地の大学・研究機関等による対日理解増進に資する行事等の開催支援件数</t>
    <rPh sb="0" eb="2">
      <t>ゲンチ</t>
    </rPh>
    <rPh sb="3" eb="5">
      <t>ダイガク</t>
    </rPh>
    <rPh sb="6" eb="8">
      <t>ケンキュウ</t>
    </rPh>
    <rPh sb="8" eb="10">
      <t>キカン</t>
    </rPh>
    <rPh sb="10" eb="11">
      <t>トウ</t>
    </rPh>
    <rPh sb="14" eb="16">
      <t>タイニチ</t>
    </rPh>
    <rPh sb="16" eb="18">
      <t>リカイ</t>
    </rPh>
    <rPh sb="18" eb="20">
      <t>ゾウシン</t>
    </rPh>
    <rPh sb="21" eb="22">
      <t>シ</t>
    </rPh>
    <rPh sb="24" eb="26">
      <t>ギョウジ</t>
    </rPh>
    <rPh sb="26" eb="27">
      <t>トウ</t>
    </rPh>
    <rPh sb="28" eb="30">
      <t>カイサイ</t>
    </rPh>
    <rPh sb="30" eb="32">
      <t>シエン</t>
    </rPh>
    <rPh sb="32" eb="34">
      <t>ケンスウ</t>
    </rPh>
    <phoneticPr fontId="5"/>
  </si>
  <si>
    <t>参加者数</t>
    <rPh sb="0" eb="4">
      <t>サンカシャスウ</t>
    </rPh>
    <phoneticPr fontId="5"/>
  </si>
  <si>
    <t>件</t>
    <rPh sb="0" eb="1">
      <t>ケン</t>
    </rPh>
    <phoneticPr fontId="5"/>
  </si>
  <si>
    <t>人</t>
    <rPh sb="0" eb="1">
      <t>ニン</t>
    </rPh>
    <phoneticPr fontId="5"/>
  </si>
  <si>
    <t>在外公館による海外研究機関等支援経費／事業件数</t>
    <rPh sb="0" eb="2">
      <t>ザイガイ</t>
    </rPh>
    <rPh sb="2" eb="4">
      <t>コウカン</t>
    </rPh>
    <rPh sb="7" eb="9">
      <t>カイガイ</t>
    </rPh>
    <rPh sb="9" eb="11">
      <t>ケンキュウ</t>
    </rPh>
    <rPh sb="11" eb="13">
      <t>キカン</t>
    </rPh>
    <rPh sb="13" eb="14">
      <t>トウ</t>
    </rPh>
    <rPh sb="14" eb="16">
      <t>シエン</t>
    </rPh>
    <rPh sb="16" eb="18">
      <t>ケイヒ</t>
    </rPh>
    <rPh sb="19" eb="21">
      <t>ジギョウ</t>
    </rPh>
    <rPh sb="21" eb="23">
      <t>ケンスウ</t>
    </rPh>
    <phoneticPr fontId="5"/>
  </si>
  <si>
    <t>27百万／43</t>
    <rPh sb="2" eb="4">
      <t>ヒャクマン</t>
    </rPh>
    <phoneticPr fontId="5"/>
  </si>
  <si>
    <t>24百万／28</t>
    <rPh sb="2" eb="4">
      <t>ヒャクマン</t>
    </rPh>
    <phoneticPr fontId="5"/>
  </si>
  <si>
    <t>百万円</t>
    <rPh sb="0" eb="2">
      <t>ヒャクマン</t>
    </rPh>
    <rPh sb="2" eb="3">
      <t>エン</t>
    </rPh>
    <phoneticPr fontId="5"/>
  </si>
  <si>
    <t>総数／件数</t>
    <rPh sb="0" eb="2">
      <t>ソウスウ</t>
    </rPh>
    <rPh sb="3" eb="5">
      <t>ケンスウ</t>
    </rPh>
    <phoneticPr fontId="5"/>
  </si>
  <si>
    <t>施策Ⅲ－１　国内広報・海外広報・IT広報・文化交流・報道対策
２　海外広報の実施</t>
    <rPh sb="0" eb="2">
      <t>セサク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3" eb="35">
      <t>カイガイ</t>
    </rPh>
    <rPh sb="35" eb="37">
      <t>コウホウ</t>
    </rPh>
    <rPh sb="38" eb="40">
      <t>ジッシ</t>
    </rPh>
    <phoneticPr fontId="5"/>
  </si>
  <si>
    <t>基本目標Ⅲ　広報、文化交流及び報道対策：広報、文化交流及び報道対策を有機的に連携させて、海外における対日理解の促進親日感の醸成をはか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7" eb="58">
      <t>シン</t>
    </rPh>
    <rPh sb="58" eb="59">
      <t>ニチ</t>
    </rPh>
    <rPh sb="59" eb="60">
      <t>カン</t>
    </rPh>
    <rPh sb="61" eb="63">
      <t>ジョウセイ</t>
    </rPh>
    <rPh sb="72" eb="75">
      <t>コクナイガイ</t>
    </rPh>
    <rPh sb="79" eb="80">
      <t>ワ</t>
    </rPh>
    <rPh sb="81" eb="82">
      <t>クニ</t>
    </rPh>
    <rPh sb="82" eb="84">
      <t>ガイコウ</t>
    </rPh>
    <rPh sb="84" eb="86">
      <t>セイサク</t>
    </rPh>
    <rPh sb="88" eb="90">
      <t>リカイ</t>
    </rPh>
    <rPh sb="91" eb="93">
      <t>ゾウシン</t>
    </rPh>
    <rPh sb="98" eb="100">
      <t>ニホン</t>
    </rPh>
    <rPh sb="100" eb="102">
      <t>ガイコウ</t>
    </rPh>
    <rPh sb="103" eb="105">
      <t>テンカイ</t>
    </rPh>
    <rPh sb="107" eb="108">
      <t>ウエ</t>
    </rPh>
    <rPh sb="110" eb="112">
      <t>カンキョウ</t>
    </rPh>
    <rPh sb="113" eb="115">
      <t>セイビ</t>
    </rPh>
    <phoneticPr fontId="5"/>
  </si>
  <si>
    <t>海外広報の推進</t>
    <rPh sb="0" eb="2">
      <t>カイガイ</t>
    </rPh>
    <rPh sb="2" eb="4">
      <t>コウホウ</t>
    </rPh>
    <rPh sb="5" eb="7">
      <t>スイシン</t>
    </rPh>
    <phoneticPr fontId="5"/>
  </si>
  <si>
    <t>我が国の対外発信を強化し、我が国の基本的な立場や考え方が海外において定着、浸透するよう努める。</t>
    <rPh sb="0" eb="1">
      <t>ワ</t>
    </rPh>
    <rPh sb="2" eb="3">
      <t>クニ</t>
    </rPh>
    <rPh sb="4" eb="6">
      <t>タイガイ</t>
    </rPh>
    <rPh sb="6" eb="8">
      <t>ハッシン</t>
    </rPh>
    <rPh sb="9" eb="11">
      <t>キョウカ</t>
    </rPh>
    <rPh sb="13" eb="14">
      <t>ワ</t>
    </rPh>
    <rPh sb="15" eb="16">
      <t>クニ</t>
    </rPh>
    <rPh sb="17" eb="20">
      <t>キホンテキ</t>
    </rPh>
    <rPh sb="21" eb="23">
      <t>タチバ</t>
    </rPh>
    <rPh sb="24" eb="25">
      <t>カンガ</t>
    </rPh>
    <rPh sb="26" eb="27">
      <t>カタ</t>
    </rPh>
    <rPh sb="28" eb="30">
      <t>カイガイ</t>
    </rPh>
    <rPh sb="34" eb="36">
      <t>テイチャク</t>
    </rPh>
    <rPh sb="37" eb="39">
      <t>シントウ</t>
    </rPh>
    <rPh sb="43" eb="44">
      <t>ツト</t>
    </rPh>
    <phoneticPr fontId="5"/>
  </si>
  <si>
    <t>主要国に所在する在外公館において、現地の研究機関等が主催する日本関連のセミナー・講演会等の機動的な支援や、日系・親日団体が主催する日本関連行事のきめ細かな支援を行う。これらの事業により、現地の民間機関・団体を通じた対日理解増進に寄与する。</t>
    <rPh sb="0" eb="3">
      <t>シュヨウコク</t>
    </rPh>
    <rPh sb="4" eb="6">
      <t>ショザイ</t>
    </rPh>
    <rPh sb="8" eb="10">
      <t>ザイガイ</t>
    </rPh>
    <rPh sb="10" eb="12">
      <t>コウカン</t>
    </rPh>
    <rPh sb="17" eb="19">
      <t>ゲンチ</t>
    </rPh>
    <rPh sb="20" eb="22">
      <t>ケンキュウ</t>
    </rPh>
    <rPh sb="22" eb="24">
      <t>キカン</t>
    </rPh>
    <rPh sb="24" eb="25">
      <t>トウ</t>
    </rPh>
    <rPh sb="26" eb="28">
      <t>シュサイ</t>
    </rPh>
    <rPh sb="30" eb="32">
      <t>ニホン</t>
    </rPh>
    <rPh sb="32" eb="34">
      <t>カンレン</t>
    </rPh>
    <rPh sb="40" eb="43">
      <t>コウエンカイ</t>
    </rPh>
    <rPh sb="43" eb="44">
      <t>トウ</t>
    </rPh>
    <rPh sb="45" eb="48">
      <t>キドウテキ</t>
    </rPh>
    <rPh sb="49" eb="51">
      <t>シエン</t>
    </rPh>
    <rPh sb="53" eb="55">
      <t>ニッケイ</t>
    </rPh>
    <rPh sb="56" eb="58">
      <t>シンニチ</t>
    </rPh>
    <rPh sb="58" eb="60">
      <t>ダンタイ</t>
    </rPh>
    <rPh sb="61" eb="63">
      <t>シュサイ</t>
    </rPh>
    <rPh sb="65" eb="67">
      <t>ニホン</t>
    </rPh>
    <rPh sb="67" eb="69">
      <t>カンレン</t>
    </rPh>
    <rPh sb="69" eb="71">
      <t>ギョウジ</t>
    </rPh>
    <rPh sb="74" eb="75">
      <t>コマ</t>
    </rPh>
    <rPh sb="77" eb="79">
      <t>シエン</t>
    </rPh>
    <rPh sb="80" eb="81">
      <t>オコナ</t>
    </rPh>
    <rPh sb="87" eb="89">
      <t>ジギョウ</t>
    </rPh>
    <rPh sb="93" eb="95">
      <t>ゲンチ</t>
    </rPh>
    <rPh sb="96" eb="98">
      <t>ミンカン</t>
    </rPh>
    <rPh sb="98" eb="100">
      <t>キカン</t>
    </rPh>
    <rPh sb="101" eb="103">
      <t>ダンタイ</t>
    </rPh>
    <rPh sb="104" eb="105">
      <t>ツウ</t>
    </rPh>
    <rPh sb="107" eb="109">
      <t>タイニチ</t>
    </rPh>
    <rPh sb="109" eb="111">
      <t>リカイ</t>
    </rPh>
    <rPh sb="111" eb="113">
      <t>ゾウシン</t>
    </rPh>
    <rPh sb="114" eb="116">
      <t>キヨ</t>
    </rPh>
    <phoneticPr fontId="5"/>
  </si>
  <si>
    <t>無</t>
  </si>
  <si>
    <t>‐</t>
  </si>
  <si>
    <t>対外発信を通じて親日感情の醸成及び対日理解の促進を図ることは、国際社会における我が国の立場を高めることに寄与し、我が国の国益に資するものであり、国民や社会のニーズを的確に反映しているものである。</t>
    <rPh sb="0" eb="2">
      <t>タイガイ</t>
    </rPh>
    <rPh sb="2" eb="4">
      <t>ハッシン</t>
    </rPh>
    <rPh sb="5" eb="6">
      <t>ツウ</t>
    </rPh>
    <rPh sb="8" eb="10">
      <t>シンニチ</t>
    </rPh>
    <rPh sb="10" eb="12">
      <t>カンジョウ</t>
    </rPh>
    <rPh sb="13" eb="15">
      <t>ジョウセイ</t>
    </rPh>
    <rPh sb="15" eb="16">
      <t>オヨ</t>
    </rPh>
    <rPh sb="17" eb="19">
      <t>タイニチ</t>
    </rPh>
    <rPh sb="19" eb="21">
      <t>リカイ</t>
    </rPh>
    <rPh sb="22" eb="24">
      <t>ソクシン</t>
    </rPh>
    <rPh sb="25" eb="26">
      <t>ハカ</t>
    </rPh>
    <rPh sb="31" eb="33">
      <t>コクサイ</t>
    </rPh>
    <rPh sb="33" eb="35">
      <t>シャカイ</t>
    </rPh>
    <rPh sb="39" eb="40">
      <t>ワ</t>
    </rPh>
    <rPh sb="41" eb="42">
      <t>クニ</t>
    </rPh>
    <rPh sb="43" eb="45">
      <t>タチバ</t>
    </rPh>
    <rPh sb="46" eb="47">
      <t>タカ</t>
    </rPh>
    <rPh sb="52" eb="54">
      <t>キヨ</t>
    </rPh>
    <rPh sb="56" eb="57">
      <t>ワ</t>
    </rPh>
    <rPh sb="58" eb="59">
      <t>クニ</t>
    </rPh>
    <rPh sb="60" eb="62">
      <t>コクエキ</t>
    </rPh>
    <rPh sb="63" eb="64">
      <t>シ</t>
    </rPh>
    <rPh sb="72" eb="74">
      <t>コクミン</t>
    </rPh>
    <rPh sb="75" eb="77">
      <t>シャカイ</t>
    </rPh>
    <rPh sb="82" eb="84">
      <t>テキカク</t>
    </rPh>
    <rPh sb="85" eb="87">
      <t>ハンエイ</t>
    </rPh>
    <phoneticPr fontId="5"/>
  </si>
  <si>
    <t>諸外国政府との窓口であり、現地の民間団体等とも関係を構築している在外公館を有する外務省は、総合的にみて唯一の実施機関である。</t>
    <rPh sb="0" eb="3">
      <t>ショガイコク</t>
    </rPh>
    <rPh sb="3" eb="5">
      <t>セイフ</t>
    </rPh>
    <rPh sb="7" eb="9">
      <t>マドグチ</t>
    </rPh>
    <rPh sb="13" eb="15">
      <t>ゲンチ</t>
    </rPh>
    <rPh sb="16" eb="18">
      <t>ミンカン</t>
    </rPh>
    <rPh sb="18" eb="20">
      <t>ダンタイ</t>
    </rPh>
    <rPh sb="20" eb="21">
      <t>トウ</t>
    </rPh>
    <rPh sb="23" eb="25">
      <t>カンケイ</t>
    </rPh>
    <rPh sb="26" eb="28">
      <t>コウチク</t>
    </rPh>
    <rPh sb="32" eb="34">
      <t>ザイガイ</t>
    </rPh>
    <rPh sb="34" eb="36">
      <t>コウカン</t>
    </rPh>
    <rPh sb="37" eb="38">
      <t>ユウ</t>
    </rPh>
    <rPh sb="40" eb="43">
      <t>ガイムショウ</t>
    </rPh>
    <rPh sb="45" eb="48">
      <t>ソウゴウテキ</t>
    </rPh>
    <rPh sb="51" eb="53">
      <t>ユイイツ</t>
    </rPh>
    <rPh sb="54" eb="56">
      <t>ジッシ</t>
    </rPh>
    <rPh sb="56" eb="58">
      <t>キカン</t>
    </rPh>
    <phoneticPr fontId="5"/>
  </si>
  <si>
    <t>海外の民間団体等への支援を通じた発信は、親日感情の醸成及び対日理解の促進を図るものであり、政策目的の達成手段として必要かつ適切であり、優先度が高い事業である。</t>
    <rPh sb="0" eb="2">
      <t>カイガイ</t>
    </rPh>
    <rPh sb="3" eb="5">
      <t>ミンカン</t>
    </rPh>
    <rPh sb="5" eb="7">
      <t>ダンタイ</t>
    </rPh>
    <rPh sb="7" eb="8">
      <t>トウ</t>
    </rPh>
    <rPh sb="10" eb="12">
      <t>シエン</t>
    </rPh>
    <rPh sb="13" eb="14">
      <t>ツウ</t>
    </rPh>
    <rPh sb="16" eb="18">
      <t>ハッシン</t>
    </rPh>
    <rPh sb="20" eb="22">
      <t>シンニチ</t>
    </rPh>
    <rPh sb="22" eb="24">
      <t>カンジョウ</t>
    </rPh>
    <rPh sb="25" eb="27">
      <t>ジョウセイ</t>
    </rPh>
    <rPh sb="27" eb="28">
      <t>オヨ</t>
    </rPh>
    <rPh sb="29" eb="31">
      <t>タイニチ</t>
    </rPh>
    <rPh sb="31" eb="33">
      <t>リカイ</t>
    </rPh>
    <rPh sb="34" eb="36">
      <t>ソクシン</t>
    </rPh>
    <rPh sb="37" eb="38">
      <t>ハカ</t>
    </rPh>
    <rPh sb="45" eb="47">
      <t>セイサク</t>
    </rPh>
    <rPh sb="47" eb="49">
      <t>モクテキ</t>
    </rPh>
    <rPh sb="50" eb="52">
      <t>タッセイ</t>
    </rPh>
    <rPh sb="52" eb="54">
      <t>シュダン</t>
    </rPh>
    <rPh sb="57" eb="59">
      <t>ヒツヨウ</t>
    </rPh>
    <rPh sb="61" eb="63">
      <t>テキセツ</t>
    </rPh>
    <rPh sb="67" eb="70">
      <t>ユウセンド</t>
    </rPh>
    <rPh sb="71" eb="72">
      <t>タカ</t>
    </rPh>
    <rPh sb="73" eb="75">
      <t>ジギョウ</t>
    </rPh>
    <phoneticPr fontId="5"/>
  </si>
  <si>
    <t>在外公館において、機動的でありながらも透明性の高い執行のため、事前・事後審査を確実に行いつつ、費用対効果の高い支出先を適切に選定している。</t>
    <rPh sb="0" eb="2">
      <t>ザイガイ</t>
    </rPh>
    <rPh sb="2" eb="4">
      <t>コウカン</t>
    </rPh>
    <rPh sb="9" eb="12">
      <t>キドウテキ</t>
    </rPh>
    <rPh sb="19" eb="22">
      <t>トウメイセイ</t>
    </rPh>
    <rPh sb="23" eb="24">
      <t>タカ</t>
    </rPh>
    <rPh sb="25" eb="27">
      <t>シッコウ</t>
    </rPh>
    <rPh sb="31" eb="33">
      <t>ジゼン</t>
    </rPh>
    <rPh sb="34" eb="36">
      <t>ジゴ</t>
    </rPh>
    <rPh sb="36" eb="38">
      <t>シンサ</t>
    </rPh>
    <rPh sb="39" eb="41">
      <t>カクジツ</t>
    </rPh>
    <rPh sb="42" eb="43">
      <t>オコナ</t>
    </rPh>
    <rPh sb="47" eb="49">
      <t>ヒヨウ</t>
    </rPh>
    <rPh sb="49" eb="52">
      <t>タイコウカ</t>
    </rPh>
    <rPh sb="53" eb="54">
      <t>タカ</t>
    </rPh>
    <rPh sb="55" eb="58">
      <t>シシュツサキ</t>
    </rPh>
    <rPh sb="59" eb="61">
      <t>テキセツ</t>
    </rPh>
    <rPh sb="62" eb="64">
      <t>センテイ</t>
    </rPh>
    <phoneticPr fontId="5"/>
  </si>
  <si>
    <t>在外公館において、機動的でありながらも透明性の高い執行のため、事前・事後審査を確実に行う。</t>
    <rPh sb="0" eb="2">
      <t>ザイガイ</t>
    </rPh>
    <rPh sb="2" eb="4">
      <t>コウカン</t>
    </rPh>
    <rPh sb="9" eb="12">
      <t>キドウテキ</t>
    </rPh>
    <rPh sb="19" eb="22">
      <t>トウメイセイ</t>
    </rPh>
    <rPh sb="23" eb="24">
      <t>タカ</t>
    </rPh>
    <rPh sb="25" eb="27">
      <t>シッコウ</t>
    </rPh>
    <rPh sb="31" eb="33">
      <t>ジゼン</t>
    </rPh>
    <rPh sb="34" eb="36">
      <t>ジゴ</t>
    </rPh>
    <rPh sb="36" eb="38">
      <t>シンサ</t>
    </rPh>
    <rPh sb="39" eb="41">
      <t>カクジツ</t>
    </rPh>
    <rPh sb="42" eb="43">
      <t>オコナ</t>
    </rPh>
    <phoneticPr fontId="5"/>
  </si>
  <si>
    <t>現地研究機関等の側にも会場提供など負担を求め、費目・使途は事業目的に即して真に必要なものに限定している。</t>
    <rPh sb="0" eb="2">
      <t>ゲンチ</t>
    </rPh>
    <rPh sb="2" eb="4">
      <t>ケンキュウ</t>
    </rPh>
    <rPh sb="4" eb="6">
      <t>キカン</t>
    </rPh>
    <rPh sb="6" eb="7">
      <t>トウ</t>
    </rPh>
    <rPh sb="8" eb="9">
      <t>ガワ</t>
    </rPh>
    <rPh sb="11" eb="13">
      <t>カイジョウ</t>
    </rPh>
    <rPh sb="13" eb="15">
      <t>テイキョウ</t>
    </rPh>
    <rPh sb="17" eb="19">
      <t>フタン</t>
    </rPh>
    <rPh sb="20" eb="21">
      <t>モト</t>
    </rPh>
    <rPh sb="23" eb="25">
      <t>ヒモク</t>
    </rPh>
    <rPh sb="26" eb="28">
      <t>シト</t>
    </rPh>
    <rPh sb="29" eb="31">
      <t>ジギョウ</t>
    </rPh>
    <rPh sb="31" eb="33">
      <t>モクテキ</t>
    </rPh>
    <rPh sb="34" eb="35">
      <t>ソク</t>
    </rPh>
    <rPh sb="37" eb="38">
      <t>シン</t>
    </rPh>
    <rPh sb="39" eb="41">
      <t>ヒツヨウ</t>
    </rPh>
    <rPh sb="45" eb="47">
      <t>ゲンテイ</t>
    </rPh>
    <phoneticPr fontId="5"/>
  </si>
  <si>
    <t>現地の民間団体等に広報・発信を担ってもらうことで、より効果的かつ効率的に対日理解を深めることができる。</t>
    <rPh sb="0" eb="2">
      <t>ゲンチ</t>
    </rPh>
    <rPh sb="3" eb="5">
      <t>ミンカン</t>
    </rPh>
    <rPh sb="5" eb="7">
      <t>ダンタイ</t>
    </rPh>
    <rPh sb="7" eb="8">
      <t>トウ</t>
    </rPh>
    <rPh sb="9" eb="11">
      <t>コウホウ</t>
    </rPh>
    <rPh sb="12" eb="14">
      <t>ハッシン</t>
    </rPh>
    <rPh sb="15" eb="16">
      <t>ニナ</t>
    </rPh>
    <rPh sb="27" eb="30">
      <t>コウカテキ</t>
    </rPh>
    <rPh sb="32" eb="35">
      <t>コウリツテキ</t>
    </rPh>
    <rPh sb="36" eb="38">
      <t>タイニチ</t>
    </rPh>
    <rPh sb="38" eb="40">
      <t>リカイ</t>
    </rPh>
    <rPh sb="41" eb="42">
      <t>フカ</t>
    </rPh>
    <phoneticPr fontId="5"/>
  </si>
  <si>
    <t>対日理解の増進に高い効果があることについて、アンケートの結果により確認している。</t>
    <rPh sb="0" eb="2">
      <t>タイニチ</t>
    </rPh>
    <rPh sb="2" eb="4">
      <t>リカイ</t>
    </rPh>
    <rPh sb="5" eb="7">
      <t>ゾウシン</t>
    </rPh>
    <rPh sb="8" eb="9">
      <t>タカ</t>
    </rPh>
    <rPh sb="10" eb="12">
      <t>コウカ</t>
    </rPh>
    <rPh sb="28" eb="30">
      <t>ケッカ</t>
    </rPh>
    <rPh sb="33" eb="35">
      <t>カクニン</t>
    </rPh>
    <phoneticPr fontId="5"/>
  </si>
  <si>
    <t>事業開始の年度より行っている調査研究機関による調査・分析結果を常に更新しつつ、各地における対日世論等をしっかりと踏まえ、セミナーや現地報道を通じて重要な外交政策に関するより効果的な発信に努める。</t>
    <rPh sb="65" eb="67">
      <t>ゲンチ</t>
    </rPh>
    <rPh sb="67" eb="69">
      <t>ホウドウ</t>
    </rPh>
    <rPh sb="70" eb="71">
      <t>ツウ</t>
    </rPh>
    <phoneticPr fontId="5"/>
  </si>
  <si>
    <t>調査研究機関による調査・分析、世論調査等をもって、諸外国で異なる対日感情や広報環境を把握できたことにより、効果的な発信を実施できた。</t>
    <phoneticPr fontId="5"/>
  </si>
  <si>
    <t>新２７－００２４</t>
    <rPh sb="0" eb="1">
      <t>シン</t>
    </rPh>
    <phoneticPr fontId="5"/>
  </si>
  <si>
    <t>１０３</t>
    <phoneticPr fontId="5"/>
  </si>
  <si>
    <t>１０５</t>
    <phoneticPr fontId="5"/>
  </si>
  <si>
    <t>００９７</t>
    <phoneticPr fontId="5"/>
  </si>
  <si>
    <t>-</t>
    <phoneticPr fontId="5"/>
  </si>
  <si>
    <t>12百万／17</t>
    <rPh sb="2" eb="4">
      <t>ヒャクマン</t>
    </rPh>
    <phoneticPr fontId="5"/>
  </si>
  <si>
    <t>諸謝金</t>
    <rPh sb="0" eb="3">
      <t>ショシャキン</t>
    </rPh>
    <phoneticPr fontId="5"/>
  </si>
  <si>
    <t>調査・分析</t>
    <rPh sb="0" eb="2">
      <t>チョウサ</t>
    </rPh>
    <rPh sb="3" eb="5">
      <t>ブンセキ</t>
    </rPh>
    <phoneticPr fontId="5"/>
  </si>
  <si>
    <t>-</t>
    <phoneticPr fontId="5"/>
  </si>
  <si>
    <t>調査分析</t>
    <rPh sb="0" eb="2">
      <t>チョウサ</t>
    </rPh>
    <rPh sb="2" eb="4">
      <t>ブンセキ</t>
    </rPh>
    <phoneticPr fontId="5"/>
  </si>
  <si>
    <t>アルバータ大学高円宮日本研究センター</t>
    <rPh sb="5" eb="14">
      <t>ダイガクタカマドノミヤニホンケンキュウ</t>
    </rPh>
    <phoneticPr fontId="5"/>
  </si>
  <si>
    <t>セミナーの開催</t>
    <rPh sb="5" eb="7">
      <t>カイサイ</t>
    </rPh>
    <phoneticPr fontId="5"/>
  </si>
  <si>
    <t>ルイス大学</t>
    <rPh sb="3" eb="5">
      <t>ダイガク</t>
    </rPh>
    <phoneticPr fontId="5"/>
  </si>
  <si>
    <t>戦略国際研究所（CSIS）</t>
    <rPh sb="0" eb="2">
      <t>センリャク</t>
    </rPh>
    <rPh sb="2" eb="4">
      <t>コクサイ</t>
    </rPh>
    <rPh sb="4" eb="7">
      <t>ケンキュウジョ</t>
    </rPh>
    <phoneticPr fontId="5"/>
  </si>
  <si>
    <t>安全保障戦略研究所（ISS）西アフリカ事務所</t>
    <rPh sb="0" eb="2">
      <t>アンゼン</t>
    </rPh>
    <rPh sb="2" eb="4">
      <t>ホショウ</t>
    </rPh>
    <rPh sb="4" eb="6">
      <t>センリャク</t>
    </rPh>
    <rPh sb="6" eb="9">
      <t>ケンキュウジョ</t>
    </rPh>
    <rPh sb="14" eb="15">
      <t>ニシ</t>
    </rPh>
    <rPh sb="19" eb="22">
      <t>ジムショ</t>
    </rPh>
    <phoneticPr fontId="5"/>
  </si>
  <si>
    <t>ベルリン日独センタ－</t>
    <rPh sb="4" eb="6">
      <t>ニチドク</t>
    </rPh>
    <phoneticPr fontId="5"/>
  </si>
  <si>
    <t>シンポジウムの開催</t>
    <rPh sb="7" eb="9">
      <t>カイサイ</t>
    </rPh>
    <phoneticPr fontId="5"/>
  </si>
  <si>
    <t>カフォスカリ大学</t>
    <rPh sb="6" eb="8">
      <t>ダイガク</t>
    </rPh>
    <phoneticPr fontId="5"/>
  </si>
  <si>
    <t>アンカラ大学アジア太平洋研究センター</t>
    <rPh sb="4" eb="6">
      <t>ダイガク</t>
    </rPh>
    <rPh sb="9" eb="12">
      <t>タイヘイヨウ</t>
    </rPh>
    <rPh sb="12" eb="14">
      <t>ケンキュウ</t>
    </rPh>
    <phoneticPr fontId="5"/>
  </si>
  <si>
    <t>アディスアベバ大学平和安全保障研究所</t>
    <rPh sb="7" eb="9">
      <t>ダイガク</t>
    </rPh>
    <rPh sb="9" eb="11">
      <t>ヘイワ</t>
    </rPh>
    <rPh sb="11" eb="13">
      <t>アンゼン</t>
    </rPh>
    <rPh sb="13" eb="15">
      <t>ホショウ</t>
    </rPh>
    <rPh sb="15" eb="18">
      <t>ケンキュウジョ</t>
    </rPh>
    <phoneticPr fontId="5"/>
  </si>
  <si>
    <t>フォーラムの開催</t>
    <rPh sb="6" eb="8">
      <t>カイサイ</t>
    </rPh>
    <phoneticPr fontId="5"/>
  </si>
  <si>
    <t>プレトリア大学日本研究センター</t>
    <rPh sb="5" eb="7">
      <t>ダイガク</t>
    </rPh>
    <rPh sb="7" eb="9">
      <t>ニホン</t>
    </rPh>
    <rPh sb="9" eb="11">
      <t>ケンキュウ</t>
    </rPh>
    <phoneticPr fontId="5"/>
  </si>
  <si>
    <t>サハリン国立大学</t>
    <rPh sb="4" eb="6">
      <t>コクリツ</t>
    </rPh>
    <rPh sb="6" eb="8">
      <t>ダイガク</t>
    </rPh>
    <phoneticPr fontId="5"/>
  </si>
  <si>
    <t>A.調査機関</t>
    <rPh sb="2" eb="4">
      <t>チョウサ</t>
    </rPh>
    <rPh sb="4" eb="6">
      <t>キカン</t>
    </rPh>
    <phoneticPr fontId="5"/>
  </si>
  <si>
    <t>新型コロナウイルス感染症の世界的な拡大の影響を受けたため、想定よりも実施件数は少なくなったが、可能な限りオンラインに切り替えたことで、より幅広い層への対日理解促進を図った。</t>
    <rPh sb="0" eb="2">
      <t>シンガタ</t>
    </rPh>
    <rPh sb="9" eb="12">
      <t>カンセンショウ</t>
    </rPh>
    <rPh sb="13" eb="16">
      <t>セカイテキ</t>
    </rPh>
    <rPh sb="17" eb="19">
      <t>カクダイ</t>
    </rPh>
    <rPh sb="20" eb="22">
      <t>エイキョウ</t>
    </rPh>
    <rPh sb="23" eb="24">
      <t>ウ</t>
    </rPh>
    <rPh sb="29" eb="31">
      <t>ソウテイ</t>
    </rPh>
    <rPh sb="34" eb="36">
      <t>ジッシ</t>
    </rPh>
    <rPh sb="36" eb="38">
      <t>ケンスウ</t>
    </rPh>
    <rPh sb="39" eb="40">
      <t>スク</t>
    </rPh>
    <rPh sb="47" eb="49">
      <t>カノウ</t>
    </rPh>
    <rPh sb="50" eb="51">
      <t>カギ</t>
    </rPh>
    <rPh sb="58" eb="59">
      <t>キ</t>
    </rPh>
    <rPh sb="60" eb="61">
      <t>カ</t>
    </rPh>
    <rPh sb="69" eb="71">
      <t>ハバヒロ</t>
    </rPh>
    <rPh sb="72" eb="73">
      <t>ソウ</t>
    </rPh>
    <rPh sb="75" eb="77">
      <t>タイニチ</t>
    </rPh>
    <rPh sb="77" eb="79">
      <t>リカイ</t>
    </rPh>
    <rPh sb="79" eb="81">
      <t>ソクシン</t>
    </rPh>
    <rPh sb="82" eb="83">
      <t>ハカ</t>
    </rPh>
    <phoneticPr fontId="5"/>
  </si>
  <si>
    <t>-</t>
    <phoneticPr fontId="5"/>
  </si>
  <si>
    <t>-</t>
    <phoneticPr fontId="5"/>
  </si>
  <si>
    <t>対外発信の強化のため。</t>
    <rPh sb="0" eb="2">
      <t>タイガイ</t>
    </rPh>
    <rPh sb="2" eb="4">
      <t>ハッシン</t>
    </rPh>
    <rPh sb="5" eb="7">
      <t>キョウカ</t>
    </rPh>
    <phoneticPr fontId="5"/>
  </si>
  <si>
    <t>外部有識者のご指摘を踏まえ、今後も世界各地域に対象を広げていくことを検討する。</t>
    <phoneticPr fontId="5"/>
  </si>
  <si>
    <t>外部有識者のご指摘も踏まえ、適切かつ効率的な事業実施に努める。</t>
    <rPh sb="0" eb="2">
      <t>ガイブ</t>
    </rPh>
    <rPh sb="2" eb="5">
      <t>ユウシキシャ</t>
    </rPh>
    <rPh sb="7" eb="9">
      <t>シテキ</t>
    </rPh>
    <rPh sb="10" eb="11">
      <t>フ</t>
    </rPh>
    <rPh sb="14" eb="16">
      <t>テキセツ</t>
    </rPh>
    <rPh sb="18" eb="21">
      <t>コウリツテキ</t>
    </rPh>
    <rPh sb="22" eb="24">
      <t>ジギョウ</t>
    </rPh>
    <rPh sb="24" eb="26">
      <t>ジッシ</t>
    </rPh>
    <rPh sb="27" eb="28">
      <t>ツト</t>
    </rPh>
    <phoneticPr fontId="5"/>
  </si>
  <si>
    <t>外国のシンクタンク・研究機関等において日本シンパを増やすことは非常に重要であり、本事業は大きな意義を有すると考える。令和2年度において執行率が41%にとどまったことは残念であるが、これは主に新型コロナウイルスの感染拡大のためと思われる。事業対象が欧米のシンクタンクのみならず、アフリカやトルコやロシアの研究機関をも含むことは好ましいことであり、今後も世界各地域に対象を拡げることが望ましいと考え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</si>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</sst>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749</xdr:row>
      <xdr:rowOff>0</xdr:rowOff>
    </xdr:from>
    <xdr:to>
      <xdr:col>43</xdr:col>
      <xdr:colOff>39555</xdr:colOff>
      <xdr:row>760</xdr:row>
      <xdr:rowOff>170055</xdr:rowOff>
    </xdr:to>
    <xdr:grpSp>
      <xdr:nvGrpSpPr>
        <xdr:cNvPr id="8" name="グループ化 7"/>
        <xdr:cNvGrpSpPr/>
      </xdr:nvGrpSpPr>
      <xdr:grpSpPr>
        <a:xfrm>
          <a:off x="2025650" y="43541950"/>
          <a:ext cx="5932355" cy="4068955"/>
          <a:chOff x="3200400" y="19011900"/>
          <a:chExt cx="6440355" cy="4046730"/>
        </a:xfrm>
      </xdr:grpSpPr>
      <xdr:sp macro="" textlink="">
        <xdr:nvSpPr>
          <xdr:cNvPr id="2" name="テキスト ボックス 1">
            <a:extLst>
              <a:ext uri="{FF2B5EF4-FFF2-40B4-BE49-F238E27FC236}">
                <a16:creationId xmlns:a16="http://schemas.microsoft.com/office/drawing/2014/main" id="{00000000-0008-0000-0000-000004000000}"/>
              </a:ext>
            </a:extLst>
          </xdr:cNvPr>
          <xdr:cNvSpPr txBox="1"/>
        </xdr:nvSpPr>
        <xdr:spPr>
          <a:xfrm>
            <a:off x="3206002" y="19011900"/>
            <a:ext cx="6434753" cy="125444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000" b="1"/>
              <a:t>外務省</a:t>
            </a:r>
            <a:endParaRPr kumimoji="1" lang="en-US" altLang="ja-JP" sz="2000" b="1"/>
          </a:p>
          <a:p>
            <a:pPr algn="ctr"/>
            <a:r>
              <a:rPr kumimoji="1" lang="en-US" altLang="ja-JP" sz="2000" b="1"/>
              <a:t>11</a:t>
            </a:r>
            <a:r>
              <a:rPr kumimoji="1" lang="ja-JP" altLang="en-US" sz="2000" b="1"/>
              <a:t>百万円</a:t>
            </a:r>
            <a:endParaRPr kumimoji="1" lang="en-US" altLang="ja-JP" sz="2000" b="1"/>
          </a:p>
        </xdr:txBody>
      </xdr:sp>
      <xdr:sp macro="" textlink="">
        <xdr:nvSpPr>
          <xdr:cNvPr id="3" name="テキスト ボックス 2">
            <a:extLst>
              <a:ext uri="{FF2B5EF4-FFF2-40B4-BE49-F238E27FC236}">
                <a16:creationId xmlns:a16="http://schemas.microsoft.com/office/drawing/2014/main" id="{00000000-0008-0000-0000-000005000000}"/>
              </a:ext>
            </a:extLst>
          </xdr:cNvPr>
          <xdr:cNvSpPr txBox="1"/>
        </xdr:nvSpPr>
        <xdr:spPr>
          <a:xfrm>
            <a:off x="3200400" y="21391122"/>
            <a:ext cx="6416342" cy="90844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2000" b="1"/>
              <a:t>A</a:t>
            </a:r>
            <a:r>
              <a:rPr kumimoji="1" lang="ja-JP" altLang="en-US" sz="2000" b="1"/>
              <a:t>　現地の研究機関等</a:t>
            </a:r>
            <a:endParaRPr kumimoji="1" lang="en-US" altLang="ja-JP" sz="2000" b="1"/>
          </a:p>
          <a:p>
            <a:pPr algn="ctr"/>
            <a:r>
              <a:rPr kumimoji="1" lang="ja-JP" altLang="en-US" sz="1400" b="1"/>
              <a:t>（</a:t>
            </a:r>
            <a:r>
              <a:rPr kumimoji="1" lang="en-US" altLang="ja-JP" sz="1400" b="1"/>
              <a:t>17</a:t>
            </a:r>
            <a:r>
              <a:rPr kumimoji="1" lang="ja-JP" altLang="en-US" sz="1400" b="1"/>
              <a:t>研究機関）</a:t>
            </a:r>
            <a:r>
              <a:rPr kumimoji="1" lang="en-US" altLang="ja-JP" sz="1400" b="1"/>
              <a:t>11</a:t>
            </a:r>
            <a:r>
              <a:rPr kumimoji="1" lang="ja-JP" altLang="en-US" sz="1400" b="1"/>
              <a:t>百万円</a:t>
            </a:r>
            <a:endParaRPr kumimoji="1" lang="en-US" altLang="ja-JP" sz="1400" b="1"/>
          </a:p>
        </xdr:txBody>
      </xdr:sp>
      <xdr:sp macro="" textlink="">
        <xdr:nvSpPr>
          <xdr:cNvPr id="4" name="下矢印 3">
            <a:extLst>
              <a:ext uri="{FF2B5EF4-FFF2-40B4-BE49-F238E27FC236}">
                <a16:creationId xmlns:a16="http://schemas.microsoft.com/office/drawing/2014/main" id="{00000000-0008-0000-0000-000006000000}"/>
              </a:ext>
            </a:extLst>
          </xdr:cNvPr>
          <xdr:cNvSpPr/>
        </xdr:nvSpPr>
        <xdr:spPr>
          <a:xfrm>
            <a:off x="6432903" y="20416432"/>
            <a:ext cx="237060" cy="84582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00000000-0008-0000-0000-000007000000}"/>
              </a:ext>
            </a:extLst>
          </xdr:cNvPr>
          <xdr:cNvSpPr txBox="1"/>
        </xdr:nvSpPr>
        <xdr:spPr>
          <a:xfrm>
            <a:off x="5012969" y="20487646"/>
            <a:ext cx="1207367" cy="4498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諸謝金</a:t>
            </a:r>
          </a:p>
        </xdr:txBody>
      </xdr:sp>
      <xdr:sp macro="" textlink="">
        <xdr:nvSpPr>
          <xdr:cNvPr id="6" name="大かっこ 5">
            <a:extLst>
              <a:ext uri="{FF2B5EF4-FFF2-40B4-BE49-F238E27FC236}">
                <a16:creationId xmlns:a16="http://schemas.microsoft.com/office/drawing/2014/main" id="{00000000-0008-0000-0000-000008000000}"/>
              </a:ext>
            </a:extLst>
          </xdr:cNvPr>
          <xdr:cNvSpPr/>
        </xdr:nvSpPr>
        <xdr:spPr>
          <a:xfrm>
            <a:off x="3341988" y="22377345"/>
            <a:ext cx="6123545" cy="681285"/>
          </a:xfrm>
          <a:prstGeom prst="bracketPair">
            <a:avLst>
              <a:gd name="adj" fmla="val 977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600"/>
              <a:t>講演謝礼、消耗品費、広報費、会場借料、機器等借料、会議費、翻訳費等</a:t>
            </a:r>
          </a:p>
        </xdr:txBody>
      </xdr:sp>
      <xdr:sp macro="" textlink="">
        <xdr:nvSpPr>
          <xdr:cNvPr id="7" name="正方形/長方形 6">
            <a:extLst>
              <a:ext uri="{FF2B5EF4-FFF2-40B4-BE49-F238E27FC236}">
                <a16:creationId xmlns:a16="http://schemas.microsoft.com/office/drawing/2014/main" id="{00000000-0008-0000-0000-000009000000}"/>
              </a:ext>
            </a:extLst>
          </xdr:cNvPr>
          <xdr:cNvSpPr/>
        </xdr:nvSpPr>
        <xdr:spPr>
          <a:xfrm>
            <a:off x="7777976" y="20896735"/>
            <a:ext cx="1720202" cy="42040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随意契約（その他）</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zoomScaleNormal="100" zoomScaleSheetLayoutView="7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700</v>
      </c>
      <c r="AK2" s="206"/>
      <c r="AL2" s="206"/>
      <c r="AM2" s="206"/>
      <c r="AN2" s="98" t="s">
        <v>1</v>
      </c>
      <c r="AO2" s="206">
        <v>20</v>
      </c>
      <c r="AP2" s="206"/>
      <c r="AQ2" s="206"/>
      <c r="AR2" s="99" t="s">
        <v>1</v>
      </c>
      <c r="AS2" s="207">
        <v>114</v>
      </c>
      <c r="AT2" s="207"/>
      <c r="AU2" s="207"/>
      <c r="AV2" s="98" t="str">
        <f>IF(AW2="","","-")</f>
        <v/>
      </c>
      <c r="AW2" s="397"/>
      <c r="AX2" s="397"/>
    </row>
    <row r="3" spans="1:50" ht="21" customHeight="1" thickBot="1">
      <c r="A3" s="519"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3</v>
      </c>
      <c r="AJ3" s="521" t="s">
        <v>701</v>
      </c>
      <c r="AK3" s="521"/>
      <c r="AL3" s="521"/>
      <c r="AM3" s="521"/>
      <c r="AN3" s="521"/>
      <c r="AO3" s="521"/>
      <c r="AP3" s="521"/>
      <c r="AQ3" s="521"/>
      <c r="AR3" s="521"/>
      <c r="AS3" s="521"/>
      <c r="AT3" s="521"/>
      <c r="AU3" s="521"/>
      <c r="AV3" s="521"/>
      <c r="AW3" s="521"/>
      <c r="AX3" s="24" t="s">
        <v>4</v>
      </c>
    </row>
    <row r="4" spans="1:50" ht="24.75" customHeight="1">
      <c r="A4" s="721" t="s">
        <v>5</v>
      </c>
      <c r="B4" s="722"/>
      <c r="C4" s="722"/>
      <c r="D4" s="722"/>
      <c r="E4" s="722"/>
      <c r="F4" s="722"/>
      <c r="G4" s="697" t="s">
        <v>702</v>
      </c>
      <c r="H4" s="698"/>
      <c r="I4" s="698"/>
      <c r="J4" s="698"/>
      <c r="K4" s="698"/>
      <c r="L4" s="698"/>
      <c r="M4" s="698"/>
      <c r="N4" s="698"/>
      <c r="O4" s="698"/>
      <c r="P4" s="698"/>
      <c r="Q4" s="698"/>
      <c r="R4" s="698"/>
      <c r="S4" s="698"/>
      <c r="T4" s="698"/>
      <c r="U4" s="698"/>
      <c r="V4" s="698"/>
      <c r="W4" s="698"/>
      <c r="X4" s="698"/>
      <c r="Y4" s="699" t="s">
        <v>6</v>
      </c>
      <c r="Z4" s="700"/>
      <c r="AA4" s="700"/>
      <c r="AB4" s="700"/>
      <c r="AC4" s="700"/>
      <c r="AD4" s="701"/>
      <c r="AE4" s="702" t="s">
        <v>703</v>
      </c>
      <c r="AF4" s="703"/>
      <c r="AG4" s="703"/>
      <c r="AH4" s="703"/>
      <c r="AI4" s="703"/>
      <c r="AJ4" s="703"/>
      <c r="AK4" s="703"/>
      <c r="AL4" s="703"/>
      <c r="AM4" s="703"/>
      <c r="AN4" s="703"/>
      <c r="AO4" s="703"/>
      <c r="AP4" s="704"/>
      <c r="AQ4" s="705" t="s">
        <v>7</v>
      </c>
      <c r="AR4" s="700"/>
      <c r="AS4" s="700"/>
      <c r="AT4" s="700"/>
      <c r="AU4" s="700"/>
      <c r="AV4" s="700"/>
      <c r="AW4" s="700"/>
      <c r="AX4" s="706"/>
    </row>
    <row r="5" spans="1:50" ht="30" customHeight="1">
      <c r="A5" s="707" t="s">
        <v>8</v>
      </c>
      <c r="B5" s="708"/>
      <c r="C5" s="708"/>
      <c r="D5" s="708"/>
      <c r="E5" s="708"/>
      <c r="F5" s="709"/>
      <c r="G5" s="554" t="s">
        <v>609</v>
      </c>
      <c r="H5" s="555"/>
      <c r="I5" s="555"/>
      <c r="J5" s="555"/>
      <c r="K5" s="555"/>
      <c r="L5" s="555"/>
      <c r="M5" s="556" t="s">
        <v>9</v>
      </c>
      <c r="N5" s="557"/>
      <c r="O5" s="557"/>
      <c r="P5" s="557"/>
      <c r="Q5" s="557"/>
      <c r="R5" s="558"/>
      <c r="S5" s="559" t="s">
        <v>481</v>
      </c>
      <c r="T5" s="555"/>
      <c r="U5" s="555"/>
      <c r="V5" s="555"/>
      <c r="W5" s="555"/>
      <c r="X5" s="560"/>
      <c r="Y5" s="713" t="s">
        <v>10</v>
      </c>
      <c r="Z5" s="714"/>
      <c r="AA5" s="714"/>
      <c r="AB5" s="714"/>
      <c r="AC5" s="714"/>
      <c r="AD5" s="715"/>
      <c r="AE5" s="716" t="s">
        <v>704</v>
      </c>
      <c r="AF5" s="716"/>
      <c r="AG5" s="716"/>
      <c r="AH5" s="716"/>
      <c r="AI5" s="716"/>
      <c r="AJ5" s="716"/>
      <c r="AK5" s="716"/>
      <c r="AL5" s="716"/>
      <c r="AM5" s="716"/>
      <c r="AN5" s="716"/>
      <c r="AO5" s="716"/>
      <c r="AP5" s="717"/>
      <c r="AQ5" s="718" t="s">
        <v>705</v>
      </c>
      <c r="AR5" s="719"/>
      <c r="AS5" s="719"/>
      <c r="AT5" s="719"/>
      <c r="AU5" s="719"/>
      <c r="AV5" s="719"/>
      <c r="AW5" s="719"/>
      <c r="AX5" s="720"/>
    </row>
    <row r="6" spans="1:50" ht="39" customHeight="1">
      <c r="A6" s="723" t="s">
        <v>11</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c r="A7" s="820" t="s">
        <v>12</v>
      </c>
      <c r="B7" s="821"/>
      <c r="C7" s="821"/>
      <c r="D7" s="821"/>
      <c r="E7" s="821"/>
      <c r="F7" s="822"/>
      <c r="G7" s="823" t="s">
        <v>707</v>
      </c>
      <c r="H7" s="824"/>
      <c r="I7" s="824"/>
      <c r="J7" s="824"/>
      <c r="K7" s="824"/>
      <c r="L7" s="824"/>
      <c r="M7" s="824"/>
      <c r="N7" s="824"/>
      <c r="O7" s="824"/>
      <c r="P7" s="824"/>
      <c r="Q7" s="824"/>
      <c r="R7" s="824"/>
      <c r="S7" s="824"/>
      <c r="T7" s="824"/>
      <c r="U7" s="824"/>
      <c r="V7" s="824"/>
      <c r="W7" s="824"/>
      <c r="X7" s="825"/>
      <c r="Y7" s="395" t="s">
        <v>13</v>
      </c>
      <c r="Z7" s="296"/>
      <c r="AA7" s="296"/>
      <c r="AB7" s="296"/>
      <c r="AC7" s="296"/>
      <c r="AD7" s="396"/>
      <c r="AE7" s="382" t="s">
        <v>708</v>
      </c>
      <c r="AF7" s="383"/>
      <c r="AG7" s="383"/>
      <c r="AH7" s="383"/>
      <c r="AI7" s="383"/>
      <c r="AJ7" s="383"/>
      <c r="AK7" s="383"/>
      <c r="AL7" s="383"/>
      <c r="AM7" s="383"/>
      <c r="AN7" s="383"/>
      <c r="AO7" s="383"/>
      <c r="AP7" s="383"/>
      <c r="AQ7" s="383"/>
      <c r="AR7" s="383"/>
      <c r="AS7" s="383"/>
      <c r="AT7" s="383"/>
      <c r="AU7" s="383"/>
      <c r="AV7" s="383"/>
      <c r="AW7" s="383"/>
      <c r="AX7" s="384"/>
    </row>
    <row r="8" spans="1:50" ht="53.25" customHeight="1">
      <c r="A8" s="820" t="s">
        <v>14</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15</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c r="A9" s="123" t="s">
        <v>16</v>
      </c>
      <c r="B9" s="124"/>
      <c r="C9" s="124"/>
      <c r="D9" s="124"/>
      <c r="E9" s="124"/>
      <c r="F9" s="124"/>
      <c r="G9" s="568" t="s">
        <v>709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c r="A10" s="738" t="s">
        <v>17</v>
      </c>
      <c r="B10" s="739"/>
      <c r="C10" s="739"/>
      <c r="D10" s="739"/>
      <c r="E10" s="739"/>
      <c r="F10" s="739"/>
      <c r="G10" s="671" t="s">
        <v>710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38" t="s">
        <v>18</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17" t="s">
        <v>19</v>
      </c>
      <c r="B12" s="118"/>
      <c r="C12" s="118"/>
      <c r="D12" s="118"/>
      <c r="E12" s="118"/>
      <c r="F12" s="119"/>
      <c r="G12" s="677"/>
      <c r="H12" s="678"/>
      <c r="I12" s="678"/>
      <c r="J12" s="678"/>
      <c r="K12" s="678"/>
      <c r="L12" s="678"/>
      <c r="M12" s="678"/>
      <c r="N12" s="678"/>
      <c r="O12" s="678"/>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40"/>
    </row>
    <row r="13" spans="1:50" ht="21" customHeight="1">
      <c r="A13" s="120"/>
      <c r="B13" s="121"/>
      <c r="C13" s="121"/>
      <c r="D13" s="121"/>
      <c r="E13" s="121"/>
      <c r="F13" s="122"/>
      <c r="G13" s="741" t="s">
        <v>25</v>
      </c>
      <c r="H13" s="742"/>
      <c r="I13" s="634" t="s">
        <v>26</v>
      </c>
      <c r="J13" s="635"/>
      <c r="K13" s="635"/>
      <c r="L13" s="635"/>
      <c r="M13" s="635"/>
      <c r="N13" s="635"/>
      <c r="O13" s="636"/>
      <c r="P13" s="163">
        <v>28</v>
      </c>
      <c r="Q13" s="164"/>
      <c r="R13" s="164"/>
      <c r="S13" s="164"/>
      <c r="T13" s="164"/>
      <c r="U13" s="164"/>
      <c r="V13" s="165"/>
      <c r="W13" s="163">
        <v>27</v>
      </c>
      <c r="X13" s="164"/>
      <c r="Y13" s="164"/>
      <c r="Z13" s="164"/>
      <c r="AA13" s="164"/>
      <c r="AB13" s="164"/>
      <c r="AC13" s="165"/>
      <c r="AD13" s="163">
        <v>27</v>
      </c>
      <c r="AE13" s="164"/>
      <c r="AF13" s="164"/>
      <c r="AG13" s="164"/>
      <c r="AH13" s="164"/>
      <c r="AI13" s="164"/>
      <c r="AJ13" s="165"/>
      <c r="AK13" s="163">
        <v>27</v>
      </c>
      <c r="AL13" s="164"/>
      <c r="AM13" s="164"/>
      <c r="AN13" s="164"/>
      <c r="AO13" s="164"/>
      <c r="AP13" s="164"/>
      <c r="AQ13" s="165"/>
      <c r="AR13" s="160">
        <v>28</v>
      </c>
      <c r="AS13" s="161"/>
      <c r="AT13" s="161"/>
      <c r="AU13" s="161"/>
      <c r="AV13" s="161"/>
      <c r="AW13" s="161"/>
      <c r="AX13" s="394"/>
    </row>
    <row r="14" spans="1:50" ht="21" customHeight="1">
      <c r="A14" s="120"/>
      <c r="B14" s="121"/>
      <c r="C14" s="121"/>
      <c r="D14" s="121"/>
      <c r="E14" s="121"/>
      <c r="F14" s="122"/>
      <c r="G14" s="743"/>
      <c r="H14" s="744"/>
      <c r="I14" s="571" t="s">
        <v>27</v>
      </c>
      <c r="J14" s="625"/>
      <c r="K14" s="625"/>
      <c r="L14" s="625"/>
      <c r="M14" s="625"/>
      <c r="N14" s="625"/>
      <c r="O14" s="626"/>
      <c r="P14" s="163" t="s">
        <v>711</v>
      </c>
      <c r="Q14" s="164"/>
      <c r="R14" s="164"/>
      <c r="S14" s="164"/>
      <c r="T14" s="164"/>
      <c r="U14" s="164"/>
      <c r="V14" s="165"/>
      <c r="W14" s="163" t="s">
        <v>711</v>
      </c>
      <c r="X14" s="164"/>
      <c r="Y14" s="164"/>
      <c r="Z14" s="164"/>
      <c r="AA14" s="164"/>
      <c r="AB14" s="164"/>
      <c r="AC14" s="165"/>
      <c r="AD14" s="163" t="s">
        <v>711</v>
      </c>
      <c r="AE14" s="164"/>
      <c r="AF14" s="164"/>
      <c r="AG14" s="164"/>
      <c r="AH14" s="164"/>
      <c r="AI14" s="164"/>
      <c r="AJ14" s="165"/>
      <c r="AK14" s="163" t="s">
        <v>711</v>
      </c>
      <c r="AL14" s="164"/>
      <c r="AM14" s="164"/>
      <c r="AN14" s="164"/>
      <c r="AO14" s="164"/>
      <c r="AP14" s="164"/>
      <c r="AQ14" s="165"/>
      <c r="AR14" s="661"/>
      <c r="AS14" s="661"/>
      <c r="AT14" s="661"/>
      <c r="AU14" s="661"/>
      <c r="AV14" s="661"/>
      <c r="AW14" s="661"/>
      <c r="AX14" s="662"/>
    </row>
    <row r="15" spans="1:50" ht="21" customHeight="1">
      <c r="A15" s="120"/>
      <c r="B15" s="121"/>
      <c r="C15" s="121"/>
      <c r="D15" s="121"/>
      <c r="E15" s="121"/>
      <c r="F15" s="122"/>
      <c r="G15" s="743"/>
      <c r="H15" s="744"/>
      <c r="I15" s="571" t="s">
        <v>28</v>
      </c>
      <c r="J15" s="572"/>
      <c r="K15" s="572"/>
      <c r="L15" s="572"/>
      <c r="M15" s="572"/>
      <c r="N15" s="572"/>
      <c r="O15" s="573"/>
      <c r="P15" s="163" t="s">
        <v>711</v>
      </c>
      <c r="Q15" s="164"/>
      <c r="R15" s="164"/>
      <c r="S15" s="164"/>
      <c r="T15" s="164"/>
      <c r="U15" s="164"/>
      <c r="V15" s="165"/>
      <c r="W15" s="163" t="s">
        <v>711</v>
      </c>
      <c r="X15" s="164"/>
      <c r="Y15" s="164"/>
      <c r="Z15" s="164"/>
      <c r="AA15" s="164"/>
      <c r="AB15" s="164"/>
      <c r="AC15" s="165"/>
      <c r="AD15" s="163" t="s">
        <v>711</v>
      </c>
      <c r="AE15" s="164"/>
      <c r="AF15" s="164"/>
      <c r="AG15" s="164"/>
      <c r="AH15" s="164"/>
      <c r="AI15" s="164"/>
      <c r="AJ15" s="165"/>
      <c r="AK15" s="163" t="s">
        <v>711</v>
      </c>
      <c r="AL15" s="164"/>
      <c r="AM15" s="164"/>
      <c r="AN15" s="164"/>
      <c r="AO15" s="164"/>
      <c r="AP15" s="164"/>
      <c r="AQ15" s="165"/>
      <c r="AR15" s="163" t="s">
        <v>711</v>
      </c>
      <c r="AS15" s="164"/>
      <c r="AT15" s="164"/>
      <c r="AU15" s="164"/>
      <c r="AV15" s="164"/>
      <c r="AW15" s="164"/>
      <c r="AX15" s="624"/>
    </row>
    <row r="16" spans="1:50" ht="21" customHeight="1">
      <c r="A16" s="120"/>
      <c r="B16" s="121"/>
      <c r="C16" s="121"/>
      <c r="D16" s="121"/>
      <c r="E16" s="121"/>
      <c r="F16" s="122"/>
      <c r="G16" s="743"/>
      <c r="H16" s="744"/>
      <c r="I16" s="571" t="s">
        <v>29</v>
      </c>
      <c r="J16" s="572"/>
      <c r="K16" s="572"/>
      <c r="L16" s="572"/>
      <c r="M16" s="572"/>
      <c r="N16" s="572"/>
      <c r="O16" s="573"/>
      <c r="P16" s="163" t="s">
        <v>711</v>
      </c>
      <c r="Q16" s="164"/>
      <c r="R16" s="164"/>
      <c r="S16" s="164"/>
      <c r="T16" s="164"/>
      <c r="U16" s="164"/>
      <c r="V16" s="165"/>
      <c r="W16" s="163" t="s">
        <v>711</v>
      </c>
      <c r="X16" s="164"/>
      <c r="Y16" s="164"/>
      <c r="Z16" s="164"/>
      <c r="AA16" s="164"/>
      <c r="AB16" s="164"/>
      <c r="AC16" s="165"/>
      <c r="AD16" s="163" t="s">
        <v>711</v>
      </c>
      <c r="AE16" s="164"/>
      <c r="AF16" s="164"/>
      <c r="AG16" s="164"/>
      <c r="AH16" s="164"/>
      <c r="AI16" s="164"/>
      <c r="AJ16" s="165"/>
      <c r="AK16" s="163" t="s">
        <v>711</v>
      </c>
      <c r="AL16" s="164"/>
      <c r="AM16" s="164"/>
      <c r="AN16" s="164"/>
      <c r="AO16" s="164"/>
      <c r="AP16" s="164"/>
      <c r="AQ16" s="165"/>
      <c r="AR16" s="674"/>
      <c r="AS16" s="675"/>
      <c r="AT16" s="675"/>
      <c r="AU16" s="675"/>
      <c r="AV16" s="675"/>
      <c r="AW16" s="675"/>
      <c r="AX16" s="676"/>
    </row>
    <row r="17" spans="1:50" ht="24.75" customHeight="1">
      <c r="A17" s="120"/>
      <c r="B17" s="121"/>
      <c r="C17" s="121"/>
      <c r="D17" s="121"/>
      <c r="E17" s="121"/>
      <c r="F17" s="122"/>
      <c r="G17" s="743"/>
      <c r="H17" s="744"/>
      <c r="I17" s="571" t="s">
        <v>30</v>
      </c>
      <c r="J17" s="625"/>
      <c r="K17" s="625"/>
      <c r="L17" s="625"/>
      <c r="M17" s="625"/>
      <c r="N17" s="625"/>
      <c r="O17" s="626"/>
      <c r="P17" s="163" t="s">
        <v>711</v>
      </c>
      <c r="Q17" s="164"/>
      <c r="R17" s="164"/>
      <c r="S17" s="164"/>
      <c r="T17" s="164"/>
      <c r="U17" s="164"/>
      <c r="V17" s="165"/>
      <c r="W17" s="163" t="s">
        <v>711</v>
      </c>
      <c r="X17" s="164"/>
      <c r="Y17" s="164"/>
      <c r="Z17" s="164"/>
      <c r="AA17" s="164"/>
      <c r="AB17" s="164"/>
      <c r="AC17" s="165"/>
      <c r="AD17" s="163" t="s">
        <v>711</v>
      </c>
      <c r="AE17" s="164"/>
      <c r="AF17" s="164"/>
      <c r="AG17" s="164"/>
      <c r="AH17" s="164"/>
      <c r="AI17" s="164"/>
      <c r="AJ17" s="165"/>
      <c r="AK17" s="163" t="s">
        <v>711</v>
      </c>
      <c r="AL17" s="164"/>
      <c r="AM17" s="164"/>
      <c r="AN17" s="164"/>
      <c r="AO17" s="164"/>
      <c r="AP17" s="164"/>
      <c r="AQ17" s="165"/>
      <c r="AR17" s="392"/>
      <c r="AS17" s="392"/>
      <c r="AT17" s="392"/>
      <c r="AU17" s="392"/>
      <c r="AV17" s="392"/>
      <c r="AW17" s="392"/>
      <c r="AX17" s="393"/>
    </row>
    <row r="18" spans="1:50" ht="24.75" customHeight="1">
      <c r="A18" s="120"/>
      <c r="B18" s="121"/>
      <c r="C18" s="121"/>
      <c r="D18" s="121"/>
      <c r="E18" s="121"/>
      <c r="F18" s="122"/>
      <c r="G18" s="745"/>
      <c r="H18" s="746"/>
      <c r="I18" s="733" t="s">
        <v>31</v>
      </c>
      <c r="J18" s="734"/>
      <c r="K18" s="734"/>
      <c r="L18" s="734"/>
      <c r="M18" s="734"/>
      <c r="N18" s="734"/>
      <c r="O18" s="735"/>
      <c r="P18" s="169">
        <f>SUM(P13:V17)</f>
        <v>28</v>
      </c>
      <c r="Q18" s="170"/>
      <c r="R18" s="170"/>
      <c r="S18" s="170"/>
      <c r="T18" s="170"/>
      <c r="U18" s="170"/>
      <c r="V18" s="171"/>
      <c r="W18" s="169">
        <f>SUM(W13:AC17)</f>
        <v>27</v>
      </c>
      <c r="X18" s="170"/>
      <c r="Y18" s="170"/>
      <c r="Z18" s="170"/>
      <c r="AA18" s="170"/>
      <c r="AB18" s="170"/>
      <c r="AC18" s="171"/>
      <c r="AD18" s="169">
        <f>SUM(AD13:AJ17)</f>
        <v>27</v>
      </c>
      <c r="AE18" s="170"/>
      <c r="AF18" s="170"/>
      <c r="AG18" s="170"/>
      <c r="AH18" s="170"/>
      <c r="AI18" s="170"/>
      <c r="AJ18" s="171"/>
      <c r="AK18" s="169">
        <f>SUM(AK13:AQ17)</f>
        <v>27</v>
      </c>
      <c r="AL18" s="170"/>
      <c r="AM18" s="170"/>
      <c r="AN18" s="170"/>
      <c r="AO18" s="170"/>
      <c r="AP18" s="170"/>
      <c r="AQ18" s="171"/>
      <c r="AR18" s="169">
        <f>SUM(AR13:AX17)</f>
        <v>28</v>
      </c>
      <c r="AS18" s="170"/>
      <c r="AT18" s="170"/>
      <c r="AU18" s="170"/>
      <c r="AV18" s="170"/>
      <c r="AW18" s="170"/>
      <c r="AX18" s="533"/>
    </row>
    <row r="19" spans="1:50" ht="24.75" customHeight="1">
      <c r="A19" s="120"/>
      <c r="B19" s="121"/>
      <c r="C19" s="121"/>
      <c r="D19" s="121"/>
      <c r="E19" s="121"/>
      <c r="F19" s="122"/>
      <c r="G19" s="531" t="s">
        <v>32</v>
      </c>
      <c r="H19" s="532"/>
      <c r="I19" s="532"/>
      <c r="J19" s="532"/>
      <c r="K19" s="532"/>
      <c r="L19" s="532"/>
      <c r="M19" s="532"/>
      <c r="N19" s="532"/>
      <c r="O19" s="532"/>
      <c r="P19" s="163">
        <v>27</v>
      </c>
      <c r="Q19" s="164"/>
      <c r="R19" s="164"/>
      <c r="S19" s="164"/>
      <c r="T19" s="164"/>
      <c r="U19" s="164"/>
      <c r="V19" s="165"/>
      <c r="W19" s="163">
        <v>24</v>
      </c>
      <c r="X19" s="164"/>
      <c r="Y19" s="164"/>
      <c r="Z19" s="164"/>
      <c r="AA19" s="164"/>
      <c r="AB19" s="164"/>
      <c r="AC19" s="165"/>
      <c r="AD19" s="163">
        <v>11</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c r="A20" s="120"/>
      <c r="B20" s="121"/>
      <c r="C20" s="121"/>
      <c r="D20" s="121"/>
      <c r="E20" s="121"/>
      <c r="F20" s="122"/>
      <c r="G20" s="531" t="s">
        <v>33</v>
      </c>
      <c r="H20" s="532"/>
      <c r="I20" s="532"/>
      <c r="J20" s="532"/>
      <c r="K20" s="532"/>
      <c r="L20" s="532"/>
      <c r="M20" s="532"/>
      <c r="N20" s="532"/>
      <c r="O20" s="532"/>
      <c r="P20" s="535">
        <f>IF(P18=0, "-", SUM(P19)/P18)</f>
        <v>0.9642857142857143</v>
      </c>
      <c r="Q20" s="535"/>
      <c r="R20" s="535"/>
      <c r="S20" s="535"/>
      <c r="T20" s="535"/>
      <c r="U20" s="535"/>
      <c r="V20" s="535"/>
      <c r="W20" s="535">
        <f t="shared" ref="W20" si="0">IF(W18=0, "-", SUM(W19)/W18)</f>
        <v>0.88888888888888884</v>
      </c>
      <c r="X20" s="535"/>
      <c r="Y20" s="535"/>
      <c r="Z20" s="535"/>
      <c r="AA20" s="535"/>
      <c r="AB20" s="535"/>
      <c r="AC20" s="535"/>
      <c r="AD20" s="535">
        <f t="shared" ref="AD20" si="1">IF(AD18=0, "-", SUM(AD19)/AD18)</f>
        <v>0.40740740740740738</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c r="A21" s="123"/>
      <c r="B21" s="124"/>
      <c r="C21" s="124"/>
      <c r="D21" s="124"/>
      <c r="E21" s="124"/>
      <c r="F21" s="125"/>
      <c r="G21" s="918" t="s">
        <v>34</v>
      </c>
      <c r="H21" s="919"/>
      <c r="I21" s="919"/>
      <c r="J21" s="919"/>
      <c r="K21" s="919"/>
      <c r="L21" s="919"/>
      <c r="M21" s="919"/>
      <c r="N21" s="919"/>
      <c r="O21" s="919"/>
      <c r="P21" s="535">
        <f>IF(P19=0, "-", SUM(P19)/SUM(P13,P14))</f>
        <v>0.9642857142857143</v>
      </c>
      <c r="Q21" s="535"/>
      <c r="R21" s="535"/>
      <c r="S21" s="535"/>
      <c r="T21" s="535"/>
      <c r="U21" s="535"/>
      <c r="V21" s="535"/>
      <c r="W21" s="535">
        <f t="shared" ref="W21" si="2">IF(W19=0, "-", SUM(W19)/SUM(W13,W14))</f>
        <v>0.88888888888888884</v>
      </c>
      <c r="X21" s="535"/>
      <c r="Y21" s="535"/>
      <c r="Z21" s="535"/>
      <c r="AA21" s="535"/>
      <c r="AB21" s="535"/>
      <c r="AC21" s="535"/>
      <c r="AD21" s="535">
        <f t="shared" ref="AD21" si="3">IF(AD19=0, "-", SUM(AD19)/SUM(AD13,AD14))</f>
        <v>0.40740740740740738</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712</v>
      </c>
      <c r="H23" s="133"/>
      <c r="I23" s="133"/>
      <c r="J23" s="133"/>
      <c r="K23" s="133"/>
      <c r="L23" s="133"/>
      <c r="M23" s="133"/>
      <c r="N23" s="133"/>
      <c r="O23" s="134"/>
      <c r="P23" s="160">
        <v>27</v>
      </c>
      <c r="Q23" s="161"/>
      <c r="R23" s="161"/>
      <c r="S23" s="161"/>
      <c r="T23" s="161"/>
      <c r="U23" s="161"/>
      <c r="V23" s="162"/>
      <c r="W23" s="160">
        <v>28</v>
      </c>
      <c r="X23" s="161"/>
      <c r="Y23" s="161"/>
      <c r="Z23" s="161"/>
      <c r="AA23" s="161"/>
      <c r="AB23" s="161"/>
      <c r="AC23" s="162"/>
      <c r="AD23" s="149" t="s">
        <v>769</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t="s">
        <v>746</v>
      </c>
      <c r="H24" s="136"/>
      <c r="I24" s="136"/>
      <c r="J24" s="136"/>
      <c r="K24" s="136"/>
      <c r="L24" s="136"/>
      <c r="M24" s="136"/>
      <c r="N24" s="136"/>
      <c r="O24" s="137"/>
      <c r="P24" s="163" t="s">
        <v>767</v>
      </c>
      <c r="Q24" s="164"/>
      <c r="R24" s="164"/>
      <c r="S24" s="164"/>
      <c r="T24" s="164"/>
      <c r="U24" s="164"/>
      <c r="V24" s="165"/>
      <c r="W24" s="163" t="s">
        <v>767</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c r="A25" s="141"/>
      <c r="B25" s="142"/>
      <c r="C25" s="142"/>
      <c r="D25" s="142"/>
      <c r="E25" s="142"/>
      <c r="F25" s="143"/>
      <c r="G25" s="135" t="s">
        <v>746</v>
      </c>
      <c r="H25" s="136"/>
      <c r="I25" s="136"/>
      <c r="J25" s="136"/>
      <c r="K25" s="136"/>
      <c r="L25" s="136"/>
      <c r="M25" s="136"/>
      <c r="N25" s="136"/>
      <c r="O25" s="137"/>
      <c r="P25" s="163" t="s">
        <v>767</v>
      </c>
      <c r="Q25" s="164"/>
      <c r="R25" s="164"/>
      <c r="S25" s="164"/>
      <c r="T25" s="164"/>
      <c r="U25" s="164"/>
      <c r="V25" s="165"/>
      <c r="W25" s="163" t="s">
        <v>767</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c r="A26" s="141"/>
      <c r="B26" s="142"/>
      <c r="C26" s="142"/>
      <c r="D26" s="142"/>
      <c r="E26" s="142"/>
      <c r="F26" s="143"/>
      <c r="G26" s="135" t="s">
        <v>746</v>
      </c>
      <c r="H26" s="136"/>
      <c r="I26" s="136"/>
      <c r="J26" s="136"/>
      <c r="K26" s="136"/>
      <c r="L26" s="136"/>
      <c r="M26" s="136"/>
      <c r="N26" s="136"/>
      <c r="O26" s="137"/>
      <c r="P26" s="163" t="s">
        <v>767</v>
      </c>
      <c r="Q26" s="164"/>
      <c r="R26" s="164"/>
      <c r="S26" s="164"/>
      <c r="T26" s="164"/>
      <c r="U26" s="164"/>
      <c r="V26" s="165"/>
      <c r="W26" s="163" t="s">
        <v>767</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c r="A27" s="141"/>
      <c r="B27" s="142"/>
      <c r="C27" s="142"/>
      <c r="D27" s="142"/>
      <c r="E27" s="142"/>
      <c r="F27" s="143"/>
      <c r="G27" s="135" t="s">
        <v>746</v>
      </c>
      <c r="H27" s="136"/>
      <c r="I27" s="136"/>
      <c r="J27" s="136"/>
      <c r="K27" s="136"/>
      <c r="L27" s="136"/>
      <c r="M27" s="136"/>
      <c r="N27" s="136"/>
      <c r="O27" s="137"/>
      <c r="P27" s="163" t="s">
        <v>767</v>
      </c>
      <c r="Q27" s="164"/>
      <c r="R27" s="164"/>
      <c r="S27" s="164"/>
      <c r="T27" s="164"/>
      <c r="U27" s="164"/>
      <c r="V27" s="165"/>
      <c r="W27" s="163" t="s">
        <v>767</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27</v>
      </c>
      <c r="Q29" s="164"/>
      <c r="R29" s="164"/>
      <c r="S29" s="164"/>
      <c r="T29" s="164"/>
      <c r="U29" s="164"/>
      <c r="V29" s="165"/>
      <c r="W29" s="211">
        <f>AR13</f>
        <v>28</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5" t="s">
        <v>41</v>
      </c>
      <c r="B30" s="506"/>
      <c r="C30" s="506"/>
      <c r="D30" s="506"/>
      <c r="E30" s="506"/>
      <c r="F30" s="507"/>
      <c r="G30" s="646" t="s">
        <v>42</v>
      </c>
      <c r="H30" s="390"/>
      <c r="I30" s="390"/>
      <c r="J30" s="390"/>
      <c r="K30" s="390"/>
      <c r="L30" s="390"/>
      <c r="M30" s="390"/>
      <c r="N30" s="390"/>
      <c r="O30" s="575"/>
      <c r="P30" s="574" t="s">
        <v>43</v>
      </c>
      <c r="Q30" s="390"/>
      <c r="R30" s="390"/>
      <c r="S30" s="390"/>
      <c r="T30" s="390"/>
      <c r="U30" s="390"/>
      <c r="V30" s="390"/>
      <c r="W30" s="390"/>
      <c r="X30" s="575"/>
      <c r="Y30" s="461"/>
      <c r="Z30" s="462"/>
      <c r="AA30" s="463"/>
      <c r="AB30" s="385" t="s">
        <v>44</v>
      </c>
      <c r="AC30" s="386"/>
      <c r="AD30" s="387"/>
      <c r="AE30" s="385" t="s">
        <v>20</v>
      </c>
      <c r="AF30" s="386"/>
      <c r="AG30" s="386"/>
      <c r="AH30" s="387"/>
      <c r="AI30" s="388" t="s">
        <v>21</v>
      </c>
      <c r="AJ30" s="388"/>
      <c r="AK30" s="388"/>
      <c r="AL30" s="385"/>
      <c r="AM30" s="388" t="s">
        <v>45</v>
      </c>
      <c r="AN30" s="388"/>
      <c r="AO30" s="388"/>
      <c r="AP30" s="385"/>
      <c r="AQ30" s="637" t="s">
        <v>46</v>
      </c>
      <c r="AR30" s="638"/>
      <c r="AS30" s="638"/>
      <c r="AT30" s="639"/>
      <c r="AU30" s="390" t="s">
        <v>47</v>
      </c>
      <c r="AV30" s="390"/>
      <c r="AW30" s="390"/>
      <c r="AX30" s="391"/>
    </row>
    <row r="31" spans="1:50" ht="18.75" customHeight="1">
      <c r="A31" s="508"/>
      <c r="B31" s="509"/>
      <c r="C31" s="509"/>
      <c r="D31" s="509"/>
      <c r="E31" s="509"/>
      <c r="F31" s="510"/>
      <c r="G31" s="563"/>
      <c r="H31" s="378"/>
      <c r="I31" s="378"/>
      <c r="J31" s="378"/>
      <c r="K31" s="378"/>
      <c r="L31" s="378"/>
      <c r="M31" s="378"/>
      <c r="N31" s="378"/>
      <c r="O31" s="564"/>
      <c r="P31" s="576"/>
      <c r="Q31" s="378"/>
      <c r="R31" s="378"/>
      <c r="S31" s="378"/>
      <c r="T31" s="378"/>
      <c r="U31" s="378"/>
      <c r="V31" s="378"/>
      <c r="W31" s="378"/>
      <c r="X31" s="564"/>
      <c r="Y31" s="464"/>
      <c r="Z31" s="465"/>
      <c r="AA31" s="466"/>
      <c r="AB31" s="335"/>
      <c r="AC31" s="336"/>
      <c r="AD31" s="337"/>
      <c r="AE31" s="335"/>
      <c r="AF31" s="336"/>
      <c r="AG31" s="336"/>
      <c r="AH31" s="337"/>
      <c r="AI31" s="389"/>
      <c r="AJ31" s="389"/>
      <c r="AK31" s="389"/>
      <c r="AL31" s="335"/>
      <c r="AM31" s="389"/>
      <c r="AN31" s="389"/>
      <c r="AO31" s="389"/>
      <c r="AP31" s="335"/>
      <c r="AQ31" s="231">
        <v>3</v>
      </c>
      <c r="AR31" s="178"/>
      <c r="AS31" s="179" t="s">
        <v>48</v>
      </c>
      <c r="AT31" s="202"/>
      <c r="AU31" s="271" t="s">
        <v>768</v>
      </c>
      <c r="AV31" s="271"/>
      <c r="AW31" s="378" t="s">
        <v>49</v>
      </c>
      <c r="AX31" s="379"/>
    </row>
    <row r="32" spans="1:50" ht="23.25" customHeight="1">
      <c r="A32" s="511"/>
      <c r="B32" s="509"/>
      <c r="C32" s="509"/>
      <c r="D32" s="509"/>
      <c r="E32" s="509"/>
      <c r="F32" s="510"/>
      <c r="G32" s="536" t="s">
        <v>713</v>
      </c>
      <c r="H32" s="537"/>
      <c r="I32" s="537"/>
      <c r="J32" s="537"/>
      <c r="K32" s="537"/>
      <c r="L32" s="537"/>
      <c r="M32" s="537"/>
      <c r="N32" s="537"/>
      <c r="O32" s="538"/>
      <c r="P32" s="191" t="s">
        <v>714</v>
      </c>
      <c r="Q32" s="191"/>
      <c r="R32" s="191"/>
      <c r="S32" s="191"/>
      <c r="T32" s="191"/>
      <c r="U32" s="191"/>
      <c r="V32" s="191"/>
      <c r="W32" s="191"/>
      <c r="X32" s="233"/>
      <c r="Y32" s="342" t="s">
        <v>50</v>
      </c>
      <c r="Z32" s="545"/>
      <c r="AA32" s="546"/>
      <c r="AB32" s="547" t="s">
        <v>53</v>
      </c>
      <c r="AC32" s="547"/>
      <c r="AD32" s="547"/>
      <c r="AE32" s="366">
        <v>85</v>
      </c>
      <c r="AF32" s="367"/>
      <c r="AG32" s="367"/>
      <c r="AH32" s="367"/>
      <c r="AI32" s="366" t="s">
        <v>768</v>
      </c>
      <c r="AJ32" s="367"/>
      <c r="AK32" s="367"/>
      <c r="AL32" s="367"/>
      <c r="AM32" s="366" t="s">
        <v>768</v>
      </c>
      <c r="AN32" s="367"/>
      <c r="AO32" s="367"/>
      <c r="AP32" s="367"/>
      <c r="AQ32" s="166"/>
      <c r="AR32" s="167"/>
      <c r="AS32" s="167"/>
      <c r="AT32" s="168"/>
      <c r="AU32" s="367" t="s">
        <v>768</v>
      </c>
      <c r="AV32" s="367"/>
      <c r="AW32" s="367"/>
      <c r="AX32" s="368"/>
    </row>
    <row r="33" spans="1:51" ht="23.25" customHeight="1">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51</v>
      </c>
      <c r="Z33" s="298"/>
      <c r="AA33" s="299"/>
      <c r="AB33" s="518" t="s">
        <v>53</v>
      </c>
      <c r="AC33" s="518"/>
      <c r="AD33" s="518"/>
      <c r="AE33" s="366">
        <v>80</v>
      </c>
      <c r="AF33" s="367"/>
      <c r="AG33" s="367"/>
      <c r="AH33" s="367"/>
      <c r="AI33" s="366">
        <v>80</v>
      </c>
      <c r="AJ33" s="367"/>
      <c r="AK33" s="367"/>
      <c r="AL33" s="367"/>
      <c r="AM33" s="366">
        <v>80</v>
      </c>
      <c r="AN33" s="367"/>
      <c r="AO33" s="367"/>
      <c r="AP33" s="367"/>
      <c r="AQ33" s="166">
        <v>80</v>
      </c>
      <c r="AR33" s="167"/>
      <c r="AS33" s="167"/>
      <c r="AT33" s="168"/>
      <c r="AU33" s="367" t="s">
        <v>768</v>
      </c>
      <c r="AV33" s="367"/>
      <c r="AW33" s="367"/>
      <c r="AX33" s="368"/>
    </row>
    <row r="34" spans="1:51" ht="40.5" customHeight="1">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52</v>
      </c>
      <c r="Z34" s="298"/>
      <c r="AA34" s="299"/>
      <c r="AB34" s="493" t="s">
        <v>53</v>
      </c>
      <c r="AC34" s="493"/>
      <c r="AD34" s="493"/>
      <c r="AE34" s="366">
        <v>106</v>
      </c>
      <c r="AF34" s="367"/>
      <c r="AG34" s="367"/>
      <c r="AH34" s="367"/>
      <c r="AI34" s="366" t="s">
        <v>768</v>
      </c>
      <c r="AJ34" s="367"/>
      <c r="AK34" s="367"/>
      <c r="AL34" s="367"/>
      <c r="AM34" s="366" t="s">
        <v>768</v>
      </c>
      <c r="AN34" s="367"/>
      <c r="AO34" s="367"/>
      <c r="AP34" s="367"/>
      <c r="AQ34" s="166"/>
      <c r="AR34" s="167"/>
      <c r="AS34" s="167"/>
      <c r="AT34" s="168"/>
      <c r="AU34" s="367" t="s">
        <v>768</v>
      </c>
      <c r="AV34" s="367"/>
      <c r="AW34" s="367"/>
      <c r="AX34" s="368"/>
    </row>
    <row r="35" spans="1:51" ht="23.25" customHeight="1">
      <c r="A35" s="891" t="s">
        <v>54</v>
      </c>
      <c r="B35" s="892"/>
      <c r="C35" s="892"/>
      <c r="D35" s="892"/>
      <c r="E35" s="892"/>
      <c r="F35" s="893"/>
      <c r="G35" s="897" t="s">
        <v>715</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c r="A37" s="640" t="s">
        <v>41</v>
      </c>
      <c r="B37" s="641"/>
      <c r="C37" s="641"/>
      <c r="D37" s="641"/>
      <c r="E37" s="641"/>
      <c r="F37" s="642"/>
      <c r="G37" s="561" t="s">
        <v>42</v>
      </c>
      <c r="H37" s="380"/>
      <c r="I37" s="380"/>
      <c r="J37" s="380"/>
      <c r="K37" s="380"/>
      <c r="L37" s="380"/>
      <c r="M37" s="380"/>
      <c r="N37" s="380"/>
      <c r="O37" s="562"/>
      <c r="P37" s="627" t="s">
        <v>43</v>
      </c>
      <c r="Q37" s="380"/>
      <c r="R37" s="380"/>
      <c r="S37" s="380"/>
      <c r="T37" s="380"/>
      <c r="U37" s="380"/>
      <c r="V37" s="380"/>
      <c r="W37" s="380"/>
      <c r="X37" s="562"/>
      <c r="Y37" s="628"/>
      <c r="Z37" s="629"/>
      <c r="AA37" s="630"/>
      <c r="AB37" s="631" t="s">
        <v>44</v>
      </c>
      <c r="AC37" s="632"/>
      <c r="AD37" s="633"/>
      <c r="AE37" s="338" t="s">
        <v>20</v>
      </c>
      <c r="AF37" s="338"/>
      <c r="AG37" s="338"/>
      <c r="AH37" s="338"/>
      <c r="AI37" s="338" t="s">
        <v>21</v>
      </c>
      <c r="AJ37" s="338"/>
      <c r="AK37" s="338"/>
      <c r="AL37" s="338"/>
      <c r="AM37" s="338" t="s">
        <v>45</v>
      </c>
      <c r="AN37" s="338"/>
      <c r="AO37" s="338"/>
      <c r="AP37" s="338"/>
      <c r="AQ37" s="267" t="s">
        <v>46</v>
      </c>
      <c r="AR37" s="268"/>
      <c r="AS37" s="268"/>
      <c r="AT37" s="269"/>
      <c r="AU37" s="380" t="s">
        <v>47</v>
      </c>
      <c r="AV37" s="380"/>
      <c r="AW37" s="380"/>
      <c r="AX37" s="381"/>
      <c r="AY37">
        <f>COUNTA($G$39)</f>
        <v>0</v>
      </c>
    </row>
    <row r="38" spans="1:51" ht="18.75" hidden="1" customHeight="1">
      <c r="A38" s="508"/>
      <c r="B38" s="509"/>
      <c r="C38" s="509"/>
      <c r="D38" s="509"/>
      <c r="E38" s="509"/>
      <c r="F38" s="510"/>
      <c r="G38" s="563"/>
      <c r="H38" s="378"/>
      <c r="I38" s="378"/>
      <c r="J38" s="378"/>
      <c r="K38" s="378"/>
      <c r="L38" s="378"/>
      <c r="M38" s="378"/>
      <c r="N38" s="378"/>
      <c r="O38" s="564"/>
      <c r="P38" s="576"/>
      <c r="Q38" s="378"/>
      <c r="R38" s="378"/>
      <c r="S38" s="378"/>
      <c r="T38" s="378"/>
      <c r="U38" s="378"/>
      <c r="V38" s="378"/>
      <c r="W38" s="378"/>
      <c r="X38" s="564"/>
      <c r="Y38" s="464"/>
      <c r="Z38" s="465"/>
      <c r="AA38" s="466"/>
      <c r="AB38" s="335"/>
      <c r="AC38" s="336"/>
      <c r="AD38" s="337"/>
      <c r="AE38" s="338"/>
      <c r="AF38" s="338"/>
      <c r="AG38" s="338"/>
      <c r="AH38" s="338"/>
      <c r="AI38" s="338"/>
      <c r="AJ38" s="338"/>
      <c r="AK38" s="338"/>
      <c r="AL38" s="338"/>
      <c r="AM38" s="338"/>
      <c r="AN38" s="338"/>
      <c r="AO38" s="338"/>
      <c r="AP38" s="338"/>
      <c r="AQ38" s="231"/>
      <c r="AR38" s="178"/>
      <c r="AS38" s="179" t="s">
        <v>48</v>
      </c>
      <c r="AT38" s="202"/>
      <c r="AU38" s="271"/>
      <c r="AV38" s="271"/>
      <c r="AW38" s="378" t="s">
        <v>49</v>
      </c>
      <c r="AX38" s="379"/>
      <c r="AY38">
        <f>$AY$37</f>
        <v>0</v>
      </c>
    </row>
    <row r="39" spans="1:51" ht="23.25" hidden="1" customHeight="1">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42" t="s">
        <v>50</v>
      </c>
      <c r="Z39" s="545"/>
      <c r="AA39" s="546"/>
      <c r="AB39" s="547"/>
      <c r="AC39" s="547"/>
      <c r="AD39" s="547"/>
      <c r="AE39" s="366"/>
      <c r="AF39" s="367"/>
      <c r="AG39" s="367"/>
      <c r="AH39" s="367"/>
      <c r="AI39" s="366"/>
      <c r="AJ39" s="367"/>
      <c r="AK39" s="367"/>
      <c r="AL39" s="367"/>
      <c r="AM39" s="366"/>
      <c r="AN39" s="367"/>
      <c r="AO39" s="367"/>
      <c r="AP39" s="367"/>
      <c r="AQ39" s="166"/>
      <c r="AR39" s="167"/>
      <c r="AS39" s="167"/>
      <c r="AT39" s="168"/>
      <c r="AU39" s="367"/>
      <c r="AV39" s="367"/>
      <c r="AW39" s="367"/>
      <c r="AX39" s="368"/>
      <c r="AY39">
        <f t="shared" ref="AY39:AY43" si="4">$AY$37</f>
        <v>0</v>
      </c>
    </row>
    <row r="40" spans="1:51" ht="23.25" hidden="1" customHeight="1">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51</v>
      </c>
      <c r="Z40" s="298"/>
      <c r="AA40" s="299"/>
      <c r="AB40" s="518"/>
      <c r="AC40" s="518"/>
      <c r="AD40" s="518"/>
      <c r="AE40" s="366"/>
      <c r="AF40" s="367"/>
      <c r="AG40" s="367"/>
      <c r="AH40" s="367"/>
      <c r="AI40" s="366"/>
      <c r="AJ40" s="367"/>
      <c r="AK40" s="367"/>
      <c r="AL40" s="367"/>
      <c r="AM40" s="366"/>
      <c r="AN40" s="367"/>
      <c r="AO40" s="367"/>
      <c r="AP40" s="367"/>
      <c r="AQ40" s="166"/>
      <c r="AR40" s="167"/>
      <c r="AS40" s="167"/>
      <c r="AT40" s="168"/>
      <c r="AU40" s="367"/>
      <c r="AV40" s="367"/>
      <c r="AW40" s="367"/>
      <c r="AX40" s="368"/>
      <c r="AY40">
        <f t="shared" si="4"/>
        <v>0</v>
      </c>
    </row>
    <row r="41" spans="1:51" ht="23.25" hidden="1" customHeight="1">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52</v>
      </c>
      <c r="Z41" s="298"/>
      <c r="AA41" s="299"/>
      <c r="AB41" s="493" t="s">
        <v>53</v>
      </c>
      <c r="AC41" s="493"/>
      <c r="AD41" s="493"/>
      <c r="AE41" s="366"/>
      <c r="AF41" s="367"/>
      <c r="AG41" s="367"/>
      <c r="AH41" s="367"/>
      <c r="AI41" s="366"/>
      <c r="AJ41" s="367"/>
      <c r="AK41" s="367"/>
      <c r="AL41" s="367"/>
      <c r="AM41" s="366"/>
      <c r="AN41" s="367"/>
      <c r="AO41" s="367"/>
      <c r="AP41" s="367"/>
      <c r="AQ41" s="166"/>
      <c r="AR41" s="167"/>
      <c r="AS41" s="167"/>
      <c r="AT41" s="168"/>
      <c r="AU41" s="367"/>
      <c r="AV41" s="367"/>
      <c r="AW41" s="367"/>
      <c r="AX41" s="368"/>
      <c r="AY41">
        <f t="shared" si="4"/>
        <v>0</v>
      </c>
    </row>
    <row r="42" spans="1:51" ht="23.25" hidden="1" customHeight="1">
      <c r="A42" s="891" t="s">
        <v>54</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c r="A44" s="640" t="s">
        <v>41</v>
      </c>
      <c r="B44" s="641"/>
      <c r="C44" s="641"/>
      <c r="D44" s="641"/>
      <c r="E44" s="641"/>
      <c r="F44" s="642"/>
      <c r="G44" s="561" t="s">
        <v>42</v>
      </c>
      <c r="H44" s="380"/>
      <c r="I44" s="380"/>
      <c r="J44" s="380"/>
      <c r="K44" s="380"/>
      <c r="L44" s="380"/>
      <c r="M44" s="380"/>
      <c r="N44" s="380"/>
      <c r="O44" s="562"/>
      <c r="P44" s="627" t="s">
        <v>43</v>
      </c>
      <c r="Q44" s="380"/>
      <c r="R44" s="380"/>
      <c r="S44" s="380"/>
      <c r="T44" s="380"/>
      <c r="U44" s="380"/>
      <c r="V44" s="380"/>
      <c r="W44" s="380"/>
      <c r="X44" s="562"/>
      <c r="Y44" s="628"/>
      <c r="Z44" s="629"/>
      <c r="AA44" s="630"/>
      <c r="AB44" s="631" t="s">
        <v>44</v>
      </c>
      <c r="AC44" s="632"/>
      <c r="AD44" s="633"/>
      <c r="AE44" s="338" t="s">
        <v>20</v>
      </c>
      <c r="AF44" s="338"/>
      <c r="AG44" s="338"/>
      <c r="AH44" s="338"/>
      <c r="AI44" s="338" t="s">
        <v>21</v>
      </c>
      <c r="AJ44" s="338"/>
      <c r="AK44" s="338"/>
      <c r="AL44" s="338"/>
      <c r="AM44" s="338" t="s">
        <v>45</v>
      </c>
      <c r="AN44" s="338"/>
      <c r="AO44" s="338"/>
      <c r="AP44" s="338"/>
      <c r="AQ44" s="267" t="s">
        <v>46</v>
      </c>
      <c r="AR44" s="268"/>
      <c r="AS44" s="268"/>
      <c r="AT44" s="269"/>
      <c r="AU44" s="380" t="s">
        <v>47</v>
      </c>
      <c r="AV44" s="380"/>
      <c r="AW44" s="380"/>
      <c r="AX44" s="381"/>
      <c r="AY44">
        <f>COUNTA($G$46)</f>
        <v>0</v>
      </c>
    </row>
    <row r="45" spans="1:51" ht="18.75" hidden="1" customHeight="1">
      <c r="A45" s="508"/>
      <c r="B45" s="509"/>
      <c r="C45" s="509"/>
      <c r="D45" s="509"/>
      <c r="E45" s="509"/>
      <c r="F45" s="510"/>
      <c r="G45" s="563"/>
      <c r="H45" s="378"/>
      <c r="I45" s="378"/>
      <c r="J45" s="378"/>
      <c r="K45" s="378"/>
      <c r="L45" s="378"/>
      <c r="M45" s="378"/>
      <c r="N45" s="378"/>
      <c r="O45" s="564"/>
      <c r="P45" s="576"/>
      <c r="Q45" s="378"/>
      <c r="R45" s="378"/>
      <c r="S45" s="378"/>
      <c r="T45" s="378"/>
      <c r="U45" s="378"/>
      <c r="V45" s="378"/>
      <c r="W45" s="378"/>
      <c r="X45" s="564"/>
      <c r="Y45" s="464"/>
      <c r="Z45" s="465"/>
      <c r="AA45" s="466"/>
      <c r="AB45" s="335"/>
      <c r="AC45" s="336"/>
      <c r="AD45" s="337"/>
      <c r="AE45" s="338"/>
      <c r="AF45" s="338"/>
      <c r="AG45" s="338"/>
      <c r="AH45" s="338"/>
      <c r="AI45" s="338"/>
      <c r="AJ45" s="338"/>
      <c r="AK45" s="338"/>
      <c r="AL45" s="338"/>
      <c r="AM45" s="338"/>
      <c r="AN45" s="338"/>
      <c r="AO45" s="338"/>
      <c r="AP45" s="338"/>
      <c r="AQ45" s="231"/>
      <c r="AR45" s="178"/>
      <c r="AS45" s="179" t="s">
        <v>48</v>
      </c>
      <c r="AT45" s="202"/>
      <c r="AU45" s="271"/>
      <c r="AV45" s="271"/>
      <c r="AW45" s="378" t="s">
        <v>49</v>
      </c>
      <c r="AX45" s="379"/>
      <c r="AY45">
        <f>$AY$44</f>
        <v>0</v>
      </c>
    </row>
    <row r="46" spans="1:51" ht="23.25" hidden="1" customHeight="1">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2" t="s">
        <v>50</v>
      </c>
      <c r="Z46" s="545"/>
      <c r="AA46" s="546"/>
      <c r="AB46" s="547"/>
      <c r="AC46" s="547"/>
      <c r="AD46" s="547"/>
      <c r="AE46" s="361"/>
      <c r="AF46" s="361"/>
      <c r="AG46" s="361"/>
      <c r="AH46" s="361"/>
      <c r="AI46" s="361"/>
      <c r="AJ46" s="361"/>
      <c r="AK46" s="361"/>
      <c r="AL46" s="361"/>
      <c r="AM46" s="361"/>
      <c r="AN46" s="361"/>
      <c r="AO46" s="361"/>
      <c r="AP46" s="361"/>
      <c r="AQ46" s="166"/>
      <c r="AR46" s="167"/>
      <c r="AS46" s="167"/>
      <c r="AT46" s="168"/>
      <c r="AU46" s="367"/>
      <c r="AV46" s="367"/>
      <c r="AW46" s="367"/>
      <c r="AX46" s="368"/>
      <c r="AY46">
        <f t="shared" ref="AY46:AY50" si="5">$AY$44</f>
        <v>0</v>
      </c>
    </row>
    <row r="47" spans="1:51" ht="23.25" hidden="1" customHeight="1">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51</v>
      </c>
      <c r="Z47" s="298"/>
      <c r="AA47" s="299"/>
      <c r="AB47" s="518"/>
      <c r="AC47" s="518"/>
      <c r="AD47" s="518"/>
      <c r="AE47" s="366"/>
      <c r="AF47" s="367"/>
      <c r="AG47" s="367"/>
      <c r="AH47" s="367"/>
      <c r="AI47" s="366"/>
      <c r="AJ47" s="367"/>
      <c r="AK47" s="367"/>
      <c r="AL47" s="367"/>
      <c r="AM47" s="366"/>
      <c r="AN47" s="367"/>
      <c r="AO47" s="367"/>
      <c r="AP47" s="367"/>
      <c r="AQ47" s="166"/>
      <c r="AR47" s="167"/>
      <c r="AS47" s="167"/>
      <c r="AT47" s="168"/>
      <c r="AU47" s="367"/>
      <c r="AV47" s="367"/>
      <c r="AW47" s="367"/>
      <c r="AX47" s="368"/>
      <c r="AY47">
        <f t="shared" si="5"/>
        <v>0</v>
      </c>
    </row>
    <row r="48" spans="1:51" ht="23.25" hidden="1" customHeight="1">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52</v>
      </c>
      <c r="Z48" s="298"/>
      <c r="AA48" s="299"/>
      <c r="AB48" s="493" t="s">
        <v>53</v>
      </c>
      <c r="AC48" s="493"/>
      <c r="AD48" s="493"/>
      <c r="AE48" s="366"/>
      <c r="AF48" s="367"/>
      <c r="AG48" s="367"/>
      <c r="AH48" s="367"/>
      <c r="AI48" s="366"/>
      <c r="AJ48" s="367"/>
      <c r="AK48" s="367"/>
      <c r="AL48" s="367"/>
      <c r="AM48" s="366"/>
      <c r="AN48" s="367"/>
      <c r="AO48" s="367"/>
      <c r="AP48" s="367"/>
      <c r="AQ48" s="166"/>
      <c r="AR48" s="167"/>
      <c r="AS48" s="167"/>
      <c r="AT48" s="168"/>
      <c r="AU48" s="367"/>
      <c r="AV48" s="367"/>
      <c r="AW48" s="367"/>
      <c r="AX48" s="368"/>
      <c r="AY48">
        <f t="shared" si="5"/>
        <v>0</v>
      </c>
    </row>
    <row r="49" spans="1:51" ht="23.25" hidden="1" customHeight="1">
      <c r="A49" s="891" t="s">
        <v>54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c r="A51" s="508" t="s">
        <v>41</v>
      </c>
      <c r="B51" s="509"/>
      <c r="C51" s="509"/>
      <c r="D51" s="509"/>
      <c r="E51" s="509"/>
      <c r="F51" s="510"/>
      <c r="G51" s="561" t="s">
        <v>42</v>
      </c>
      <c r="H51" s="380"/>
      <c r="I51" s="380"/>
      <c r="J51" s="380"/>
      <c r="K51" s="380"/>
      <c r="L51" s="380"/>
      <c r="M51" s="380"/>
      <c r="N51" s="380"/>
      <c r="O51" s="562"/>
      <c r="P51" s="627" t="s">
        <v>43</v>
      </c>
      <c r="Q51" s="380"/>
      <c r="R51" s="380"/>
      <c r="S51" s="380"/>
      <c r="T51" s="380"/>
      <c r="U51" s="380"/>
      <c r="V51" s="380"/>
      <c r="W51" s="380"/>
      <c r="X51" s="562"/>
      <c r="Y51" s="628"/>
      <c r="Z51" s="629"/>
      <c r="AA51" s="630"/>
      <c r="AB51" s="631" t="s">
        <v>44</v>
      </c>
      <c r="AC51" s="632"/>
      <c r="AD51" s="633"/>
      <c r="AE51" s="338" t="s">
        <v>20</v>
      </c>
      <c r="AF51" s="338"/>
      <c r="AG51" s="338"/>
      <c r="AH51" s="338"/>
      <c r="AI51" s="338" t="s">
        <v>21</v>
      </c>
      <c r="AJ51" s="338"/>
      <c r="AK51" s="338"/>
      <c r="AL51" s="338"/>
      <c r="AM51" s="338" t="s">
        <v>45</v>
      </c>
      <c r="AN51" s="338"/>
      <c r="AO51" s="338"/>
      <c r="AP51" s="338"/>
      <c r="AQ51" s="267" t="s">
        <v>46</v>
      </c>
      <c r="AR51" s="268"/>
      <c r="AS51" s="268"/>
      <c r="AT51" s="269"/>
      <c r="AU51" s="376" t="s">
        <v>47</v>
      </c>
      <c r="AV51" s="376"/>
      <c r="AW51" s="376"/>
      <c r="AX51" s="377"/>
      <c r="AY51">
        <f>COUNTA($G$53)</f>
        <v>0</v>
      </c>
    </row>
    <row r="52" spans="1:51" ht="18.75" hidden="1" customHeight="1">
      <c r="A52" s="508"/>
      <c r="B52" s="509"/>
      <c r="C52" s="509"/>
      <c r="D52" s="509"/>
      <c r="E52" s="509"/>
      <c r="F52" s="510"/>
      <c r="G52" s="563"/>
      <c r="H52" s="378"/>
      <c r="I52" s="378"/>
      <c r="J52" s="378"/>
      <c r="K52" s="378"/>
      <c r="L52" s="378"/>
      <c r="M52" s="378"/>
      <c r="N52" s="378"/>
      <c r="O52" s="564"/>
      <c r="P52" s="576"/>
      <c r="Q52" s="378"/>
      <c r="R52" s="378"/>
      <c r="S52" s="378"/>
      <c r="T52" s="378"/>
      <c r="U52" s="378"/>
      <c r="V52" s="378"/>
      <c r="W52" s="378"/>
      <c r="X52" s="564"/>
      <c r="Y52" s="464"/>
      <c r="Z52" s="465"/>
      <c r="AA52" s="466"/>
      <c r="AB52" s="335"/>
      <c r="AC52" s="336"/>
      <c r="AD52" s="337"/>
      <c r="AE52" s="338"/>
      <c r="AF52" s="338"/>
      <c r="AG52" s="338"/>
      <c r="AH52" s="338"/>
      <c r="AI52" s="338"/>
      <c r="AJ52" s="338"/>
      <c r="AK52" s="338"/>
      <c r="AL52" s="338"/>
      <c r="AM52" s="338"/>
      <c r="AN52" s="338"/>
      <c r="AO52" s="338"/>
      <c r="AP52" s="338"/>
      <c r="AQ52" s="231"/>
      <c r="AR52" s="178"/>
      <c r="AS52" s="179" t="s">
        <v>48</v>
      </c>
      <c r="AT52" s="202"/>
      <c r="AU52" s="271"/>
      <c r="AV52" s="271"/>
      <c r="AW52" s="378" t="s">
        <v>49</v>
      </c>
      <c r="AX52" s="379"/>
      <c r="AY52">
        <f>$AY$51</f>
        <v>0</v>
      </c>
    </row>
    <row r="53" spans="1:51" ht="23.25" hidden="1" customHeight="1">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2" t="s">
        <v>50</v>
      </c>
      <c r="Z53" s="545"/>
      <c r="AA53" s="546"/>
      <c r="AB53" s="547"/>
      <c r="AC53" s="547"/>
      <c r="AD53" s="547"/>
      <c r="AE53" s="366"/>
      <c r="AF53" s="367"/>
      <c r="AG53" s="367"/>
      <c r="AH53" s="367"/>
      <c r="AI53" s="366"/>
      <c r="AJ53" s="367"/>
      <c r="AK53" s="367"/>
      <c r="AL53" s="367"/>
      <c r="AM53" s="366"/>
      <c r="AN53" s="367"/>
      <c r="AO53" s="367"/>
      <c r="AP53" s="367"/>
      <c r="AQ53" s="166"/>
      <c r="AR53" s="167"/>
      <c r="AS53" s="167"/>
      <c r="AT53" s="168"/>
      <c r="AU53" s="367"/>
      <c r="AV53" s="367"/>
      <c r="AW53" s="367"/>
      <c r="AX53" s="368"/>
      <c r="AY53">
        <f t="shared" ref="AY53:AY57" si="6">$AY$51</f>
        <v>0</v>
      </c>
    </row>
    <row r="54" spans="1:51" ht="23.25" hidden="1" customHeight="1">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51</v>
      </c>
      <c r="Z54" s="298"/>
      <c r="AA54" s="299"/>
      <c r="AB54" s="518"/>
      <c r="AC54" s="518"/>
      <c r="AD54" s="518"/>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6"/>
        <v>0</v>
      </c>
    </row>
    <row r="55" spans="1:51" ht="23.25" hidden="1" customHeight="1">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52</v>
      </c>
      <c r="Z55" s="298"/>
      <c r="AA55" s="299"/>
      <c r="AB55" s="457" t="s">
        <v>53</v>
      </c>
      <c r="AC55" s="457"/>
      <c r="AD55" s="457"/>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6"/>
        <v>0</v>
      </c>
    </row>
    <row r="56" spans="1:51" ht="23.25" hidden="1" customHeight="1">
      <c r="A56" s="891" t="s">
        <v>54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c r="A58" s="508" t="s">
        <v>41</v>
      </c>
      <c r="B58" s="509"/>
      <c r="C58" s="509"/>
      <c r="D58" s="509"/>
      <c r="E58" s="509"/>
      <c r="F58" s="510"/>
      <c r="G58" s="561" t="s">
        <v>42</v>
      </c>
      <c r="H58" s="380"/>
      <c r="I58" s="380"/>
      <c r="J58" s="380"/>
      <c r="K58" s="380"/>
      <c r="L58" s="380"/>
      <c r="M58" s="380"/>
      <c r="N58" s="380"/>
      <c r="O58" s="562"/>
      <c r="P58" s="627" t="s">
        <v>43</v>
      </c>
      <c r="Q58" s="380"/>
      <c r="R58" s="380"/>
      <c r="S58" s="380"/>
      <c r="T58" s="380"/>
      <c r="U58" s="380"/>
      <c r="V58" s="380"/>
      <c r="W58" s="380"/>
      <c r="X58" s="562"/>
      <c r="Y58" s="628"/>
      <c r="Z58" s="629"/>
      <c r="AA58" s="630"/>
      <c r="AB58" s="631" t="s">
        <v>44</v>
      </c>
      <c r="AC58" s="632"/>
      <c r="AD58" s="633"/>
      <c r="AE58" s="338" t="s">
        <v>20</v>
      </c>
      <c r="AF58" s="338"/>
      <c r="AG58" s="338"/>
      <c r="AH58" s="338"/>
      <c r="AI58" s="338" t="s">
        <v>21</v>
      </c>
      <c r="AJ58" s="338"/>
      <c r="AK58" s="338"/>
      <c r="AL58" s="338"/>
      <c r="AM58" s="338" t="s">
        <v>45</v>
      </c>
      <c r="AN58" s="338"/>
      <c r="AO58" s="338"/>
      <c r="AP58" s="338"/>
      <c r="AQ58" s="267" t="s">
        <v>46</v>
      </c>
      <c r="AR58" s="268"/>
      <c r="AS58" s="268"/>
      <c r="AT58" s="269"/>
      <c r="AU58" s="376" t="s">
        <v>47</v>
      </c>
      <c r="AV58" s="376"/>
      <c r="AW58" s="376"/>
      <c r="AX58" s="377"/>
      <c r="AY58">
        <f>COUNTA($G$60)</f>
        <v>0</v>
      </c>
    </row>
    <row r="59" spans="1:51" ht="18.75" hidden="1" customHeight="1">
      <c r="A59" s="508"/>
      <c r="B59" s="509"/>
      <c r="C59" s="509"/>
      <c r="D59" s="509"/>
      <c r="E59" s="509"/>
      <c r="F59" s="510"/>
      <c r="G59" s="563"/>
      <c r="H59" s="378"/>
      <c r="I59" s="378"/>
      <c r="J59" s="378"/>
      <c r="K59" s="378"/>
      <c r="L59" s="378"/>
      <c r="M59" s="378"/>
      <c r="N59" s="378"/>
      <c r="O59" s="564"/>
      <c r="P59" s="576"/>
      <c r="Q59" s="378"/>
      <c r="R59" s="378"/>
      <c r="S59" s="378"/>
      <c r="T59" s="378"/>
      <c r="U59" s="378"/>
      <c r="V59" s="378"/>
      <c r="W59" s="378"/>
      <c r="X59" s="564"/>
      <c r="Y59" s="464"/>
      <c r="Z59" s="465"/>
      <c r="AA59" s="466"/>
      <c r="AB59" s="335"/>
      <c r="AC59" s="336"/>
      <c r="AD59" s="337"/>
      <c r="AE59" s="338"/>
      <c r="AF59" s="338"/>
      <c r="AG59" s="338"/>
      <c r="AH59" s="338"/>
      <c r="AI59" s="338"/>
      <c r="AJ59" s="338"/>
      <c r="AK59" s="338"/>
      <c r="AL59" s="338"/>
      <c r="AM59" s="338"/>
      <c r="AN59" s="338"/>
      <c r="AO59" s="338"/>
      <c r="AP59" s="338"/>
      <c r="AQ59" s="231"/>
      <c r="AR59" s="178"/>
      <c r="AS59" s="179" t="s">
        <v>48</v>
      </c>
      <c r="AT59" s="202"/>
      <c r="AU59" s="271"/>
      <c r="AV59" s="271"/>
      <c r="AW59" s="378" t="s">
        <v>49</v>
      </c>
      <c r="AX59" s="379"/>
      <c r="AY59">
        <f>$AY$58</f>
        <v>0</v>
      </c>
    </row>
    <row r="60" spans="1:51" ht="23.25" hidden="1" customHeight="1">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2" t="s">
        <v>50</v>
      </c>
      <c r="Z60" s="545"/>
      <c r="AA60" s="546"/>
      <c r="AB60" s="547"/>
      <c r="AC60" s="547"/>
      <c r="AD60" s="547"/>
      <c r="AE60" s="366"/>
      <c r="AF60" s="367"/>
      <c r="AG60" s="367"/>
      <c r="AH60" s="367"/>
      <c r="AI60" s="366"/>
      <c r="AJ60" s="367"/>
      <c r="AK60" s="367"/>
      <c r="AL60" s="367"/>
      <c r="AM60" s="366"/>
      <c r="AN60" s="367"/>
      <c r="AO60" s="367"/>
      <c r="AP60" s="367"/>
      <c r="AQ60" s="166"/>
      <c r="AR60" s="167"/>
      <c r="AS60" s="167"/>
      <c r="AT60" s="168"/>
      <c r="AU60" s="367"/>
      <c r="AV60" s="367"/>
      <c r="AW60" s="367"/>
      <c r="AX60" s="368"/>
      <c r="AY60">
        <f t="shared" ref="AY60:AY64" si="7">$AY$58</f>
        <v>0</v>
      </c>
    </row>
    <row r="61" spans="1:51" ht="23.25" hidden="1" customHeight="1">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51</v>
      </c>
      <c r="Z61" s="298"/>
      <c r="AA61" s="299"/>
      <c r="AB61" s="518"/>
      <c r="AC61" s="518"/>
      <c r="AD61" s="518"/>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7"/>
        <v>0</v>
      </c>
    </row>
    <row r="62" spans="1:51" ht="23.25" hidden="1" customHeight="1">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52</v>
      </c>
      <c r="Z62" s="298"/>
      <c r="AA62" s="299"/>
      <c r="AB62" s="493" t="s">
        <v>53</v>
      </c>
      <c r="AC62" s="493"/>
      <c r="AD62" s="493"/>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7"/>
        <v>0</v>
      </c>
    </row>
    <row r="63" spans="1:51" ht="23.25" hidden="1" customHeight="1">
      <c r="A63" s="891" t="s">
        <v>54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c r="A65" s="852" t="s">
        <v>55</v>
      </c>
      <c r="B65" s="853"/>
      <c r="C65" s="853"/>
      <c r="D65" s="853"/>
      <c r="E65" s="853"/>
      <c r="F65" s="854"/>
      <c r="G65" s="855"/>
      <c r="H65" s="857" t="s">
        <v>42</v>
      </c>
      <c r="I65" s="857"/>
      <c r="J65" s="857"/>
      <c r="K65" s="857"/>
      <c r="L65" s="857"/>
      <c r="M65" s="857"/>
      <c r="N65" s="857"/>
      <c r="O65" s="858"/>
      <c r="P65" s="861" t="s">
        <v>43</v>
      </c>
      <c r="Q65" s="857"/>
      <c r="R65" s="857"/>
      <c r="S65" s="857"/>
      <c r="T65" s="857"/>
      <c r="U65" s="857"/>
      <c r="V65" s="858"/>
      <c r="W65" s="863" t="s">
        <v>56</v>
      </c>
      <c r="X65" s="864"/>
      <c r="Y65" s="867"/>
      <c r="Z65" s="867"/>
      <c r="AA65" s="868"/>
      <c r="AB65" s="861" t="s">
        <v>44</v>
      </c>
      <c r="AC65" s="857"/>
      <c r="AD65" s="858"/>
      <c r="AE65" s="338" t="s">
        <v>20</v>
      </c>
      <c r="AF65" s="338"/>
      <c r="AG65" s="338"/>
      <c r="AH65" s="338"/>
      <c r="AI65" s="338" t="s">
        <v>21</v>
      </c>
      <c r="AJ65" s="338"/>
      <c r="AK65" s="338"/>
      <c r="AL65" s="338"/>
      <c r="AM65" s="338" t="s">
        <v>45</v>
      </c>
      <c r="AN65" s="338"/>
      <c r="AO65" s="338"/>
      <c r="AP65" s="338"/>
      <c r="AQ65" s="215" t="s">
        <v>46</v>
      </c>
      <c r="AR65" s="199"/>
      <c r="AS65" s="199"/>
      <c r="AT65" s="200"/>
      <c r="AU65" s="970" t="s">
        <v>47</v>
      </c>
      <c r="AV65" s="970"/>
      <c r="AW65" s="970"/>
      <c r="AX65" s="971"/>
      <c r="AY65">
        <f>COUNTA($H$67)</f>
        <v>0</v>
      </c>
    </row>
    <row r="66" spans="1:51" ht="18.75" hidden="1" customHeight="1">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8"/>
      <c r="AF66" s="338"/>
      <c r="AG66" s="338"/>
      <c r="AH66" s="338"/>
      <c r="AI66" s="338"/>
      <c r="AJ66" s="338"/>
      <c r="AK66" s="338"/>
      <c r="AL66" s="338"/>
      <c r="AM66" s="338"/>
      <c r="AN66" s="338"/>
      <c r="AO66" s="338"/>
      <c r="AP66" s="338"/>
      <c r="AQ66" s="231"/>
      <c r="AR66" s="178"/>
      <c r="AS66" s="179" t="s">
        <v>48</v>
      </c>
      <c r="AT66" s="202"/>
      <c r="AU66" s="271"/>
      <c r="AV66" s="271"/>
      <c r="AW66" s="859" t="s">
        <v>49</v>
      </c>
      <c r="AX66" s="972"/>
      <c r="AY66">
        <f>$AY$65</f>
        <v>0</v>
      </c>
    </row>
    <row r="67" spans="1:51" ht="23.25" hidden="1" customHeight="1">
      <c r="A67" s="845"/>
      <c r="B67" s="846"/>
      <c r="C67" s="846"/>
      <c r="D67" s="846"/>
      <c r="E67" s="846"/>
      <c r="F67" s="847"/>
      <c r="G67" s="973" t="s">
        <v>57</v>
      </c>
      <c r="H67" s="956"/>
      <c r="I67" s="957"/>
      <c r="J67" s="957"/>
      <c r="K67" s="957"/>
      <c r="L67" s="957"/>
      <c r="M67" s="957"/>
      <c r="N67" s="957"/>
      <c r="O67" s="958"/>
      <c r="P67" s="956"/>
      <c r="Q67" s="957"/>
      <c r="R67" s="957"/>
      <c r="S67" s="957"/>
      <c r="T67" s="957"/>
      <c r="U67" s="957"/>
      <c r="V67" s="958"/>
      <c r="W67" s="962"/>
      <c r="X67" s="963"/>
      <c r="Y67" s="943" t="s">
        <v>50</v>
      </c>
      <c r="Z67" s="943"/>
      <c r="AA67" s="944"/>
      <c r="AB67" s="945" t="s">
        <v>58</v>
      </c>
      <c r="AC67" s="945"/>
      <c r="AD67" s="945"/>
      <c r="AE67" s="366"/>
      <c r="AF67" s="367"/>
      <c r="AG67" s="367"/>
      <c r="AH67" s="367"/>
      <c r="AI67" s="366"/>
      <c r="AJ67" s="367"/>
      <c r="AK67" s="367"/>
      <c r="AL67" s="367"/>
      <c r="AM67" s="366"/>
      <c r="AN67" s="367"/>
      <c r="AO67" s="367"/>
      <c r="AP67" s="367"/>
      <c r="AQ67" s="366"/>
      <c r="AR67" s="367"/>
      <c r="AS67" s="367"/>
      <c r="AT67" s="810"/>
      <c r="AU67" s="367"/>
      <c r="AV67" s="367"/>
      <c r="AW67" s="367"/>
      <c r="AX67" s="368"/>
      <c r="AY67">
        <f t="shared" ref="AY67:AY72" si="8">$AY$65</f>
        <v>0</v>
      </c>
    </row>
    <row r="68" spans="1:51" ht="23.25" hidden="1" customHeight="1">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51</v>
      </c>
      <c r="Z68" s="130"/>
      <c r="AA68" s="131"/>
      <c r="AB68" s="968" t="s">
        <v>58</v>
      </c>
      <c r="AC68" s="968"/>
      <c r="AD68" s="968"/>
      <c r="AE68" s="366"/>
      <c r="AF68" s="367"/>
      <c r="AG68" s="367"/>
      <c r="AH68" s="367"/>
      <c r="AI68" s="366"/>
      <c r="AJ68" s="367"/>
      <c r="AK68" s="367"/>
      <c r="AL68" s="367"/>
      <c r="AM68" s="366"/>
      <c r="AN68" s="367"/>
      <c r="AO68" s="367"/>
      <c r="AP68" s="367"/>
      <c r="AQ68" s="366"/>
      <c r="AR68" s="367"/>
      <c r="AS68" s="367"/>
      <c r="AT68" s="810"/>
      <c r="AU68" s="367"/>
      <c r="AV68" s="367"/>
      <c r="AW68" s="367"/>
      <c r="AX68" s="368"/>
      <c r="AY68">
        <f t="shared" si="8"/>
        <v>0</v>
      </c>
    </row>
    <row r="69" spans="1:51" ht="23.25" hidden="1" customHeight="1">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52</v>
      </c>
      <c r="Z69" s="130"/>
      <c r="AA69" s="131"/>
      <c r="AB69" s="969" t="s">
        <v>59</v>
      </c>
      <c r="AC69" s="969"/>
      <c r="AD69" s="969"/>
      <c r="AE69" s="374"/>
      <c r="AF69" s="375"/>
      <c r="AG69" s="375"/>
      <c r="AH69" s="375"/>
      <c r="AI69" s="374"/>
      <c r="AJ69" s="375"/>
      <c r="AK69" s="375"/>
      <c r="AL69" s="375"/>
      <c r="AM69" s="374"/>
      <c r="AN69" s="375"/>
      <c r="AO69" s="375"/>
      <c r="AP69" s="375"/>
      <c r="AQ69" s="366"/>
      <c r="AR69" s="367"/>
      <c r="AS69" s="367"/>
      <c r="AT69" s="810"/>
      <c r="AU69" s="367"/>
      <c r="AV69" s="367"/>
      <c r="AW69" s="367"/>
      <c r="AX69" s="368"/>
      <c r="AY69">
        <f t="shared" si="8"/>
        <v>0</v>
      </c>
    </row>
    <row r="70" spans="1:51" ht="23.25" hidden="1" customHeight="1">
      <c r="A70" s="845" t="s">
        <v>60</v>
      </c>
      <c r="B70" s="846"/>
      <c r="C70" s="846"/>
      <c r="D70" s="846"/>
      <c r="E70" s="846"/>
      <c r="F70" s="847"/>
      <c r="G70" s="933" t="s">
        <v>61</v>
      </c>
      <c r="H70" s="934"/>
      <c r="I70" s="934"/>
      <c r="J70" s="934"/>
      <c r="K70" s="934"/>
      <c r="L70" s="934"/>
      <c r="M70" s="934"/>
      <c r="N70" s="934"/>
      <c r="O70" s="934"/>
      <c r="P70" s="934"/>
      <c r="Q70" s="934"/>
      <c r="R70" s="934"/>
      <c r="S70" s="934"/>
      <c r="T70" s="934"/>
      <c r="U70" s="934"/>
      <c r="V70" s="934"/>
      <c r="W70" s="937" t="s">
        <v>62</v>
      </c>
      <c r="X70" s="938"/>
      <c r="Y70" s="943" t="s">
        <v>50</v>
      </c>
      <c r="Z70" s="943"/>
      <c r="AA70" s="944"/>
      <c r="AB70" s="945" t="s">
        <v>58</v>
      </c>
      <c r="AC70" s="945"/>
      <c r="AD70" s="945"/>
      <c r="AE70" s="366"/>
      <c r="AF70" s="367"/>
      <c r="AG70" s="367"/>
      <c r="AH70" s="367"/>
      <c r="AI70" s="366"/>
      <c r="AJ70" s="367"/>
      <c r="AK70" s="367"/>
      <c r="AL70" s="367"/>
      <c r="AM70" s="366"/>
      <c r="AN70" s="367"/>
      <c r="AO70" s="367"/>
      <c r="AP70" s="367"/>
      <c r="AQ70" s="366"/>
      <c r="AR70" s="367"/>
      <c r="AS70" s="367"/>
      <c r="AT70" s="810"/>
      <c r="AU70" s="367"/>
      <c r="AV70" s="367"/>
      <c r="AW70" s="367"/>
      <c r="AX70" s="368"/>
      <c r="AY70">
        <f t="shared" si="8"/>
        <v>0</v>
      </c>
    </row>
    <row r="71" spans="1:51" ht="23.25" hidden="1" customHeight="1">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51</v>
      </c>
      <c r="Z71" s="130"/>
      <c r="AA71" s="131"/>
      <c r="AB71" s="968" t="s">
        <v>58</v>
      </c>
      <c r="AC71" s="968"/>
      <c r="AD71" s="968"/>
      <c r="AE71" s="366"/>
      <c r="AF71" s="367"/>
      <c r="AG71" s="367"/>
      <c r="AH71" s="367"/>
      <c r="AI71" s="366"/>
      <c r="AJ71" s="367"/>
      <c r="AK71" s="367"/>
      <c r="AL71" s="367"/>
      <c r="AM71" s="366"/>
      <c r="AN71" s="367"/>
      <c r="AO71" s="367"/>
      <c r="AP71" s="367"/>
      <c r="AQ71" s="366"/>
      <c r="AR71" s="367"/>
      <c r="AS71" s="367"/>
      <c r="AT71" s="810"/>
      <c r="AU71" s="367"/>
      <c r="AV71" s="367"/>
      <c r="AW71" s="367"/>
      <c r="AX71" s="368"/>
      <c r="AY71">
        <f t="shared" si="8"/>
        <v>0</v>
      </c>
    </row>
    <row r="72" spans="1:51" ht="23.25" hidden="1" customHeight="1">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52</v>
      </c>
      <c r="Z72" s="130"/>
      <c r="AA72" s="131"/>
      <c r="AB72" s="969" t="s">
        <v>59</v>
      </c>
      <c r="AC72" s="969"/>
      <c r="AD72" s="969"/>
      <c r="AE72" s="374"/>
      <c r="AF72" s="375"/>
      <c r="AG72" s="375"/>
      <c r="AH72" s="375"/>
      <c r="AI72" s="374"/>
      <c r="AJ72" s="375"/>
      <c r="AK72" s="375"/>
      <c r="AL72" s="375"/>
      <c r="AM72" s="374"/>
      <c r="AN72" s="375"/>
      <c r="AO72" s="375"/>
      <c r="AP72" s="932"/>
      <c r="AQ72" s="366"/>
      <c r="AR72" s="367"/>
      <c r="AS72" s="367"/>
      <c r="AT72" s="810"/>
      <c r="AU72" s="367"/>
      <c r="AV72" s="367"/>
      <c r="AW72" s="367"/>
      <c r="AX72" s="368"/>
      <c r="AY72">
        <f t="shared" si="8"/>
        <v>0</v>
      </c>
    </row>
    <row r="73" spans="1:51" ht="18.75" hidden="1" customHeight="1">
      <c r="A73" s="831" t="s">
        <v>55</v>
      </c>
      <c r="B73" s="832"/>
      <c r="C73" s="832"/>
      <c r="D73" s="832"/>
      <c r="E73" s="832"/>
      <c r="F73" s="833"/>
      <c r="G73" s="802"/>
      <c r="H73" s="199" t="s">
        <v>42</v>
      </c>
      <c r="I73" s="199"/>
      <c r="J73" s="199"/>
      <c r="K73" s="199"/>
      <c r="L73" s="199"/>
      <c r="M73" s="199"/>
      <c r="N73" s="199"/>
      <c r="O73" s="200"/>
      <c r="P73" s="215" t="s">
        <v>43</v>
      </c>
      <c r="Q73" s="199"/>
      <c r="R73" s="199"/>
      <c r="S73" s="199"/>
      <c r="T73" s="199"/>
      <c r="U73" s="199"/>
      <c r="V73" s="199"/>
      <c r="W73" s="199"/>
      <c r="X73" s="200"/>
      <c r="Y73" s="804"/>
      <c r="Z73" s="805"/>
      <c r="AA73" s="806"/>
      <c r="AB73" s="215" t="s">
        <v>44</v>
      </c>
      <c r="AC73" s="199"/>
      <c r="AD73" s="200"/>
      <c r="AE73" s="338" t="s">
        <v>20</v>
      </c>
      <c r="AF73" s="338"/>
      <c r="AG73" s="338"/>
      <c r="AH73" s="338"/>
      <c r="AI73" s="338" t="s">
        <v>21</v>
      </c>
      <c r="AJ73" s="338"/>
      <c r="AK73" s="338"/>
      <c r="AL73" s="338"/>
      <c r="AM73" s="338" t="s">
        <v>45</v>
      </c>
      <c r="AN73" s="338"/>
      <c r="AO73" s="338"/>
      <c r="AP73" s="338"/>
      <c r="AQ73" s="215" t="s">
        <v>46</v>
      </c>
      <c r="AR73" s="199"/>
      <c r="AS73" s="199"/>
      <c r="AT73" s="200"/>
      <c r="AU73" s="273" t="s">
        <v>47</v>
      </c>
      <c r="AV73" s="176"/>
      <c r="AW73" s="176"/>
      <c r="AX73" s="177"/>
      <c r="AY73">
        <f>COUNTA($H$75)</f>
        <v>0</v>
      </c>
    </row>
    <row r="74" spans="1:51" ht="18.75" hidden="1" customHeight="1">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8"/>
      <c r="AF74" s="338"/>
      <c r="AG74" s="338"/>
      <c r="AH74" s="338"/>
      <c r="AI74" s="338"/>
      <c r="AJ74" s="338"/>
      <c r="AK74" s="338"/>
      <c r="AL74" s="338"/>
      <c r="AM74" s="338"/>
      <c r="AN74" s="338"/>
      <c r="AO74" s="338"/>
      <c r="AP74" s="338"/>
      <c r="AQ74" s="231"/>
      <c r="AR74" s="178"/>
      <c r="AS74" s="179" t="s">
        <v>48</v>
      </c>
      <c r="AT74" s="202"/>
      <c r="AU74" s="231"/>
      <c r="AV74" s="178"/>
      <c r="AW74" s="179" t="s">
        <v>49</v>
      </c>
      <c r="AX74" s="180"/>
      <c r="AY74">
        <f>$AY$73</f>
        <v>0</v>
      </c>
    </row>
    <row r="75" spans="1:51" ht="23.25" hidden="1" customHeight="1">
      <c r="A75" s="834"/>
      <c r="B75" s="835"/>
      <c r="C75" s="835"/>
      <c r="D75" s="835"/>
      <c r="E75" s="835"/>
      <c r="F75" s="836"/>
      <c r="G75" s="777"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9">$AY$73</f>
        <v>0</v>
      </c>
    </row>
    <row r="76" spans="1:51" ht="23.25" hidden="1" customHeight="1">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9"/>
        <v>0</v>
      </c>
    </row>
    <row r="77" spans="1:51" ht="23.25" hidden="1" customHeight="1">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70"/>
      <c r="AF77" s="371"/>
      <c r="AG77" s="371"/>
      <c r="AH77" s="371"/>
      <c r="AI77" s="370"/>
      <c r="AJ77" s="371"/>
      <c r="AK77" s="371"/>
      <c r="AL77" s="371"/>
      <c r="AM77" s="370"/>
      <c r="AN77" s="371"/>
      <c r="AO77" s="371"/>
      <c r="AP77" s="371"/>
      <c r="AQ77" s="166"/>
      <c r="AR77" s="167"/>
      <c r="AS77" s="167"/>
      <c r="AT77" s="168"/>
      <c r="AU77" s="367"/>
      <c r="AV77" s="367"/>
      <c r="AW77" s="367"/>
      <c r="AX77" s="368"/>
      <c r="AY77">
        <f t="shared" si="9"/>
        <v>0</v>
      </c>
    </row>
    <row r="78" spans="1:51" ht="69.75" hidden="1" customHeight="1">
      <c r="A78" s="906" t="s">
        <v>63</v>
      </c>
      <c r="B78" s="907"/>
      <c r="C78" s="907"/>
      <c r="D78" s="907"/>
      <c r="E78" s="904" t="s">
        <v>64</v>
      </c>
      <c r="F78" s="905"/>
      <c r="G78" s="54" t="s">
        <v>61</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c r="A79" s="807" t="s">
        <v>65</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66</v>
      </c>
      <c r="AP79" s="127"/>
      <c r="AQ79" s="127"/>
      <c r="AR79" s="76"/>
      <c r="AS79" s="126"/>
      <c r="AT79" s="127"/>
      <c r="AU79" s="127"/>
      <c r="AV79" s="127"/>
      <c r="AW79" s="127"/>
      <c r="AX79" s="128"/>
      <c r="AY79">
        <f>COUNTIF($AR$79,"☑")</f>
        <v>0</v>
      </c>
    </row>
    <row r="80" spans="1:51" ht="18.75" hidden="1" customHeight="1">
      <c r="A80" s="515" t="s">
        <v>67</v>
      </c>
      <c r="B80" s="840" t="s">
        <v>68</v>
      </c>
      <c r="C80" s="841"/>
      <c r="D80" s="841"/>
      <c r="E80" s="841"/>
      <c r="F80" s="842"/>
      <c r="G80" s="775" t="s">
        <v>69</v>
      </c>
      <c r="H80" s="775"/>
      <c r="I80" s="775"/>
      <c r="J80" s="775"/>
      <c r="K80" s="775"/>
      <c r="L80" s="775"/>
      <c r="M80" s="775"/>
      <c r="N80" s="775"/>
      <c r="O80" s="775"/>
      <c r="P80" s="775"/>
      <c r="Q80" s="775"/>
      <c r="R80" s="775"/>
      <c r="S80" s="775"/>
      <c r="T80" s="775"/>
      <c r="U80" s="775"/>
      <c r="V80" s="775"/>
      <c r="W80" s="775"/>
      <c r="X80" s="775"/>
      <c r="Y80" s="775"/>
      <c r="Z80" s="775"/>
      <c r="AA80" s="776"/>
      <c r="AB80" s="774" t="s">
        <v>70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c r="A81" s="516"/>
      <c r="B81" s="843"/>
      <c r="C81" s="548"/>
      <c r="D81" s="548"/>
      <c r="E81" s="548"/>
      <c r="F81" s="549"/>
      <c r="G81" s="378"/>
      <c r="H81" s="378"/>
      <c r="I81" s="378"/>
      <c r="J81" s="378"/>
      <c r="K81" s="378"/>
      <c r="L81" s="378"/>
      <c r="M81" s="378"/>
      <c r="N81" s="378"/>
      <c r="O81" s="378"/>
      <c r="P81" s="378"/>
      <c r="Q81" s="378"/>
      <c r="R81" s="378"/>
      <c r="S81" s="378"/>
      <c r="T81" s="378"/>
      <c r="U81" s="378"/>
      <c r="V81" s="378"/>
      <c r="W81" s="378"/>
      <c r="X81" s="378"/>
      <c r="Y81" s="378"/>
      <c r="Z81" s="378"/>
      <c r="AA81" s="564"/>
      <c r="AB81" s="576"/>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c r="A85" s="516"/>
      <c r="B85" s="548" t="s">
        <v>71</v>
      </c>
      <c r="C85" s="548"/>
      <c r="D85" s="548"/>
      <c r="E85" s="548"/>
      <c r="F85" s="549"/>
      <c r="G85" s="790" t="s">
        <v>72</v>
      </c>
      <c r="H85" s="775"/>
      <c r="I85" s="775"/>
      <c r="J85" s="775"/>
      <c r="K85" s="775"/>
      <c r="L85" s="775"/>
      <c r="M85" s="775"/>
      <c r="N85" s="775"/>
      <c r="O85" s="776"/>
      <c r="P85" s="774" t="s">
        <v>73</v>
      </c>
      <c r="Q85" s="775"/>
      <c r="R85" s="775"/>
      <c r="S85" s="775"/>
      <c r="T85" s="775"/>
      <c r="U85" s="775"/>
      <c r="V85" s="775"/>
      <c r="W85" s="775"/>
      <c r="X85" s="776"/>
      <c r="Y85" s="203"/>
      <c r="Z85" s="204"/>
      <c r="AA85" s="205"/>
      <c r="AB85" s="454" t="s">
        <v>44</v>
      </c>
      <c r="AC85" s="455"/>
      <c r="AD85" s="456"/>
      <c r="AE85" s="338" t="s">
        <v>20</v>
      </c>
      <c r="AF85" s="338"/>
      <c r="AG85" s="338"/>
      <c r="AH85" s="338"/>
      <c r="AI85" s="338" t="s">
        <v>21</v>
      </c>
      <c r="AJ85" s="338"/>
      <c r="AK85" s="338"/>
      <c r="AL85" s="338"/>
      <c r="AM85" s="338" t="s">
        <v>45</v>
      </c>
      <c r="AN85" s="338"/>
      <c r="AO85" s="338"/>
      <c r="AP85" s="338"/>
      <c r="AQ85" s="215" t="s">
        <v>46</v>
      </c>
      <c r="AR85" s="199"/>
      <c r="AS85" s="199"/>
      <c r="AT85" s="200"/>
      <c r="AU85" s="372" t="s">
        <v>47</v>
      </c>
      <c r="AV85" s="372"/>
      <c r="AW85" s="372"/>
      <c r="AX85" s="373"/>
      <c r="AY85">
        <f t="shared" si="10"/>
        <v>0</v>
      </c>
      <c r="AZ85" s="10"/>
      <c r="BA85" s="10"/>
      <c r="BB85" s="10"/>
      <c r="BC85" s="10"/>
    </row>
    <row r="86" spans="1:60" ht="18.75" hidden="1" customHeight="1">
      <c r="A86" s="516"/>
      <c r="B86" s="548"/>
      <c r="C86" s="548"/>
      <c r="D86" s="548"/>
      <c r="E86" s="548"/>
      <c r="F86" s="549"/>
      <c r="G86" s="563"/>
      <c r="H86" s="378"/>
      <c r="I86" s="378"/>
      <c r="J86" s="378"/>
      <c r="K86" s="378"/>
      <c r="L86" s="378"/>
      <c r="M86" s="378"/>
      <c r="N86" s="378"/>
      <c r="O86" s="564"/>
      <c r="P86" s="576"/>
      <c r="Q86" s="378"/>
      <c r="R86" s="378"/>
      <c r="S86" s="378"/>
      <c r="T86" s="378"/>
      <c r="U86" s="378"/>
      <c r="V86" s="378"/>
      <c r="W86" s="378"/>
      <c r="X86" s="564"/>
      <c r="Y86" s="203"/>
      <c r="Z86" s="204"/>
      <c r="AA86" s="205"/>
      <c r="AB86" s="335"/>
      <c r="AC86" s="336"/>
      <c r="AD86" s="337"/>
      <c r="AE86" s="338"/>
      <c r="AF86" s="338"/>
      <c r="AG86" s="338"/>
      <c r="AH86" s="338"/>
      <c r="AI86" s="338"/>
      <c r="AJ86" s="338"/>
      <c r="AK86" s="338"/>
      <c r="AL86" s="338"/>
      <c r="AM86" s="338"/>
      <c r="AN86" s="338"/>
      <c r="AO86" s="338"/>
      <c r="AP86" s="338"/>
      <c r="AQ86" s="270"/>
      <c r="AR86" s="271"/>
      <c r="AS86" s="179" t="s">
        <v>48</v>
      </c>
      <c r="AT86" s="202"/>
      <c r="AU86" s="271"/>
      <c r="AV86" s="271"/>
      <c r="AW86" s="378" t="s">
        <v>49</v>
      </c>
      <c r="AX86" s="379"/>
      <c r="AY86">
        <f t="shared" si="10"/>
        <v>0</v>
      </c>
      <c r="AZ86" s="10"/>
      <c r="BA86" s="10"/>
      <c r="BB86" s="10"/>
      <c r="BC86" s="10"/>
      <c r="BD86" s="10"/>
      <c r="BE86" s="10"/>
      <c r="BF86" s="10"/>
      <c r="BG86" s="10"/>
      <c r="BH86" s="10"/>
    </row>
    <row r="87" spans="1:60" ht="23.25" hidden="1" customHeight="1">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74</v>
      </c>
      <c r="Z87" s="752"/>
      <c r="AA87" s="753"/>
      <c r="AB87" s="547"/>
      <c r="AC87" s="547"/>
      <c r="AD87" s="547"/>
      <c r="AE87" s="366"/>
      <c r="AF87" s="367"/>
      <c r="AG87" s="367"/>
      <c r="AH87" s="367"/>
      <c r="AI87" s="366"/>
      <c r="AJ87" s="367"/>
      <c r="AK87" s="367"/>
      <c r="AL87" s="367"/>
      <c r="AM87" s="366"/>
      <c r="AN87" s="367"/>
      <c r="AO87" s="367"/>
      <c r="AP87" s="367"/>
      <c r="AQ87" s="166"/>
      <c r="AR87" s="167"/>
      <c r="AS87" s="167"/>
      <c r="AT87" s="168"/>
      <c r="AU87" s="367"/>
      <c r="AV87" s="367"/>
      <c r="AW87" s="367"/>
      <c r="AX87" s="368"/>
      <c r="AY87">
        <f t="shared" si="10"/>
        <v>0</v>
      </c>
    </row>
    <row r="88" spans="1:60" ht="23.25" hidden="1" customHeight="1">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51</v>
      </c>
      <c r="Z88" s="729"/>
      <c r="AA88" s="730"/>
      <c r="AB88" s="518"/>
      <c r="AC88" s="518"/>
      <c r="AD88" s="518"/>
      <c r="AE88" s="366"/>
      <c r="AF88" s="367"/>
      <c r="AG88" s="367"/>
      <c r="AH88" s="367"/>
      <c r="AI88" s="366"/>
      <c r="AJ88" s="367"/>
      <c r="AK88" s="367"/>
      <c r="AL88" s="367"/>
      <c r="AM88" s="366"/>
      <c r="AN88" s="367"/>
      <c r="AO88" s="367"/>
      <c r="AP88" s="367"/>
      <c r="AQ88" s="166"/>
      <c r="AR88" s="167"/>
      <c r="AS88" s="167"/>
      <c r="AT88" s="168"/>
      <c r="AU88" s="367"/>
      <c r="AV88" s="367"/>
      <c r="AW88" s="367"/>
      <c r="AX88" s="368"/>
      <c r="AY88">
        <f t="shared" si="10"/>
        <v>0</v>
      </c>
      <c r="AZ88" s="10"/>
      <c r="BA88" s="10"/>
      <c r="BB88" s="10"/>
      <c r="BC88" s="10"/>
    </row>
    <row r="89" spans="1:60" ht="23.25" hidden="1" customHeight="1">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52</v>
      </c>
      <c r="Z89" s="729"/>
      <c r="AA89" s="730"/>
      <c r="AB89" s="457" t="s">
        <v>53</v>
      </c>
      <c r="AC89" s="457"/>
      <c r="AD89" s="457"/>
      <c r="AE89" s="374"/>
      <c r="AF89" s="375"/>
      <c r="AG89" s="375"/>
      <c r="AH89" s="375"/>
      <c r="AI89" s="374"/>
      <c r="AJ89" s="375"/>
      <c r="AK89" s="375"/>
      <c r="AL89" s="375"/>
      <c r="AM89" s="374"/>
      <c r="AN89" s="375"/>
      <c r="AO89" s="375"/>
      <c r="AP89" s="375"/>
      <c r="AQ89" s="166"/>
      <c r="AR89" s="167"/>
      <c r="AS89" s="167"/>
      <c r="AT89" s="168"/>
      <c r="AU89" s="367"/>
      <c r="AV89" s="367"/>
      <c r="AW89" s="367"/>
      <c r="AX89" s="368"/>
      <c r="AY89">
        <f t="shared" si="10"/>
        <v>0</v>
      </c>
      <c r="AZ89" s="10"/>
      <c r="BA89" s="10"/>
      <c r="BB89" s="10"/>
      <c r="BC89" s="10"/>
      <c r="BD89" s="10"/>
      <c r="BE89" s="10"/>
      <c r="BF89" s="10"/>
      <c r="BG89" s="10"/>
      <c r="BH89" s="10"/>
    </row>
    <row r="90" spans="1:60" ht="18.75" hidden="1" customHeight="1">
      <c r="A90" s="516"/>
      <c r="B90" s="548" t="s">
        <v>71</v>
      </c>
      <c r="C90" s="548"/>
      <c r="D90" s="548"/>
      <c r="E90" s="548"/>
      <c r="F90" s="549"/>
      <c r="G90" s="790" t="s">
        <v>72</v>
      </c>
      <c r="H90" s="775"/>
      <c r="I90" s="775"/>
      <c r="J90" s="775"/>
      <c r="K90" s="775"/>
      <c r="L90" s="775"/>
      <c r="M90" s="775"/>
      <c r="N90" s="775"/>
      <c r="O90" s="776"/>
      <c r="P90" s="774" t="s">
        <v>73</v>
      </c>
      <c r="Q90" s="775"/>
      <c r="R90" s="775"/>
      <c r="S90" s="775"/>
      <c r="T90" s="775"/>
      <c r="U90" s="775"/>
      <c r="V90" s="775"/>
      <c r="W90" s="775"/>
      <c r="X90" s="776"/>
      <c r="Y90" s="203"/>
      <c r="Z90" s="204"/>
      <c r="AA90" s="205"/>
      <c r="AB90" s="454" t="s">
        <v>44</v>
      </c>
      <c r="AC90" s="455"/>
      <c r="AD90" s="456"/>
      <c r="AE90" s="338" t="s">
        <v>20</v>
      </c>
      <c r="AF90" s="338"/>
      <c r="AG90" s="338"/>
      <c r="AH90" s="338"/>
      <c r="AI90" s="338" t="s">
        <v>21</v>
      </c>
      <c r="AJ90" s="338"/>
      <c r="AK90" s="338"/>
      <c r="AL90" s="338"/>
      <c r="AM90" s="338" t="s">
        <v>45</v>
      </c>
      <c r="AN90" s="338"/>
      <c r="AO90" s="338"/>
      <c r="AP90" s="338"/>
      <c r="AQ90" s="215" t="s">
        <v>46</v>
      </c>
      <c r="AR90" s="199"/>
      <c r="AS90" s="199"/>
      <c r="AT90" s="200"/>
      <c r="AU90" s="372" t="s">
        <v>47</v>
      </c>
      <c r="AV90" s="372"/>
      <c r="AW90" s="372"/>
      <c r="AX90" s="373"/>
      <c r="AY90">
        <f>COUNTA($G$92)</f>
        <v>0</v>
      </c>
    </row>
    <row r="91" spans="1:60" ht="18.75" hidden="1" customHeight="1">
      <c r="A91" s="516"/>
      <c r="B91" s="548"/>
      <c r="C91" s="548"/>
      <c r="D91" s="548"/>
      <c r="E91" s="548"/>
      <c r="F91" s="549"/>
      <c r="G91" s="563"/>
      <c r="H91" s="378"/>
      <c r="I91" s="378"/>
      <c r="J91" s="378"/>
      <c r="K91" s="378"/>
      <c r="L91" s="378"/>
      <c r="M91" s="378"/>
      <c r="N91" s="378"/>
      <c r="O91" s="564"/>
      <c r="P91" s="576"/>
      <c r="Q91" s="378"/>
      <c r="R91" s="378"/>
      <c r="S91" s="378"/>
      <c r="T91" s="378"/>
      <c r="U91" s="378"/>
      <c r="V91" s="378"/>
      <c r="W91" s="378"/>
      <c r="X91" s="564"/>
      <c r="Y91" s="203"/>
      <c r="Z91" s="204"/>
      <c r="AA91" s="205"/>
      <c r="AB91" s="335"/>
      <c r="AC91" s="336"/>
      <c r="AD91" s="337"/>
      <c r="AE91" s="338"/>
      <c r="AF91" s="338"/>
      <c r="AG91" s="338"/>
      <c r="AH91" s="338"/>
      <c r="AI91" s="338"/>
      <c r="AJ91" s="338"/>
      <c r="AK91" s="338"/>
      <c r="AL91" s="338"/>
      <c r="AM91" s="338"/>
      <c r="AN91" s="338"/>
      <c r="AO91" s="338"/>
      <c r="AP91" s="338"/>
      <c r="AQ91" s="270"/>
      <c r="AR91" s="271"/>
      <c r="AS91" s="179" t="s">
        <v>48</v>
      </c>
      <c r="AT91" s="202"/>
      <c r="AU91" s="271"/>
      <c r="AV91" s="271"/>
      <c r="AW91" s="378" t="s">
        <v>49</v>
      </c>
      <c r="AX91" s="379"/>
      <c r="AY91">
        <f>$AY$90</f>
        <v>0</v>
      </c>
      <c r="AZ91" s="10"/>
      <c r="BA91" s="10"/>
      <c r="BB91" s="10"/>
      <c r="BC91" s="10"/>
    </row>
    <row r="92" spans="1:60" ht="23.25" hidden="1" customHeight="1">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74</v>
      </c>
      <c r="Z92" s="752"/>
      <c r="AA92" s="753"/>
      <c r="AB92" s="547"/>
      <c r="AC92" s="547"/>
      <c r="AD92" s="547"/>
      <c r="AE92" s="366"/>
      <c r="AF92" s="367"/>
      <c r="AG92" s="367"/>
      <c r="AH92" s="367"/>
      <c r="AI92" s="366"/>
      <c r="AJ92" s="367"/>
      <c r="AK92" s="367"/>
      <c r="AL92" s="367"/>
      <c r="AM92" s="366"/>
      <c r="AN92" s="367"/>
      <c r="AO92" s="367"/>
      <c r="AP92" s="367"/>
      <c r="AQ92" s="166"/>
      <c r="AR92" s="167"/>
      <c r="AS92" s="167"/>
      <c r="AT92" s="168"/>
      <c r="AU92" s="367"/>
      <c r="AV92" s="367"/>
      <c r="AW92" s="367"/>
      <c r="AX92" s="368"/>
      <c r="AY92">
        <f t="shared" ref="AY92:AY94" si="11">$AY$90</f>
        <v>0</v>
      </c>
      <c r="AZ92" s="10"/>
      <c r="BA92" s="10"/>
      <c r="BB92" s="10"/>
      <c r="BC92" s="10"/>
      <c r="BD92" s="10"/>
      <c r="BE92" s="10"/>
      <c r="BF92" s="10"/>
      <c r="BG92" s="10"/>
      <c r="BH92" s="10"/>
    </row>
    <row r="93" spans="1:60" ht="23.25" hidden="1" customHeight="1">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51</v>
      </c>
      <c r="Z93" s="729"/>
      <c r="AA93" s="730"/>
      <c r="AB93" s="518"/>
      <c r="AC93" s="518"/>
      <c r="AD93" s="518"/>
      <c r="AE93" s="366"/>
      <c r="AF93" s="367"/>
      <c r="AG93" s="367"/>
      <c r="AH93" s="367"/>
      <c r="AI93" s="366"/>
      <c r="AJ93" s="367"/>
      <c r="AK93" s="367"/>
      <c r="AL93" s="367"/>
      <c r="AM93" s="366"/>
      <c r="AN93" s="367"/>
      <c r="AO93" s="367"/>
      <c r="AP93" s="367"/>
      <c r="AQ93" s="166"/>
      <c r="AR93" s="167"/>
      <c r="AS93" s="167"/>
      <c r="AT93" s="168"/>
      <c r="AU93" s="367"/>
      <c r="AV93" s="367"/>
      <c r="AW93" s="367"/>
      <c r="AX93" s="368"/>
      <c r="AY93">
        <f t="shared" si="11"/>
        <v>0</v>
      </c>
    </row>
    <row r="94" spans="1:60" ht="23.25" hidden="1" customHeight="1">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52</v>
      </c>
      <c r="Z94" s="729"/>
      <c r="AA94" s="730"/>
      <c r="AB94" s="457" t="s">
        <v>53</v>
      </c>
      <c r="AC94" s="457"/>
      <c r="AD94" s="457"/>
      <c r="AE94" s="374"/>
      <c r="AF94" s="375"/>
      <c r="AG94" s="375"/>
      <c r="AH94" s="375"/>
      <c r="AI94" s="374"/>
      <c r="AJ94" s="375"/>
      <c r="AK94" s="375"/>
      <c r="AL94" s="375"/>
      <c r="AM94" s="374"/>
      <c r="AN94" s="375"/>
      <c r="AO94" s="375"/>
      <c r="AP94" s="375"/>
      <c r="AQ94" s="166"/>
      <c r="AR94" s="167"/>
      <c r="AS94" s="167"/>
      <c r="AT94" s="168"/>
      <c r="AU94" s="367"/>
      <c r="AV94" s="367"/>
      <c r="AW94" s="367"/>
      <c r="AX94" s="368"/>
      <c r="AY94">
        <f t="shared" si="11"/>
        <v>0</v>
      </c>
      <c r="AZ94" s="10"/>
      <c r="BA94" s="10"/>
      <c r="BB94" s="10"/>
      <c r="BC94" s="10"/>
    </row>
    <row r="95" spans="1:60" ht="18.75" hidden="1" customHeight="1">
      <c r="A95" s="516"/>
      <c r="B95" s="548" t="s">
        <v>71</v>
      </c>
      <c r="C95" s="548"/>
      <c r="D95" s="548"/>
      <c r="E95" s="548"/>
      <c r="F95" s="549"/>
      <c r="G95" s="790" t="s">
        <v>72</v>
      </c>
      <c r="H95" s="775"/>
      <c r="I95" s="775"/>
      <c r="J95" s="775"/>
      <c r="K95" s="775"/>
      <c r="L95" s="775"/>
      <c r="M95" s="775"/>
      <c r="N95" s="775"/>
      <c r="O95" s="776"/>
      <c r="P95" s="774" t="s">
        <v>73</v>
      </c>
      <c r="Q95" s="775"/>
      <c r="R95" s="775"/>
      <c r="S95" s="775"/>
      <c r="T95" s="775"/>
      <c r="U95" s="775"/>
      <c r="V95" s="775"/>
      <c r="W95" s="775"/>
      <c r="X95" s="776"/>
      <c r="Y95" s="203"/>
      <c r="Z95" s="204"/>
      <c r="AA95" s="205"/>
      <c r="AB95" s="454" t="s">
        <v>44</v>
      </c>
      <c r="AC95" s="455"/>
      <c r="AD95" s="456"/>
      <c r="AE95" s="338" t="s">
        <v>20</v>
      </c>
      <c r="AF95" s="338"/>
      <c r="AG95" s="338"/>
      <c r="AH95" s="338"/>
      <c r="AI95" s="338" t="s">
        <v>21</v>
      </c>
      <c r="AJ95" s="338"/>
      <c r="AK95" s="338"/>
      <c r="AL95" s="338"/>
      <c r="AM95" s="338" t="s">
        <v>45</v>
      </c>
      <c r="AN95" s="338"/>
      <c r="AO95" s="338"/>
      <c r="AP95" s="338"/>
      <c r="AQ95" s="215" t="s">
        <v>46</v>
      </c>
      <c r="AR95" s="199"/>
      <c r="AS95" s="199"/>
      <c r="AT95" s="200"/>
      <c r="AU95" s="372" t="s">
        <v>47</v>
      </c>
      <c r="AV95" s="372"/>
      <c r="AW95" s="372"/>
      <c r="AX95" s="373"/>
      <c r="AY95">
        <f>COUNTA($G$97)</f>
        <v>0</v>
      </c>
      <c r="AZ95" s="10"/>
      <c r="BA95" s="10"/>
      <c r="BB95" s="10"/>
      <c r="BC95" s="10"/>
      <c r="BD95" s="10"/>
      <c r="BE95" s="10"/>
      <c r="BF95" s="10"/>
      <c r="BG95" s="10"/>
      <c r="BH95" s="10"/>
    </row>
    <row r="96" spans="1:60" ht="18.75" hidden="1" customHeight="1">
      <c r="A96" s="516"/>
      <c r="B96" s="548"/>
      <c r="C96" s="548"/>
      <c r="D96" s="548"/>
      <c r="E96" s="548"/>
      <c r="F96" s="549"/>
      <c r="G96" s="563"/>
      <c r="H96" s="378"/>
      <c r="I96" s="378"/>
      <c r="J96" s="378"/>
      <c r="K96" s="378"/>
      <c r="L96" s="378"/>
      <c r="M96" s="378"/>
      <c r="N96" s="378"/>
      <c r="O96" s="564"/>
      <c r="P96" s="576"/>
      <c r="Q96" s="378"/>
      <c r="R96" s="378"/>
      <c r="S96" s="378"/>
      <c r="T96" s="378"/>
      <c r="U96" s="378"/>
      <c r="V96" s="378"/>
      <c r="W96" s="378"/>
      <c r="X96" s="564"/>
      <c r="Y96" s="203"/>
      <c r="Z96" s="204"/>
      <c r="AA96" s="205"/>
      <c r="AB96" s="335"/>
      <c r="AC96" s="336"/>
      <c r="AD96" s="337"/>
      <c r="AE96" s="338"/>
      <c r="AF96" s="338"/>
      <c r="AG96" s="338"/>
      <c r="AH96" s="338"/>
      <c r="AI96" s="338"/>
      <c r="AJ96" s="338"/>
      <c r="AK96" s="338"/>
      <c r="AL96" s="338"/>
      <c r="AM96" s="338"/>
      <c r="AN96" s="338"/>
      <c r="AO96" s="338"/>
      <c r="AP96" s="338"/>
      <c r="AQ96" s="270"/>
      <c r="AR96" s="271"/>
      <c r="AS96" s="179" t="s">
        <v>48</v>
      </c>
      <c r="AT96" s="202"/>
      <c r="AU96" s="271"/>
      <c r="AV96" s="271"/>
      <c r="AW96" s="378" t="s">
        <v>49</v>
      </c>
      <c r="AX96" s="379"/>
      <c r="AY96">
        <f>$AY$95</f>
        <v>0</v>
      </c>
    </row>
    <row r="97" spans="1:60" ht="23.25" hidden="1" customHeight="1">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74</v>
      </c>
      <c r="Z97" s="752"/>
      <c r="AA97" s="753"/>
      <c r="AB97" s="406"/>
      <c r="AC97" s="407"/>
      <c r="AD97" s="408"/>
      <c r="AE97" s="366"/>
      <c r="AF97" s="367"/>
      <c r="AG97" s="367"/>
      <c r="AH97" s="810"/>
      <c r="AI97" s="366"/>
      <c r="AJ97" s="367"/>
      <c r="AK97" s="367"/>
      <c r="AL97" s="810"/>
      <c r="AM97" s="366"/>
      <c r="AN97" s="367"/>
      <c r="AO97" s="367"/>
      <c r="AP97" s="367"/>
      <c r="AQ97" s="166"/>
      <c r="AR97" s="167"/>
      <c r="AS97" s="167"/>
      <c r="AT97" s="168"/>
      <c r="AU97" s="367"/>
      <c r="AV97" s="367"/>
      <c r="AW97" s="367"/>
      <c r="AX97" s="368"/>
      <c r="AY97">
        <f t="shared" ref="AY97:AY99" si="12">$AY$95</f>
        <v>0</v>
      </c>
      <c r="AZ97" s="10"/>
      <c r="BA97" s="10"/>
      <c r="BB97" s="10"/>
      <c r="BC97" s="10"/>
    </row>
    <row r="98" spans="1:60" ht="23.25" hidden="1" customHeight="1">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51</v>
      </c>
      <c r="Z98" s="729"/>
      <c r="AA98" s="730"/>
      <c r="AB98" s="300"/>
      <c r="AC98" s="301"/>
      <c r="AD98" s="302"/>
      <c r="AE98" s="366"/>
      <c r="AF98" s="367"/>
      <c r="AG98" s="367"/>
      <c r="AH98" s="810"/>
      <c r="AI98" s="366"/>
      <c r="AJ98" s="367"/>
      <c r="AK98" s="367"/>
      <c r="AL98" s="810"/>
      <c r="AM98" s="366"/>
      <c r="AN98" s="367"/>
      <c r="AO98" s="367"/>
      <c r="AP98" s="367"/>
      <c r="AQ98" s="166"/>
      <c r="AR98" s="167"/>
      <c r="AS98" s="167"/>
      <c r="AT98" s="168"/>
      <c r="AU98" s="367"/>
      <c r="AV98" s="367"/>
      <c r="AW98" s="367"/>
      <c r="AX98" s="368"/>
      <c r="AY98">
        <f t="shared" si="12"/>
        <v>0</v>
      </c>
      <c r="AZ98" s="10"/>
      <c r="BA98" s="10"/>
      <c r="BB98" s="10"/>
      <c r="BC98" s="10"/>
      <c r="BD98" s="10"/>
      <c r="BE98" s="10"/>
      <c r="BF98" s="10"/>
      <c r="BG98" s="10"/>
      <c r="BH98" s="10"/>
    </row>
    <row r="99" spans="1:60" ht="23.25" hidden="1" customHeight="1" thickBot="1">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52</v>
      </c>
      <c r="Z99" s="477"/>
      <c r="AA99" s="478"/>
      <c r="AB99" s="458" t="s">
        <v>53</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c r="A100" s="826" t="s">
        <v>75</v>
      </c>
      <c r="B100" s="827"/>
      <c r="C100" s="827"/>
      <c r="D100" s="827"/>
      <c r="E100" s="827"/>
      <c r="F100" s="828"/>
      <c r="G100" s="829" t="s">
        <v>76</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44</v>
      </c>
      <c r="AC100" s="851"/>
      <c r="AD100" s="851"/>
      <c r="AE100" s="817" t="s">
        <v>20</v>
      </c>
      <c r="AF100" s="818"/>
      <c r="AG100" s="818"/>
      <c r="AH100" s="819"/>
      <c r="AI100" s="817" t="s">
        <v>21</v>
      </c>
      <c r="AJ100" s="818"/>
      <c r="AK100" s="818"/>
      <c r="AL100" s="819"/>
      <c r="AM100" s="817" t="s">
        <v>45</v>
      </c>
      <c r="AN100" s="818"/>
      <c r="AO100" s="818"/>
      <c r="AP100" s="819"/>
      <c r="AQ100" s="920" t="s">
        <v>77</v>
      </c>
      <c r="AR100" s="921"/>
      <c r="AS100" s="921"/>
      <c r="AT100" s="922"/>
      <c r="AU100" s="920" t="s">
        <v>78</v>
      </c>
      <c r="AV100" s="921"/>
      <c r="AW100" s="921"/>
      <c r="AX100" s="923"/>
    </row>
    <row r="101" spans="1:60" ht="23.25" customHeight="1">
      <c r="A101" s="487"/>
      <c r="B101" s="488"/>
      <c r="C101" s="488"/>
      <c r="D101" s="488"/>
      <c r="E101" s="488"/>
      <c r="F101" s="489"/>
      <c r="G101" s="191" t="s">
        <v>716</v>
      </c>
      <c r="H101" s="191"/>
      <c r="I101" s="191"/>
      <c r="J101" s="191"/>
      <c r="K101" s="191"/>
      <c r="L101" s="191"/>
      <c r="M101" s="191"/>
      <c r="N101" s="191"/>
      <c r="O101" s="191"/>
      <c r="P101" s="191"/>
      <c r="Q101" s="191"/>
      <c r="R101" s="191"/>
      <c r="S101" s="191"/>
      <c r="T101" s="191"/>
      <c r="U101" s="191"/>
      <c r="V101" s="191"/>
      <c r="W101" s="191"/>
      <c r="X101" s="233"/>
      <c r="Y101" s="809" t="s">
        <v>79</v>
      </c>
      <c r="Z101" s="714"/>
      <c r="AA101" s="715"/>
      <c r="AB101" s="547" t="s">
        <v>718</v>
      </c>
      <c r="AC101" s="547"/>
      <c r="AD101" s="547"/>
      <c r="AE101" s="361">
        <v>43</v>
      </c>
      <c r="AF101" s="361"/>
      <c r="AG101" s="361"/>
      <c r="AH101" s="361"/>
      <c r="AI101" s="361">
        <v>28</v>
      </c>
      <c r="AJ101" s="361"/>
      <c r="AK101" s="361"/>
      <c r="AL101" s="361"/>
      <c r="AM101" s="361">
        <v>17</v>
      </c>
      <c r="AN101" s="361"/>
      <c r="AO101" s="361"/>
      <c r="AP101" s="361"/>
      <c r="AQ101" s="361"/>
      <c r="AR101" s="361"/>
      <c r="AS101" s="361"/>
      <c r="AT101" s="361"/>
      <c r="AU101" s="366" t="s">
        <v>768</v>
      </c>
      <c r="AV101" s="367"/>
      <c r="AW101" s="367"/>
      <c r="AX101" s="368"/>
    </row>
    <row r="102" spans="1:60" ht="23.25" customHeight="1">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80</v>
      </c>
      <c r="Z102" s="343"/>
      <c r="AA102" s="344"/>
      <c r="AB102" s="547" t="s">
        <v>718</v>
      </c>
      <c r="AC102" s="547"/>
      <c r="AD102" s="547"/>
      <c r="AE102" s="361">
        <v>27</v>
      </c>
      <c r="AF102" s="361"/>
      <c r="AG102" s="361"/>
      <c r="AH102" s="361"/>
      <c r="AI102" s="361">
        <v>23</v>
      </c>
      <c r="AJ102" s="361"/>
      <c r="AK102" s="361"/>
      <c r="AL102" s="361"/>
      <c r="AM102" s="361">
        <v>43</v>
      </c>
      <c r="AN102" s="361"/>
      <c r="AO102" s="361"/>
      <c r="AP102" s="361"/>
      <c r="AQ102" s="361">
        <v>34</v>
      </c>
      <c r="AR102" s="361"/>
      <c r="AS102" s="361"/>
      <c r="AT102" s="361"/>
      <c r="AU102" s="374" t="s">
        <v>768</v>
      </c>
      <c r="AV102" s="375"/>
      <c r="AW102" s="375"/>
      <c r="AX102" s="924"/>
    </row>
    <row r="103" spans="1:60" ht="31.5" customHeight="1">
      <c r="A103" s="484" t="s">
        <v>75</v>
      </c>
      <c r="B103" s="485"/>
      <c r="C103" s="485"/>
      <c r="D103" s="485"/>
      <c r="E103" s="485"/>
      <c r="F103" s="486"/>
      <c r="G103" s="729" t="s">
        <v>76</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44</v>
      </c>
      <c r="AC103" s="298"/>
      <c r="AD103" s="299"/>
      <c r="AE103" s="338" t="s">
        <v>20</v>
      </c>
      <c r="AF103" s="338"/>
      <c r="AG103" s="338"/>
      <c r="AH103" s="338"/>
      <c r="AI103" s="338" t="s">
        <v>21</v>
      </c>
      <c r="AJ103" s="338"/>
      <c r="AK103" s="338"/>
      <c r="AL103" s="338"/>
      <c r="AM103" s="338" t="s">
        <v>45</v>
      </c>
      <c r="AN103" s="338"/>
      <c r="AO103" s="338"/>
      <c r="AP103" s="338"/>
      <c r="AQ103" s="363" t="s">
        <v>77</v>
      </c>
      <c r="AR103" s="364"/>
      <c r="AS103" s="364"/>
      <c r="AT103" s="364"/>
      <c r="AU103" s="363" t="s">
        <v>78</v>
      </c>
      <c r="AV103" s="364"/>
      <c r="AW103" s="364"/>
      <c r="AX103" s="365"/>
      <c r="AY103">
        <f>COUNTA($G$104)</f>
        <v>1</v>
      </c>
    </row>
    <row r="104" spans="1:60" ht="23.25" customHeight="1">
      <c r="A104" s="487"/>
      <c r="B104" s="488"/>
      <c r="C104" s="488"/>
      <c r="D104" s="488"/>
      <c r="E104" s="488"/>
      <c r="F104" s="489"/>
      <c r="G104" s="191" t="s">
        <v>717</v>
      </c>
      <c r="H104" s="191"/>
      <c r="I104" s="191"/>
      <c r="J104" s="191"/>
      <c r="K104" s="191"/>
      <c r="L104" s="191"/>
      <c r="M104" s="191"/>
      <c r="N104" s="191"/>
      <c r="O104" s="191"/>
      <c r="P104" s="191"/>
      <c r="Q104" s="191"/>
      <c r="R104" s="191"/>
      <c r="S104" s="191"/>
      <c r="T104" s="191"/>
      <c r="U104" s="191"/>
      <c r="V104" s="191"/>
      <c r="W104" s="191"/>
      <c r="X104" s="233"/>
      <c r="Y104" s="473" t="s">
        <v>79</v>
      </c>
      <c r="Z104" s="474"/>
      <c r="AA104" s="475"/>
      <c r="AB104" s="467" t="s">
        <v>719</v>
      </c>
      <c r="AC104" s="468"/>
      <c r="AD104" s="469"/>
      <c r="AE104" s="366">
        <v>3687</v>
      </c>
      <c r="AF104" s="367"/>
      <c r="AG104" s="367"/>
      <c r="AH104" s="810"/>
      <c r="AI104" s="366">
        <v>2355</v>
      </c>
      <c r="AJ104" s="367"/>
      <c r="AK104" s="367"/>
      <c r="AL104" s="810"/>
      <c r="AM104" s="366">
        <v>5907</v>
      </c>
      <c r="AN104" s="367"/>
      <c r="AO104" s="367"/>
      <c r="AP104" s="810"/>
      <c r="AQ104" s="361"/>
      <c r="AR104" s="361"/>
      <c r="AS104" s="361"/>
      <c r="AT104" s="361"/>
      <c r="AU104" s="361" t="s">
        <v>768</v>
      </c>
      <c r="AV104" s="361"/>
      <c r="AW104" s="361"/>
      <c r="AX104" s="362"/>
      <c r="AY104">
        <f>$AY$103</f>
        <v>1</v>
      </c>
    </row>
    <row r="105" spans="1:60" ht="23.25" customHeight="1">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80</v>
      </c>
      <c r="Z105" s="471"/>
      <c r="AA105" s="472"/>
      <c r="AB105" s="406" t="s">
        <v>719</v>
      </c>
      <c r="AC105" s="407"/>
      <c r="AD105" s="408"/>
      <c r="AE105" s="361">
        <v>2800</v>
      </c>
      <c r="AF105" s="361"/>
      <c r="AG105" s="361"/>
      <c r="AH105" s="361"/>
      <c r="AI105" s="361">
        <v>3000</v>
      </c>
      <c r="AJ105" s="361"/>
      <c r="AK105" s="361"/>
      <c r="AL105" s="361"/>
      <c r="AM105" s="366">
        <v>2500</v>
      </c>
      <c r="AN105" s="367"/>
      <c r="AO105" s="367"/>
      <c r="AP105" s="810"/>
      <c r="AQ105" s="361">
        <v>4000</v>
      </c>
      <c r="AR105" s="361"/>
      <c r="AS105" s="361"/>
      <c r="AT105" s="361"/>
      <c r="AU105" s="361" t="s">
        <v>768</v>
      </c>
      <c r="AV105" s="361"/>
      <c r="AW105" s="361"/>
      <c r="AX105" s="362"/>
      <c r="AY105">
        <f>$AY$103</f>
        <v>1</v>
      </c>
    </row>
    <row r="106" spans="1:60" ht="31.5" hidden="1" customHeight="1">
      <c r="A106" s="484" t="s">
        <v>75</v>
      </c>
      <c r="B106" s="485"/>
      <c r="C106" s="485"/>
      <c r="D106" s="485"/>
      <c r="E106" s="485"/>
      <c r="F106" s="486"/>
      <c r="G106" s="729" t="s">
        <v>76</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44</v>
      </c>
      <c r="AC106" s="298"/>
      <c r="AD106" s="299"/>
      <c r="AE106" s="338" t="s">
        <v>20</v>
      </c>
      <c r="AF106" s="338"/>
      <c r="AG106" s="338"/>
      <c r="AH106" s="338"/>
      <c r="AI106" s="338" t="s">
        <v>21</v>
      </c>
      <c r="AJ106" s="338"/>
      <c r="AK106" s="338"/>
      <c r="AL106" s="338"/>
      <c r="AM106" s="338" t="s">
        <v>45</v>
      </c>
      <c r="AN106" s="338"/>
      <c r="AO106" s="338"/>
      <c r="AP106" s="338"/>
      <c r="AQ106" s="363" t="s">
        <v>77</v>
      </c>
      <c r="AR106" s="364"/>
      <c r="AS106" s="364"/>
      <c r="AT106" s="364"/>
      <c r="AU106" s="363" t="s">
        <v>78</v>
      </c>
      <c r="AV106" s="364"/>
      <c r="AW106" s="364"/>
      <c r="AX106" s="365"/>
      <c r="AY106">
        <f>COUNTA($G$107)</f>
        <v>0</v>
      </c>
    </row>
    <row r="107" spans="1:60" ht="23.25" hidden="1" customHeight="1">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79</v>
      </c>
      <c r="Z107" s="474"/>
      <c r="AA107" s="475"/>
      <c r="AB107" s="467"/>
      <c r="AC107" s="468"/>
      <c r="AD107" s="469"/>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80</v>
      </c>
      <c r="Z108" s="471"/>
      <c r="AA108" s="472"/>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c r="A109" s="484" t="s">
        <v>75</v>
      </c>
      <c r="B109" s="485"/>
      <c r="C109" s="485"/>
      <c r="D109" s="485"/>
      <c r="E109" s="485"/>
      <c r="F109" s="486"/>
      <c r="G109" s="729" t="s">
        <v>76</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44</v>
      </c>
      <c r="AC109" s="298"/>
      <c r="AD109" s="299"/>
      <c r="AE109" s="338" t="s">
        <v>20</v>
      </c>
      <c r="AF109" s="338"/>
      <c r="AG109" s="338"/>
      <c r="AH109" s="338"/>
      <c r="AI109" s="338" t="s">
        <v>21</v>
      </c>
      <c r="AJ109" s="338"/>
      <c r="AK109" s="338"/>
      <c r="AL109" s="338"/>
      <c r="AM109" s="338" t="s">
        <v>45</v>
      </c>
      <c r="AN109" s="338"/>
      <c r="AO109" s="338"/>
      <c r="AP109" s="338"/>
      <c r="AQ109" s="363" t="s">
        <v>77</v>
      </c>
      <c r="AR109" s="364"/>
      <c r="AS109" s="364"/>
      <c r="AT109" s="364"/>
      <c r="AU109" s="363" t="s">
        <v>78</v>
      </c>
      <c r="AV109" s="364"/>
      <c r="AW109" s="364"/>
      <c r="AX109" s="365"/>
      <c r="AY109">
        <f>COUNTA($G$110)</f>
        <v>0</v>
      </c>
    </row>
    <row r="110" spans="1:60" ht="23.25" hidden="1" customHeight="1">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79</v>
      </c>
      <c r="Z110" s="474"/>
      <c r="AA110" s="475"/>
      <c r="AB110" s="467"/>
      <c r="AC110" s="468"/>
      <c r="AD110" s="469"/>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80</v>
      </c>
      <c r="Z111" s="471"/>
      <c r="AA111" s="472"/>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c r="A112" s="484" t="s">
        <v>75</v>
      </c>
      <c r="B112" s="485"/>
      <c r="C112" s="485"/>
      <c r="D112" s="485"/>
      <c r="E112" s="485"/>
      <c r="F112" s="486"/>
      <c r="G112" s="729" t="s">
        <v>76</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44</v>
      </c>
      <c r="AC112" s="298"/>
      <c r="AD112" s="299"/>
      <c r="AE112" s="338" t="s">
        <v>20</v>
      </c>
      <c r="AF112" s="338"/>
      <c r="AG112" s="338"/>
      <c r="AH112" s="338"/>
      <c r="AI112" s="338" t="s">
        <v>21</v>
      </c>
      <c r="AJ112" s="338"/>
      <c r="AK112" s="338"/>
      <c r="AL112" s="338"/>
      <c r="AM112" s="338" t="s">
        <v>45</v>
      </c>
      <c r="AN112" s="338"/>
      <c r="AO112" s="338"/>
      <c r="AP112" s="338"/>
      <c r="AQ112" s="363" t="s">
        <v>77</v>
      </c>
      <c r="AR112" s="364"/>
      <c r="AS112" s="364"/>
      <c r="AT112" s="364"/>
      <c r="AU112" s="363" t="s">
        <v>78</v>
      </c>
      <c r="AV112" s="364"/>
      <c r="AW112" s="364"/>
      <c r="AX112" s="365"/>
      <c r="AY112">
        <f>COUNTA($G$113)</f>
        <v>0</v>
      </c>
    </row>
    <row r="113" spans="1:51" ht="23.25" hidden="1" customHeight="1">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79</v>
      </c>
      <c r="Z113" s="474"/>
      <c r="AA113" s="475"/>
      <c r="AB113" s="467"/>
      <c r="AC113" s="468"/>
      <c r="AD113" s="469"/>
      <c r="AE113" s="361"/>
      <c r="AF113" s="361"/>
      <c r="AG113" s="361"/>
      <c r="AH113" s="361"/>
      <c r="AI113" s="361"/>
      <c r="AJ113" s="361"/>
      <c r="AK113" s="361"/>
      <c r="AL113" s="361"/>
      <c r="AM113" s="361"/>
      <c r="AN113" s="361"/>
      <c r="AO113" s="361"/>
      <c r="AP113" s="361"/>
      <c r="AQ113" s="366"/>
      <c r="AR113" s="367"/>
      <c r="AS113" s="367"/>
      <c r="AT113" s="810"/>
      <c r="AU113" s="361"/>
      <c r="AV113" s="361"/>
      <c r="AW113" s="361"/>
      <c r="AX113" s="362"/>
      <c r="AY113">
        <f>$AY$112</f>
        <v>0</v>
      </c>
    </row>
    <row r="114" spans="1:51" ht="23.25" hidden="1" customHeight="1">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80</v>
      </c>
      <c r="Z114" s="471"/>
      <c r="AA114" s="472"/>
      <c r="AB114" s="406"/>
      <c r="AC114" s="407"/>
      <c r="AD114" s="408"/>
      <c r="AE114" s="369"/>
      <c r="AF114" s="369"/>
      <c r="AG114" s="369"/>
      <c r="AH114" s="369"/>
      <c r="AI114" s="369"/>
      <c r="AJ114" s="369"/>
      <c r="AK114" s="369"/>
      <c r="AL114" s="369"/>
      <c r="AM114" s="369"/>
      <c r="AN114" s="369"/>
      <c r="AO114" s="369"/>
      <c r="AP114" s="369"/>
      <c r="AQ114" s="366"/>
      <c r="AR114" s="367"/>
      <c r="AS114" s="367"/>
      <c r="AT114" s="810"/>
      <c r="AU114" s="366"/>
      <c r="AV114" s="367"/>
      <c r="AW114" s="367"/>
      <c r="AX114" s="368"/>
      <c r="AY114">
        <f>$AY$112</f>
        <v>0</v>
      </c>
    </row>
    <row r="115" spans="1:51" ht="23.25"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44</v>
      </c>
      <c r="AC115" s="298"/>
      <c r="AD115" s="299"/>
      <c r="AE115" s="338" t="s">
        <v>20</v>
      </c>
      <c r="AF115" s="338"/>
      <c r="AG115" s="338"/>
      <c r="AH115" s="338"/>
      <c r="AI115" s="338" t="s">
        <v>21</v>
      </c>
      <c r="AJ115" s="338"/>
      <c r="AK115" s="338"/>
      <c r="AL115" s="338"/>
      <c r="AM115" s="338" t="s">
        <v>45</v>
      </c>
      <c r="AN115" s="338"/>
      <c r="AO115" s="338"/>
      <c r="AP115" s="338"/>
      <c r="AQ115" s="339" t="s">
        <v>83</v>
      </c>
      <c r="AR115" s="340"/>
      <c r="AS115" s="340"/>
      <c r="AT115" s="340"/>
      <c r="AU115" s="340"/>
      <c r="AV115" s="340"/>
      <c r="AW115" s="340"/>
      <c r="AX115" s="341"/>
    </row>
    <row r="116" spans="1:51" ht="23.25" customHeight="1">
      <c r="A116" s="292"/>
      <c r="B116" s="293"/>
      <c r="C116" s="293"/>
      <c r="D116" s="293"/>
      <c r="E116" s="293"/>
      <c r="F116" s="294"/>
      <c r="G116" s="354" t="s">
        <v>720</v>
      </c>
      <c r="H116" s="354"/>
      <c r="I116" s="354"/>
      <c r="J116" s="354"/>
      <c r="K116" s="354"/>
      <c r="L116" s="354"/>
      <c r="M116" s="354"/>
      <c r="N116" s="354"/>
      <c r="O116" s="354"/>
      <c r="P116" s="354"/>
      <c r="Q116" s="354"/>
      <c r="R116" s="354"/>
      <c r="S116" s="354"/>
      <c r="T116" s="354"/>
      <c r="U116" s="354"/>
      <c r="V116" s="354"/>
      <c r="W116" s="354"/>
      <c r="X116" s="354"/>
      <c r="Y116" s="358" t="s">
        <v>81</v>
      </c>
      <c r="Z116" s="359"/>
      <c r="AA116" s="360"/>
      <c r="AB116" s="300" t="s">
        <v>723</v>
      </c>
      <c r="AC116" s="301"/>
      <c r="AD116" s="302"/>
      <c r="AE116" s="361">
        <v>0.6</v>
      </c>
      <c r="AF116" s="361"/>
      <c r="AG116" s="361"/>
      <c r="AH116" s="361"/>
      <c r="AI116" s="361">
        <v>0.9</v>
      </c>
      <c r="AJ116" s="361"/>
      <c r="AK116" s="361"/>
      <c r="AL116" s="361"/>
      <c r="AM116" s="361">
        <v>0.7</v>
      </c>
      <c r="AN116" s="361"/>
      <c r="AO116" s="361"/>
      <c r="AP116" s="361"/>
      <c r="AQ116" s="366"/>
      <c r="AR116" s="367"/>
      <c r="AS116" s="367"/>
      <c r="AT116" s="367"/>
      <c r="AU116" s="367"/>
      <c r="AV116" s="367"/>
      <c r="AW116" s="367"/>
      <c r="AX116" s="368"/>
    </row>
    <row r="117" spans="1:51" ht="46.5" customHeight="1" thickBot="1">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2" t="s">
        <v>85</v>
      </c>
      <c r="Z117" s="343"/>
      <c r="AA117" s="344"/>
      <c r="AB117" s="345" t="s">
        <v>724</v>
      </c>
      <c r="AC117" s="346"/>
      <c r="AD117" s="347"/>
      <c r="AE117" s="306" t="s">
        <v>721</v>
      </c>
      <c r="AF117" s="306"/>
      <c r="AG117" s="306"/>
      <c r="AH117" s="306"/>
      <c r="AI117" s="306" t="s">
        <v>722</v>
      </c>
      <c r="AJ117" s="306"/>
      <c r="AK117" s="306"/>
      <c r="AL117" s="306"/>
      <c r="AM117" s="306" t="s">
        <v>747</v>
      </c>
      <c r="AN117" s="306"/>
      <c r="AO117" s="306"/>
      <c r="AP117" s="306"/>
      <c r="AQ117" s="306"/>
      <c r="AR117" s="306"/>
      <c r="AS117" s="306"/>
      <c r="AT117" s="306"/>
      <c r="AU117" s="306"/>
      <c r="AV117" s="306"/>
      <c r="AW117" s="306"/>
      <c r="AX117" s="307"/>
    </row>
    <row r="118" spans="1:51" ht="23.25" hidden="1"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44</v>
      </c>
      <c r="AC118" s="298"/>
      <c r="AD118" s="299"/>
      <c r="AE118" s="338" t="s">
        <v>20</v>
      </c>
      <c r="AF118" s="338"/>
      <c r="AG118" s="338"/>
      <c r="AH118" s="338"/>
      <c r="AI118" s="338" t="s">
        <v>21</v>
      </c>
      <c r="AJ118" s="338"/>
      <c r="AK118" s="338"/>
      <c r="AL118" s="338"/>
      <c r="AM118" s="338" t="s">
        <v>45</v>
      </c>
      <c r="AN118" s="338"/>
      <c r="AO118" s="338"/>
      <c r="AP118" s="338"/>
      <c r="AQ118" s="339" t="s">
        <v>83</v>
      </c>
      <c r="AR118" s="340"/>
      <c r="AS118" s="340"/>
      <c r="AT118" s="340"/>
      <c r="AU118" s="340"/>
      <c r="AV118" s="340"/>
      <c r="AW118" s="340"/>
      <c r="AX118" s="341"/>
      <c r="AY118" s="92">
        <f>IF(SUBSTITUTE(SUBSTITUTE($G$119,"／",""),"　","")="",0,1)</f>
        <v>0</v>
      </c>
    </row>
    <row r="119" spans="1:51" ht="23.25" hidden="1" customHeight="1">
      <c r="A119" s="292"/>
      <c r="B119" s="293"/>
      <c r="C119" s="293"/>
      <c r="D119" s="293"/>
      <c r="E119" s="293"/>
      <c r="F119" s="294"/>
      <c r="G119" s="354" t="s">
        <v>87</v>
      </c>
      <c r="H119" s="354"/>
      <c r="I119" s="354"/>
      <c r="J119" s="354"/>
      <c r="K119" s="354"/>
      <c r="L119" s="354"/>
      <c r="M119" s="354"/>
      <c r="N119" s="354"/>
      <c r="O119" s="354"/>
      <c r="P119" s="354"/>
      <c r="Q119" s="354"/>
      <c r="R119" s="354"/>
      <c r="S119" s="354"/>
      <c r="T119" s="354"/>
      <c r="U119" s="354"/>
      <c r="V119" s="354"/>
      <c r="W119" s="354"/>
      <c r="X119" s="354"/>
      <c r="Y119" s="358" t="s">
        <v>81</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2" t="s">
        <v>85</v>
      </c>
      <c r="Z120" s="343"/>
      <c r="AA120" s="344"/>
      <c r="AB120" s="345" t="s">
        <v>86</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44</v>
      </c>
      <c r="AC121" s="298"/>
      <c r="AD121" s="299"/>
      <c r="AE121" s="338" t="s">
        <v>20</v>
      </c>
      <c r="AF121" s="338"/>
      <c r="AG121" s="338"/>
      <c r="AH121" s="338"/>
      <c r="AI121" s="338" t="s">
        <v>21</v>
      </c>
      <c r="AJ121" s="338"/>
      <c r="AK121" s="338"/>
      <c r="AL121" s="338"/>
      <c r="AM121" s="338" t="s">
        <v>45</v>
      </c>
      <c r="AN121" s="338"/>
      <c r="AO121" s="338"/>
      <c r="AP121" s="338"/>
      <c r="AQ121" s="339" t="s">
        <v>83</v>
      </c>
      <c r="AR121" s="340"/>
      <c r="AS121" s="340"/>
      <c r="AT121" s="340"/>
      <c r="AU121" s="340"/>
      <c r="AV121" s="340"/>
      <c r="AW121" s="340"/>
      <c r="AX121" s="341"/>
      <c r="AY121" s="92">
        <f>IF(SUBSTITUTE(SUBSTITUTE($G$122,"／",""),"　","")="",0,1)</f>
        <v>0</v>
      </c>
    </row>
    <row r="122" spans="1:51" ht="23.25" hidden="1" customHeight="1">
      <c r="A122" s="292"/>
      <c r="B122" s="293"/>
      <c r="C122" s="293"/>
      <c r="D122" s="293"/>
      <c r="E122" s="293"/>
      <c r="F122" s="294"/>
      <c r="G122" s="354" t="s">
        <v>84</v>
      </c>
      <c r="H122" s="354"/>
      <c r="I122" s="354"/>
      <c r="J122" s="354"/>
      <c r="K122" s="354"/>
      <c r="L122" s="354"/>
      <c r="M122" s="354"/>
      <c r="N122" s="354"/>
      <c r="O122" s="354"/>
      <c r="P122" s="354"/>
      <c r="Q122" s="354"/>
      <c r="R122" s="354"/>
      <c r="S122" s="354"/>
      <c r="T122" s="354"/>
      <c r="U122" s="354"/>
      <c r="V122" s="354"/>
      <c r="W122" s="354"/>
      <c r="X122" s="354"/>
      <c r="Y122" s="358" t="s">
        <v>81</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2" t="s">
        <v>85</v>
      </c>
      <c r="Z123" s="343"/>
      <c r="AA123" s="344"/>
      <c r="AB123" s="345" t="s">
        <v>86</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44</v>
      </c>
      <c r="AC124" s="298"/>
      <c r="AD124" s="299"/>
      <c r="AE124" s="338" t="s">
        <v>20</v>
      </c>
      <c r="AF124" s="338"/>
      <c r="AG124" s="338"/>
      <c r="AH124" s="338"/>
      <c r="AI124" s="338" t="s">
        <v>21</v>
      </c>
      <c r="AJ124" s="338"/>
      <c r="AK124" s="338"/>
      <c r="AL124" s="338"/>
      <c r="AM124" s="338" t="s">
        <v>45</v>
      </c>
      <c r="AN124" s="338"/>
      <c r="AO124" s="338"/>
      <c r="AP124" s="338"/>
      <c r="AQ124" s="339" t="s">
        <v>83</v>
      </c>
      <c r="AR124" s="340"/>
      <c r="AS124" s="340"/>
      <c r="AT124" s="340"/>
      <c r="AU124" s="340"/>
      <c r="AV124" s="340"/>
      <c r="AW124" s="340"/>
      <c r="AX124" s="341"/>
      <c r="AY124" s="92">
        <f>IF(SUBSTITUTE(SUBSTITUTE($G$125,"／",""),"　","")="",0,1)</f>
        <v>0</v>
      </c>
    </row>
    <row r="125" spans="1:51" ht="23.25" hidden="1" customHeight="1">
      <c r="A125" s="292"/>
      <c r="B125" s="293"/>
      <c r="C125" s="293"/>
      <c r="D125" s="293"/>
      <c r="E125" s="293"/>
      <c r="F125" s="294"/>
      <c r="G125" s="354" t="s">
        <v>84</v>
      </c>
      <c r="H125" s="354"/>
      <c r="I125" s="354"/>
      <c r="J125" s="354"/>
      <c r="K125" s="354"/>
      <c r="L125" s="354"/>
      <c r="M125" s="354"/>
      <c r="N125" s="354"/>
      <c r="O125" s="354"/>
      <c r="P125" s="354"/>
      <c r="Q125" s="354"/>
      <c r="R125" s="354"/>
      <c r="S125" s="354"/>
      <c r="T125" s="354"/>
      <c r="U125" s="354"/>
      <c r="V125" s="354"/>
      <c r="W125" s="354"/>
      <c r="X125" s="355"/>
      <c r="Y125" s="358" t="s">
        <v>81</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2" t="s">
        <v>85</v>
      </c>
      <c r="Z126" s="343"/>
      <c r="AA126" s="344"/>
      <c r="AB126" s="345" t="s">
        <v>86</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2" t="s">
        <v>81</v>
      </c>
      <c r="B127" s="293"/>
      <c r="C127" s="293"/>
      <c r="D127" s="293"/>
      <c r="E127" s="293"/>
      <c r="F127" s="294"/>
      <c r="G127" s="336" t="s">
        <v>82</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44</v>
      </c>
      <c r="AC127" s="336"/>
      <c r="AD127" s="337"/>
      <c r="AE127" s="338" t="s">
        <v>20</v>
      </c>
      <c r="AF127" s="338"/>
      <c r="AG127" s="338"/>
      <c r="AH127" s="338"/>
      <c r="AI127" s="338" t="s">
        <v>21</v>
      </c>
      <c r="AJ127" s="338"/>
      <c r="AK127" s="338"/>
      <c r="AL127" s="338"/>
      <c r="AM127" s="338" t="s">
        <v>45</v>
      </c>
      <c r="AN127" s="338"/>
      <c r="AO127" s="338"/>
      <c r="AP127" s="338"/>
      <c r="AQ127" s="339" t="s">
        <v>83</v>
      </c>
      <c r="AR127" s="340"/>
      <c r="AS127" s="340"/>
      <c r="AT127" s="340"/>
      <c r="AU127" s="340"/>
      <c r="AV127" s="340"/>
      <c r="AW127" s="340"/>
      <c r="AX127" s="341"/>
      <c r="AY127" s="92">
        <f>IF(SUBSTITUTE(SUBSTITUTE($G$128,"／",""),"　","")="",0,1)</f>
        <v>0</v>
      </c>
    </row>
    <row r="128" spans="1:51" ht="23.25" hidden="1" customHeight="1">
      <c r="A128" s="292"/>
      <c r="B128" s="293"/>
      <c r="C128" s="293"/>
      <c r="D128" s="293"/>
      <c r="E128" s="293"/>
      <c r="F128" s="294"/>
      <c r="G128" s="354" t="s">
        <v>84</v>
      </c>
      <c r="H128" s="354"/>
      <c r="I128" s="354"/>
      <c r="J128" s="354"/>
      <c r="K128" s="354"/>
      <c r="L128" s="354"/>
      <c r="M128" s="354"/>
      <c r="N128" s="354"/>
      <c r="O128" s="354"/>
      <c r="P128" s="354"/>
      <c r="Q128" s="354"/>
      <c r="R128" s="354"/>
      <c r="S128" s="354"/>
      <c r="T128" s="354"/>
      <c r="U128" s="354"/>
      <c r="V128" s="354"/>
      <c r="W128" s="354"/>
      <c r="X128" s="354"/>
      <c r="Y128" s="358" t="s">
        <v>81</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2" t="s">
        <v>85</v>
      </c>
      <c r="Z129" s="343"/>
      <c r="AA129" s="344"/>
      <c r="AB129" s="345" t="s">
        <v>86</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87" t="s">
        <v>88</v>
      </c>
      <c r="B130" s="985"/>
      <c r="C130" s="984" t="s">
        <v>89</v>
      </c>
      <c r="D130" s="985"/>
      <c r="E130" s="308" t="s">
        <v>90</v>
      </c>
      <c r="F130" s="309"/>
      <c r="G130" s="310" t="s">
        <v>726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88"/>
      <c r="B131" s="253"/>
      <c r="C131" s="252"/>
      <c r="D131" s="253"/>
      <c r="E131" s="239" t="s">
        <v>91</v>
      </c>
      <c r="F131" s="240"/>
      <c r="G131" s="237" t="s">
        <v>725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c r="A132" s="988"/>
      <c r="B132" s="253"/>
      <c r="C132" s="252"/>
      <c r="D132" s="253"/>
      <c r="E132" s="250" t="s">
        <v>92</v>
      </c>
      <c r="F132" s="313"/>
      <c r="G132" s="282" t="s">
        <v>93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94</v>
      </c>
      <c r="AV132" s="279"/>
      <c r="AW132" s="279"/>
      <c r="AX132" s="280"/>
      <c r="AY132">
        <f>COUNTA($G$134)</f>
        <v>1</v>
      </c>
    </row>
    <row r="133" spans="1:51" ht="18.75" customHeight="1">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711</v>
      </c>
      <c r="AR133" s="271"/>
      <c r="AS133" s="179" t="s">
        <v>48</v>
      </c>
      <c r="AT133" s="202"/>
      <c r="AU133" s="178" t="s">
        <v>711</v>
      </c>
      <c r="AV133" s="178"/>
      <c r="AW133" s="179" t="s">
        <v>49</v>
      </c>
      <c r="AX133" s="180"/>
      <c r="AY133">
        <f>$AY$132</f>
        <v>1</v>
      </c>
    </row>
    <row r="134" spans="1:51" ht="39.75" customHeight="1">
      <c r="A134" s="988"/>
      <c r="B134" s="253"/>
      <c r="C134" s="252"/>
      <c r="D134" s="253"/>
      <c r="E134" s="252"/>
      <c r="F134" s="314"/>
      <c r="G134" s="232" t="s">
        <v>708</v>
      </c>
      <c r="H134" s="191"/>
      <c r="I134" s="191"/>
      <c r="J134" s="191"/>
      <c r="K134" s="191"/>
      <c r="L134" s="191"/>
      <c r="M134" s="191"/>
      <c r="N134" s="191"/>
      <c r="O134" s="191"/>
      <c r="P134" s="191"/>
      <c r="Q134" s="191"/>
      <c r="R134" s="191"/>
      <c r="S134" s="191"/>
      <c r="T134" s="191"/>
      <c r="U134" s="191"/>
      <c r="V134" s="191"/>
      <c r="W134" s="191"/>
      <c r="X134" s="233"/>
      <c r="Y134" s="172" t="s">
        <v>95</v>
      </c>
      <c r="Z134" s="173"/>
      <c r="AA134" s="174"/>
      <c r="AB134" s="281" t="s">
        <v>708</v>
      </c>
      <c r="AC134" s="224"/>
      <c r="AD134" s="224"/>
      <c r="AE134" s="266" t="s">
        <v>711</v>
      </c>
      <c r="AF134" s="167"/>
      <c r="AG134" s="167"/>
      <c r="AH134" s="167"/>
      <c r="AI134" s="266" t="s">
        <v>711</v>
      </c>
      <c r="AJ134" s="167"/>
      <c r="AK134" s="167"/>
      <c r="AL134" s="167"/>
      <c r="AM134" s="266" t="s">
        <v>711</v>
      </c>
      <c r="AN134" s="167"/>
      <c r="AO134" s="167"/>
      <c r="AP134" s="167"/>
      <c r="AQ134" s="266" t="s">
        <v>711</v>
      </c>
      <c r="AR134" s="167"/>
      <c r="AS134" s="167"/>
      <c r="AT134" s="167"/>
      <c r="AU134" s="266" t="s">
        <v>711</v>
      </c>
      <c r="AV134" s="167"/>
      <c r="AW134" s="167"/>
      <c r="AX134" s="208"/>
      <c r="AY134">
        <f t="shared" ref="AY134:AY135" si="13">$AY$132</f>
        <v>1</v>
      </c>
    </row>
    <row r="135" spans="1:51" ht="39.75" customHeight="1">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t="s">
        <v>708</v>
      </c>
      <c r="AC135" s="175"/>
      <c r="AD135" s="175"/>
      <c r="AE135" s="266" t="s">
        <v>711</v>
      </c>
      <c r="AF135" s="167"/>
      <c r="AG135" s="167"/>
      <c r="AH135" s="167"/>
      <c r="AI135" s="266" t="s">
        <v>711</v>
      </c>
      <c r="AJ135" s="167"/>
      <c r="AK135" s="167"/>
      <c r="AL135" s="167"/>
      <c r="AM135" s="266" t="s">
        <v>711</v>
      </c>
      <c r="AN135" s="167"/>
      <c r="AO135" s="167"/>
      <c r="AP135" s="167"/>
      <c r="AQ135" s="266" t="s">
        <v>711</v>
      </c>
      <c r="AR135" s="167"/>
      <c r="AS135" s="167"/>
      <c r="AT135" s="167"/>
      <c r="AU135" s="266" t="s">
        <v>711</v>
      </c>
      <c r="AV135" s="167"/>
      <c r="AW135" s="167"/>
      <c r="AX135" s="208"/>
      <c r="AY135">
        <f t="shared" si="13"/>
        <v>1</v>
      </c>
    </row>
    <row r="136" spans="1:51" ht="18.75" hidden="1" customHeight="1">
      <c r="A136" s="988"/>
      <c r="B136" s="253"/>
      <c r="C136" s="252"/>
      <c r="D136" s="253"/>
      <c r="E136" s="252"/>
      <c r="F136" s="314"/>
      <c r="G136" s="282" t="s">
        <v>93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94</v>
      </c>
      <c r="AV136" s="279"/>
      <c r="AW136" s="279"/>
      <c r="AX136" s="280"/>
      <c r="AY136">
        <f>COUNTA($G$138)</f>
        <v>0</v>
      </c>
    </row>
    <row r="137" spans="1:51" ht="18.75" hidden="1" customHeight="1">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88"/>
      <c r="B140" s="253"/>
      <c r="C140" s="252"/>
      <c r="D140" s="253"/>
      <c r="E140" s="252"/>
      <c r="F140" s="314"/>
      <c r="G140" s="282" t="s">
        <v>93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94</v>
      </c>
      <c r="AV140" s="279"/>
      <c r="AW140" s="279"/>
      <c r="AX140" s="280"/>
      <c r="AY140">
        <f>COUNTA($G$142)</f>
        <v>0</v>
      </c>
    </row>
    <row r="141" spans="1:51" ht="18.75" hidden="1" customHeight="1">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88"/>
      <c r="B144" s="253"/>
      <c r="C144" s="252"/>
      <c r="D144" s="253"/>
      <c r="E144" s="252"/>
      <c r="F144" s="314"/>
      <c r="G144" s="282" t="s">
        <v>93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94</v>
      </c>
      <c r="AV144" s="279"/>
      <c r="AW144" s="279"/>
      <c r="AX144" s="280"/>
      <c r="AY144">
        <f>COUNTA($G$146)</f>
        <v>0</v>
      </c>
    </row>
    <row r="145" spans="1:51" ht="18.75" hidden="1" customHeight="1">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88"/>
      <c r="B148" s="253"/>
      <c r="C148" s="252"/>
      <c r="D148" s="253"/>
      <c r="E148" s="252"/>
      <c r="F148" s="314"/>
      <c r="G148" s="282" t="s">
        <v>93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94</v>
      </c>
      <c r="AV148" s="279"/>
      <c r="AW148" s="279"/>
      <c r="AX148" s="280"/>
      <c r="AY148">
        <f>COUNTA($G$150)</f>
        <v>0</v>
      </c>
    </row>
    <row r="149" spans="1:51" ht="18.75" hidden="1" customHeight="1">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c r="A152" s="988"/>
      <c r="B152" s="253"/>
      <c r="C152" s="252"/>
      <c r="D152" s="253"/>
      <c r="E152" s="252"/>
      <c r="F152" s="314"/>
      <c r="G152" s="272" t="s">
        <v>96</v>
      </c>
      <c r="H152" s="199"/>
      <c r="I152" s="199"/>
      <c r="J152" s="199"/>
      <c r="K152" s="199"/>
      <c r="L152" s="199"/>
      <c r="M152" s="199"/>
      <c r="N152" s="199"/>
      <c r="O152" s="199"/>
      <c r="P152" s="200"/>
      <c r="Q152" s="215" t="s">
        <v>97</v>
      </c>
      <c r="R152" s="199"/>
      <c r="S152" s="199"/>
      <c r="T152" s="199"/>
      <c r="U152" s="199"/>
      <c r="V152" s="199"/>
      <c r="W152" s="199"/>
      <c r="X152" s="199"/>
      <c r="Y152" s="199"/>
      <c r="Z152" s="199"/>
      <c r="AA152" s="199"/>
      <c r="AB152" s="287" t="s">
        <v>98</v>
      </c>
      <c r="AC152" s="199"/>
      <c r="AD152" s="200"/>
      <c r="AE152" s="215" t="s">
        <v>99</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c r="A154" s="988"/>
      <c r="B154" s="253"/>
      <c r="C154" s="252"/>
      <c r="D154" s="253"/>
      <c r="E154" s="252"/>
      <c r="F154" s="314"/>
      <c r="G154" s="232" t="s">
        <v>727</v>
      </c>
      <c r="H154" s="191"/>
      <c r="I154" s="191"/>
      <c r="J154" s="191"/>
      <c r="K154" s="191"/>
      <c r="L154" s="191"/>
      <c r="M154" s="191"/>
      <c r="N154" s="191"/>
      <c r="O154" s="191"/>
      <c r="P154" s="233"/>
      <c r="Q154" s="190" t="s">
        <v>728</v>
      </c>
      <c r="R154" s="191"/>
      <c r="S154" s="191"/>
      <c r="T154" s="191"/>
      <c r="U154" s="191"/>
      <c r="V154" s="191"/>
      <c r="W154" s="191"/>
      <c r="X154" s="191"/>
      <c r="Y154" s="191"/>
      <c r="Z154" s="191"/>
      <c r="AA154" s="915"/>
      <c r="AB154" s="256" t="s">
        <v>708</v>
      </c>
      <c r="AC154" s="257"/>
      <c r="AD154" s="257"/>
      <c r="AE154" s="262" t="s">
        <v>711</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100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711</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c r="A159" s="988"/>
      <c r="B159" s="253"/>
      <c r="C159" s="252"/>
      <c r="D159" s="253"/>
      <c r="E159" s="252"/>
      <c r="F159" s="314"/>
      <c r="G159" s="272" t="s">
        <v>96</v>
      </c>
      <c r="H159" s="199"/>
      <c r="I159" s="199"/>
      <c r="J159" s="199"/>
      <c r="K159" s="199"/>
      <c r="L159" s="199"/>
      <c r="M159" s="199"/>
      <c r="N159" s="199"/>
      <c r="O159" s="199"/>
      <c r="P159" s="200"/>
      <c r="Q159" s="215" t="s">
        <v>97</v>
      </c>
      <c r="R159" s="199"/>
      <c r="S159" s="199"/>
      <c r="T159" s="199"/>
      <c r="U159" s="199"/>
      <c r="V159" s="199"/>
      <c r="W159" s="199"/>
      <c r="X159" s="199"/>
      <c r="Y159" s="199"/>
      <c r="Z159" s="199"/>
      <c r="AA159" s="199"/>
      <c r="AB159" s="287" t="s">
        <v>98</v>
      </c>
      <c r="AC159" s="199"/>
      <c r="AD159" s="200"/>
      <c r="AE159" s="273"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100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88"/>
      <c r="B166" s="253"/>
      <c r="C166" s="252"/>
      <c r="D166" s="253"/>
      <c r="E166" s="252"/>
      <c r="F166" s="314"/>
      <c r="G166" s="272" t="s">
        <v>96</v>
      </c>
      <c r="H166" s="199"/>
      <c r="I166" s="199"/>
      <c r="J166" s="199"/>
      <c r="K166" s="199"/>
      <c r="L166" s="199"/>
      <c r="M166" s="199"/>
      <c r="N166" s="199"/>
      <c r="O166" s="199"/>
      <c r="P166" s="200"/>
      <c r="Q166" s="215" t="s">
        <v>97</v>
      </c>
      <c r="R166" s="199"/>
      <c r="S166" s="199"/>
      <c r="T166" s="199"/>
      <c r="U166" s="199"/>
      <c r="V166" s="199"/>
      <c r="W166" s="199"/>
      <c r="X166" s="199"/>
      <c r="Y166" s="199"/>
      <c r="Z166" s="199"/>
      <c r="AA166" s="199"/>
      <c r="AB166" s="287" t="s">
        <v>98</v>
      </c>
      <c r="AC166" s="199"/>
      <c r="AD166" s="200"/>
      <c r="AE166" s="273"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100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88"/>
      <c r="B173" s="253"/>
      <c r="C173" s="252"/>
      <c r="D173" s="253"/>
      <c r="E173" s="252"/>
      <c r="F173" s="314"/>
      <c r="G173" s="272" t="s">
        <v>96</v>
      </c>
      <c r="H173" s="199"/>
      <c r="I173" s="199"/>
      <c r="J173" s="199"/>
      <c r="K173" s="199"/>
      <c r="L173" s="199"/>
      <c r="M173" s="199"/>
      <c r="N173" s="199"/>
      <c r="O173" s="199"/>
      <c r="P173" s="200"/>
      <c r="Q173" s="215" t="s">
        <v>97</v>
      </c>
      <c r="R173" s="199"/>
      <c r="S173" s="199"/>
      <c r="T173" s="199"/>
      <c r="U173" s="199"/>
      <c r="V173" s="199"/>
      <c r="W173" s="199"/>
      <c r="X173" s="199"/>
      <c r="Y173" s="199"/>
      <c r="Z173" s="199"/>
      <c r="AA173" s="199"/>
      <c r="AB173" s="287" t="s">
        <v>98</v>
      </c>
      <c r="AC173" s="199"/>
      <c r="AD173" s="200"/>
      <c r="AE173" s="273"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100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88"/>
      <c r="B180" s="253"/>
      <c r="C180" s="252"/>
      <c r="D180" s="253"/>
      <c r="E180" s="252"/>
      <c r="F180" s="314"/>
      <c r="G180" s="272" t="s">
        <v>96</v>
      </c>
      <c r="H180" s="199"/>
      <c r="I180" s="199"/>
      <c r="J180" s="199"/>
      <c r="K180" s="199"/>
      <c r="L180" s="199"/>
      <c r="M180" s="199"/>
      <c r="N180" s="199"/>
      <c r="O180" s="199"/>
      <c r="P180" s="200"/>
      <c r="Q180" s="215" t="s">
        <v>97</v>
      </c>
      <c r="R180" s="199"/>
      <c r="S180" s="199"/>
      <c r="T180" s="199"/>
      <c r="U180" s="199"/>
      <c r="V180" s="199"/>
      <c r="W180" s="199"/>
      <c r="X180" s="199"/>
      <c r="Y180" s="199"/>
      <c r="Z180" s="199"/>
      <c r="AA180" s="199"/>
      <c r="AB180" s="287" t="s">
        <v>98</v>
      </c>
      <c r="AC180" s="199"/>
      <c r="AD180" s="200"/>
      <c r="AE180" s="273"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100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988"/>
      <c r="B187" s="253"/>
      <c r="C187" s="252"/>
      <c r="D187" s="253"/>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988"/>
      <c r="B188" s="253"/>
      <c r="C188" s="252"/>
      <c r="D188" s="253"/>
      <c r="E188" s="190" t="s">
        <v>729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c r="A190" s="988"/>
      <c r="B190" s="253"/>
      <c r="C190" s="252"/>
      <c r="D190" s="253"/>
      <c r="E190" s="308" t="s">
        <v>90</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88"/>
      <c r="B191" s="253"/>
      <c r="C191" s="252"/>
      <c r="D191" s="253"/>
      <c r="E191" s="239" t="s">
        <v>91</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88"/>
      <c r="B192" s="253"/>
      <c r="C192" s="252"/>
      <c r="D192" s="253"/>
      <c r="E192" s="250" t="s">
        <v>92</v>
      </c>
      <c r="F192" s="313"/>
      <c r="G192" s="282" t="s">
        <v>93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94</v>
      </c>
      <c r="AV192" s="279"/>
      <c r="AW192" s="279"/>
      <c r="AX192" s="280"/>
      <c r="AY192">
        <f>COUNTA($G$194)</f>
        <v>0</v>
      </c>
    </row>
    <row r="193" spans="1:51" ht="18.75" hidden="1" customHeight="1">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88"/>
      <c r="B196" s="253"/>
      <c r="C196" s="252"/>
      <c r="D196" s="253"/>
      <c r="E196" s="252"/>
      <c r="F196" s="314"/>
      <c r="G196" s="282" t="s">
        <v>93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94</v>
      </c>
      <c r="AV196" s="279"/>
      <c r="AW196" s="279"/>
      <c r="AX196" s="280"/>
      <c r="AY196">
        <f>COUNTA($G$198)</f>
        <v>0</v>
      </c>
    </row>
    <row r="197" spans="1:51" ht="18.75" hidden="1" customHeight="1">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88"/>
      <c r="B200" s="253"/>
      <c r="C200" s="252"/>
      <c r="D200" s="253"/>
      <c r="E200" s="252"/>
      <c r="F200" s="314"/>
      <c r="G200" s="282" t="s">
        <v>93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94</v>
      </c>
      <c r="AV200" s="279"/>
      <c r="AW200" s="279"/>
      <c r="AX200" s="280"/>
      <c r="AY200">
        <f>COUNTA($G$202)</f>
        <v>0</v>
      </c>
    </row>
    <row r="201" spans="1:51" ht="18.75" hidden="1" customHeight="1">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88"/>
      <c r="B204" s="253"/>
      <c r="C204" s="252"/>
      <c r="D204" s="253"/>
      <c r="E204" s="252"/>
      <c r="F204" s="314"/>
      <c r="G204" s="282" t="s">
        <v>93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94</v>
      </c>
      <c r="AV204" s="279"/>
      <c r="AW204" s="279"/>
      <c r="AX204" s="280"/>
      <c r="AY204">
        <f>COUNTA($G$206)</f>
        <v>0</v>
      </c>
    </row>
    <row r="205" spans="1:51" ht="18.75" hidden="1" customHeight="1">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88"/>
      <c r="B208" s="253"/>
      <c r="C208" s="252"/>
      <c r="D208" s="253"/>
      <c r="E208" s="252"/>
      <c r="F208" s="314"/>
      <c r="G208" s="282" t="s">
        <v>93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94</v>
      </c>
      <c r="AV208" s="279"/>
      <c r="AW208" s="279"/>
      <c r="AX208" s="280"/>
      <c r="AY208">
        <f>COUNTA($G$210)</f>
        <v>0</v>
      </c>
    </row>
    <row r="209" spans="1:51" ht="18.75" hidden="1" customHeight="1">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88"/>
      <c r="B212" s="253"/>
      <c r="C212" s="252"/>
      <c r="D212" s="253"/>
      <c r="E212" s="252"/>
      <c r="F212" s="314"/>
      <c r="G212" s="272" t="s">
        <v>96</v>
      </c>
      <c r="H212" s="199"/>
      <c r="I212" s="199"/>
      <c r="J212" s="199"/>
      <c r="K212" s="199"/>
      <c r="L212" s="199"/>
      <c r="M212" s="199"/>
      <c r="N212" s="199"/>
      <c r="O212" s="199"/>
      <c r="P212" s="200"/>
      <c r="Q212" s="215" t="s">
        <v>97</v>
      </c>
      <c r="R212" s="199"/>
      <c r="S212" s="199"/>
      <c r="T212" s="199"/>
      <c r="U212" s="199"/>
      <c r="V212" s="199"/>
      <c r="W212" s="199"/>
      <c r="X212" s="199"/>
      <c r="Y212" s="199"/>
      <c r="Z212" s="199"/>
      <c r="AA212" s="199"/>
      <c r="AB212" s="287" t="s">
        <v>98</v>
      </c>
      <c r="AC212" s="199"/>
      <c r="AD212" s="200"/>
      <c r="AE212" s="215" t="s">
        <v>99</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100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88"/>
      <c r="B219" s="253"/>
      <c r="C219" s="252"/>
      <c r="D219" s="253"/>
      <c r="E219" s="252"/>
      <c r="F219" s="314"/>
      <c r="G219" s="272" t="s">
        <v>96</v>
      </c>
      <c r="H219" s="199"/>
      <c r="I219" s="199"/>
      <c r="J219" s="199"/>
      <c r="K219" s="199"/>
      <c r="L219" s="199"/>
      <c r="M219" s="199"/>
      <c r="N219" s="199"/>
      <c r="O219" s="199"/>
      <c r="P219" s="200"/>
      <c r="Q219" s="215" t="s">
        <v>97</v>
      </c>
      <c r="R219" s="199"/>
      <c r="S219" s="199"/>
      <c r="T219" s="199"/>
      <c r="U219" s="199"/>
      <c r="V219" s="199"/>
      <c r="W219" s="199"/>
      <c r="X219" s="199"/>
      <c r="Y219" s="199"/>
      <c r="Z219" s="199"/>
      <c r="AA219" s="199"/>
      <c r="AB219" s="287" t="s">
        <v>98</v>
      </c>
      <c r="AC219" s="199"/>
      <c r="AD219" s="200"/>
      <c r="AE219" s="273"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100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88"/>
      <c r="B226" s="253"/>
      <c r="C226" s="252"/>
      <c r="D226" s="253"/>
      <c r="E226" s="252"/>
      <c r="F226" s="314"/>
      <c r="G226" s="272" t="s">
        <v>96</v>
      </c>
      <c r="H226" s="199"/>
      <c r="I226" s="199"/>
      <c r="J226" s="199"/>
      <c r="K226" s="199"/>
      <c r="L226" s="199"/>
      <c r="M226" s="199"/>
      <c r="N226" s="199"/>
      <c r="O226" s="199"/>
      <c r="P226" s="200"/>
      <c r="Q226" s="215" t="s">
        <v>97</v>
      </c>
      <c r="R226" s="199"/>
      <c r="S226" s="199"/>
      <c r="T226" s="199"/>
      <c r="U226" s="199"/>
      <c r="V226" s="199"/>
      <c r="W226" s="199"/>
      <c r="X226" s="199"/>
      <c r="Y226" s="199"/>
      <c r="Z226" s="199"/>
      <c r="AA226" s="199"/>
      <c r="AB226" s="287" t="s">
        <v>98</v>
      </c>
      <c r="AC226" s="199"/>
      <c r="AD226" s="200"/>
      <c r="AE226" s="273"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100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88"/>
      <c r="B233" s="253"/>
      <c r="C233" s="252"/>
      <c r="D233" s="253"/>
      <c r="E233" s="252"/>
      <c r="F233" s="314"/>
      <c r="G233" s="272" t="s">
        <v>96</v>
      </c>
      <c r="H233" s="199"/>
      <c r="I233" s="199"/>
      <c r="J233" s="199"/>
      <c r="K233" s="199"/>
      <c r="L233" s="199"/>
      <c r="M233" s="199"/>
      <c r="N233" s="199"/>
      <c r="O233" s="199"/>
      <c r="P233" s="200"/>
      <c r="Q233" s="215" t="s">
        <v>97</v>
      </c>
      <c r="R233" s="199"/>
      <c r="S233" s="199"/>
      <c r="T233" s="199"/>
      <c r="U233" s="199"/>
      <c r="V233" s="199"/>
      <c r="W233" s="199"/>
      <c r="X233" s="199"/>
      <c r="Y233" s="199"/>
      <c r="Z233" s="199"/>
      <c r="AA233" s="199"/>
      <c r="AB233" s="287" t="s">
        <v>98</v>
      </c>
      <c r="AC233" s="199"/>
      <c r="AD233" s="200"/>
      <c r="AE233" s="273"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100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88"/>
      <c r="B240" s="253"/>
      <c r="C240" s="252"/>
      <c r="D240" s="253"/>
      <c r="E240" s="252"/>
      <c r="F240" s="314"/>
      <c r="G240" s="272" t="s">
        <v>96</v>
      </c>
      <c r="H240" s="199"/>
      <c r="I240" s="199"/>
      <c r="J240" s="199"/>
      <c r="K240" s="199"/>
      <c r="L240" s="199"/>
      <c r="M240" s="199"/>
      <c r="N240" s="199"/>
      <c r="O240" s="199"/>
      <c r="P240" s="200"/>
      <c r="Q240" s="215" t="s">
        <v>97</v>
      </c>
      <c r="R240" s="199"/>
      <c r="S240" s="199"/>
      <c r="T240" s="199"/>
      <c r="U240" s="199"/>
      <c r="V240" s="199"/>
      <c r="W240" s="199"/>
      <c r="X240" s="199"/>
      <c r="Y240" s="199"/>
      <c r="Z240" s="199"/>
      <c r="AA240" s="199"/>
      <c r="AB240" s="287" t="s">
        <v>98</v>
      </c>
      <c r="AC240" s="199"/>
      <c r="AD240" s="200"/>
      <c r="AE240" s="273"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100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88"/>
      <c r="B247" s="253"/>
      <c r="C247" s="252"/>
      <c r="D247" s="253"/>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88"/>
      <c r="B250" s="253"/>
      <c r="C250" s="252"/>
      <c r="D250" s="253"/>
      <c r="E250" s="308" t="s">
        <v>90</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88"/>
      <c r="B251" s="253"/>
      <c r="C251" s="252"/>
      <c r="D251" s="253"/>
      <c r="E251" s="239" t="s">
        <v>91</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88"/>
      <c r="B252" s="253"/>
      <c r="C252" s="252"/>
      <c r="D252" s="253"/>
      <c r="E252" s="250" t="s">
        <v>92</v>
      </c>
      <c r="F252" s="313"/>
      <c r="G252" s="282" t="s">
        <v>93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94</v>
      </c>
      <c r="AV252" s="279"/>
      <c r="AW252" s="279"/>
      <c r="AX252" s="280"/>
      <c r="AY252">
        <f>COUNTA($G$254)</f>
        <v>0</v>
      </c>
    </row>
    <row r="253" spans="1:51" ht="18.75" hidden="1" customHeight="1">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88"/>
      <c r="B256" s="253"/>
      <c r="C256" s="252"/>
      <c r="D256" s="253"/>
      <c r="E256" s="252"/>
      <c r="F256" s="314"/>
      <c r="G256" s="282" t="s">
        <v>93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94</v>
      </c>
      <c r="AV256" s="279"/>
      <c r="AW256" s="279"/>
      <c r="AX256" s="280"/>
      <c r="AY256">
        <f>COUNTA($G$258)</f>
        <v>0</v>
      </c>
    </row>
    <row r="257" spans="1:51" ht="18.75" hidden="1" customHeight="1">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88"/>
      <c r="B260" s="253"/>
      <c r="C260" s="252"/>
      <c r="D260" s="253"/>
      <c r="E260" s="252"/>
      <c r="F260" s="314"/>
      <c r="G260" s="282" t="s">
        <v>93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94</v>
      </c>
      <c r="AV260" s="279"/>
      <c r="AW260" s="279"/>
      <c r="AX260" s="280"/>
      <c r="AY260">
        <f>COUNTA($G$262)</f>
        <v>0</v>
      </c>
    </row>
    <row r="261" spans="1:51" ht="18.75" hidden="1" customHeight="1">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88"/>
      <c r="B264" s="253"/>
      <c r="C264" s="252"/>
      <c r="D264" s="253"/>
      <c r="E264" s="252"/>
      <c r="F264" s="314"/>
      <c r="G264" s="272" t="s">
        <v>93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94</v>
      </c>
      <c r="AV264" s="176"/>
      <c r="AW264" s="176"/>
      <c r="AX264" s="177"/>
      <c r="AY264">
        <f>COUNTA($G$266)</f>
        <v>0</v>
      </c>
    </row>
    <row r="265" spans="1:51" ht="18.75" hidden="1" customHeight="1">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88"/>
      <c r="B268" s="253"/>
      <c r="C268" s="252"/>
      <c r="D268" s="253"/>
      <c r="E268" s="252"/>
      <c r="F268" s="314"/>
      <c r="G268" s="282" t="s">
        <v>93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94</v>
      </c>
      <c r="AV268" s="279"/>
      <c r="AW268" s="279"/>
      <c r="AX268" s="280"/>
      <c r="AY268">
        <f>COUNTA($G$270)</f>
        <v>0</v>
      </c>
    </row>
    <row r="269" spans="1:51" ht="18.75" hidden="1" customHeight="1">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88"/>
      <c r="B272" s="253"/>
      <c r="C272" s="252"/>
      <c r="D272" s="253"/>
      <c r="E272" s="252"/>
      <c r="F272" s="314"/>
      <c r="G272" s="272" t="s">
        <v>96</v>
      </c>
      <c r="H272" s="199"/>
      <c r="I272" s="199"/>
      <c r="J272" s="199"/>
      <c r="K272" s="199"/>
      <c r="L272" s="199"/>
      <c r="M272" s="199"/>
      <c r="N272" s="199"/>
      <c r="O272" s="199"/>
      <c r="P272" s="200"/>
      <c r="Q272" s="215" t="s">
        <v>97</v>
      </c>
      <c r="R272" s="199"/>
      <c r="S272" s="199"/>
      <c r="T272" s="199"/>
      <c r="U272" s="199"/>
      <c r="V272" s="199"/>
      <c r="W272" s="199"/>
      <c r="X272" s="199"/>
      <c r="Y272" s="199"/>
      <c r="Z272" s="199"/>
      <c r="AA272" s="199"/>
      <c r="AB272" s="287" t="s">
        <v>98</v>
      </c>
      <c r="AC272" s="199"/>
      <c r="AD272" s="200"/>
      <c r="AE272" s="215" t="s">
        <v>99</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100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88"/>
      <c r="B279" s="253"/>
      <c r="C279" s="252"/>
      <c r="D279" s="253"/>
      <c r="E279" s="252"/>
      <c r="F279" s="314"/>
      <c r="G279" s="272" t="s">
        <v>96</v>
      </c>
      <c r="H279" s="199"/>
      <c r="I279" s="199"/>
      <c r="J279" s="199"/>
      <c r="K279" s="199"/>
      <c r="L279" s="199"/>
      <c r="M279" s="199"/>
      <c r="N279" s="199"/>
      <c r="O279" s="199"/>
      <c r="P279" s="200"/>
      <c r="Q279" s="215" t="s">
        <v>97</v>
      </c>
      <c r="R279" s="199"/>
      <c r="S279" s="199"/>
      <c r="T279" s="199"/>
      <c r="U279" s="199"/>
      <c r="V279" s="199"/>
      <c r="W279" s="199"/>
      <c r="X279" s="199"/>
      <c r="Y279" s="199"/>
      <c r="Z279" s="199"/>
      <c r="AA279" s="199"/>
      <c r="AB279" s="287" t="s">
        <v>98</v>
      </c>
      <c r="AC279" s="199"/>
      <c r="AD279" s="200"/>
      <c r="AE279" s="273"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100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88"/>
      <c r="B286" s="253"/>
      <c r="C286" s="252"/>
      <c r="D286" s="253"/>
      <c r="E286" s="252"/>
      <c r="F286" s="314"/>
      <c r="G286" s="272" t="s">
        <v>96</v>
      </c>
      <c r="H286" s="199"/>
      <c r="I286" s="199"/>
      <c r="J286" s="199"/>
      <c r="K286" s="199"/>
      <c r="L286" s="199"/>
      <c r="M286" s="199"/>
      <c r="N286" s="199"/>
      <c r="O286" s="199"/>
      <c r="P286" s="200"/>
      <c r="Q286" s="215" t="s">
        <v>97</v>
      </c>
      <c r="R286" s="199"/>
      <c r="S286" s="199"/>
      <c r="T286" s="199"/>
      <c r="U286" s="199"/>
      <c r="V286" s="199"/>
      <c r="W286" s="199"/>
      <c r="X286" s="199"/>
      <c r="Y286" s="199"/>
      <c r="Z286" s="199"/>
      <c r="AA286" s="199"/>
      <c r="AB286" s="287" t="s">
        <v>98</v>
      </c>
      <c r="AC286" s="199"/>
      <c r="AD286" s="200"/>
      <c r="AE286" s="273"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100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88"/>
      <c r="B293" s="253"/>
      <c r="C293" s="252"/>
      <c r="D293" s="253"/>
      <c r="E293" s="252"/>
      <c r="F293" s="314"/>
      <c r="G293" s="272" t="s">
        <v>96</v>
      </c>
      <c r="H293" s="199"/>
      <c r="I293" s="199"/>
      <c r="J293" s="199"/>
      <c r="K293" s="199"/>
      <c r="L293" s="199"/>
      <c r="M293" s="199"/>
      <c r="N293" s="199"/>
      <c r="O293" s="199"/>
      <c r="P293" s="200"/>
      <c r="Q293" s="215" t="s">
        <v>97</v>
      </c>
      <c r="R293" s="199"/>
      <c r="S293" s="199"/>
      <c r="T293" s="199"/>
      <c r="U293" s="199"/>
      <c r="V293" s="199"/>
      <c r="W293" s="199"/>
      <c r="X293" s="199"/>
      <c r="Y293" s="199"/>
      <c r="Z293" s="199"/>
      <c r="AA293" s="199"/>
      <c r="AB293" s="287" t="s">
        <v>98</v>
      </c>
      <c r="AC293" s="199"/>
      <c r="AD293" s="200"/>
      <c r="AE293" s="273"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100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88"/>
      <c r="B300" s="253"/>
      <c r="C300" s="252"/>
      <c r="D300" s="253"/>
      <c r="E300" s="252"/>
      <c r="F300" s="314"/>
      <c r="G300" s="272" t="s">
        <v>96</v>
      </c>
      <c r="H300" s="199"/>
      <c r="I300" s="199"/>
      <c r="J300" s="199"/>
      <c r="K300" s="199"/>
      <c r="L300" s="199"/>
      <c r="M300" s="199"/>
      <c r="N300" s="199"/>
      <c r="O300" s="199"/>
      <c r="P300" s="200"/>
      <c r="Q300" s="215" t="s">
        <v>97</v>
      </c>
      <c r="R300" s="199"/>
      <c r="S300" s="199"/>
      <c r="T300" s="199"/>
      <c r="U300" s="199"/>
      <c r="V300" s="199"/>
      <c r="W300" s="199"/>
      <c r="X300" s="199"/>
      <c r="Y300" s="199"/>
      <c r="Z300" s="199"/>
      <c r="AA300" s="199"/>
      <c r="AB300" s="287" t="s">
        <v>98</v>
      </c>
      <c r="AC300" s="199"/>
      <c r="AD300" s="200"/>
      <c r="AE300" s="273"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100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88"/>
      <c r="B307" s="253"/>
      <c r="C307" s="252"/>
      <c r="D307" s="253"/>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88"/>
      <c r="B310" s="253"/>
      <c r="C310" s="252"/>
      <c r="D310" s="253"/>
      <c r="E310" s="308" t="s">
        <v>90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88"/>
      <c r="B311" s="253"/>
      <c r="C311" s="252"/>
      <c r="D311" s="253"/>
      <c r="E311" s="239" t="s">
        <v>91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88"/>
      <c r="B312" s="253"/>
      <c r="C312" s="252"/>
      <c r="D312" s="253"/>
      <c r="E312" s="250" t="s">
        <v>92</v>
      </c>
      <c r="F312" s="313"/>
      <c r="G312" s="282" t="s">
        <v>93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94</v>
      </c>
      <c r="AV312" s="279"/>
      <c r="AW312" s="279"/>
      <c r="AX312" s="280"/>
      <c r="AY312">
        <f>COUNTA($G$314)</f>
        <v>0</v>
      </c>
    </row>
    <row r="313" spans="1:51" ht="18.75" hidden="1" customHeight="1">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88"/>
      <c r="B316" s="253"/>
      <c r="C316" s="252"/>
      <c r="D316" s="253"/>
      <c r="E316" s="252"/>
      <c r="F316" s="314"/>
      <c r="G316" s="282" t="s">
        <v>93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94</v>
      </c>
      <c r="AV316" s="279"/>
      <c r="AW316" s="279"/>
      <c r="AX316" s="280"/>
      <c r="AY316">
        <f>COUNTA($G$318)</f>
        <v>0</v>
      </c>
    </row>
    <row r="317" spans="1:51" ht="18.75" hidden="1" customHeight="1">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88"/>
      <c r="B320" s="253"/>
      <c r="C320" s="252"/>
      <c r="D320" s="253"/>
      <c r="E320" s="252"/>
      <c r="F320" s="314"/>
      <c r="G320" s="282" t="s">
        <v>93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94</v>
      </c>
      <c r="AV320" s="279"/>
      <c r="AW320" s="279"/>
      <c r="AX320" s="280"/>
      <c r="AY320">
        <f>COUNTA($G$322)</f>
        <v>0</v>
      </c>
    </row>
    <row r="321" spans="1:51" ht="18.75" hidden="1" customHeight="1">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88"/>
      <c r="B324" s="253"/>
      <c r="C324" s="252"/>
      <c r="D324" s="253"/>
      <c r="E324" s="252"/>
      <c r="F324" s="314"/>
      <c r="G324" s="282" t="s">
        <v>93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94</v>
      </c>
      <c r="AV324" s="279"/>
      <c r="AW324" s="279"/>
      <c r="AX324" s="280"/>
      <c r="AY324">
        <f>COUNTA($G$326)</f>
        <v>0</v>
      </c>
    </row>
    <row r="325" spans="1:51" ht="18.75" hidden="1" customHeight="1">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88"/>
      <c r="B328" s="253"/>
      <c r="C328" s="252"/>
      <c r="D328" s="253"/>
      <c r="E328" s="252"/>
      <c r="F328" s="314"/>
      <c r="G328" s="282" t="s">
        <v>93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94</v>
      </c>
      <c r="AV328" s="279"/>
      <c r="AW328" s="279"/>
      <c r="AX328" s="280"/>
      <c r="AY328">
        <f>COUNTA($G$330)</f>
        <v>0</v>
      </c>
    </row>
    <row r="329" spans="1:51" ht="18.75" hidden="1" customHeight="1">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88"/>
      <c r="B332" s="253"/>
      <c r="C332" s="252"/>
      <c r="D332" s="253"/>
      <c r="E332" s="252"/>
      <c r="F332" s="314"/>
      <c r="G332" s="272" t="s">
        <v>96</v>
      </c>
      <c r="H332" s="199"/>
      <c r="I332" s="199"/>
      <c r="J332" s="199"/>
      <c r="K332" s="199"/>
      <c r="L332" s="199"/>
      <c r="M332" s="199"/>
      <c r="N332" s="199"/>
      <c r="O332" s="199"/>
      <c r="P332" s="200"/>
      <c r="Q332" s="215" t="s">
        <v>97</v>
      </c>
      <c r="R332" s="199"/>
      <c r="S332" s="199"/>
      <c r="T332" s="199"/>
      <c r="U332" s="199"/>
      <c r="V332" s="199"/>
      <c r="W332" s="199"/>
      <c r="X332" s="199"/>
      <c r="Y332" s="199"/>
      <c r="Z332" s="199"/>
      <c r="AA332" s="199"/>
      <c r="AB332" s="287" t="s">
        <v>98</v>
      </c>
      <c r="AC332" s="199"/>
      <c r="AD332" s="200"/>
      <c r="AE332" s="215" t="s">
        <v>99</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100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88"/>
      <c r="B339" s="253"/>
      <c r="C339" s="252"/>
      <c r="D339" s="253"/>
      <c r="E339" s="252"/>
      <c r="F339" s="314"/>
      <c r="G339" s="272" t="s">
        <v>96</v>
      </c>
      <c r="H339" s="199"/>
      <c r="I339" s="199"/>
      <c r="J339" s="199"/>
      <c r="K339" s="199"/>
      <c r="L339" s="199"/>
      <c r="M339" s="199"/>
      <c r="N339" s="199"/>
      <c r="O339" s="199"/>
      <c r="P339" s="200"/>
      <c r="Q339" s="215" t="s">
        <v>97</v>
      </c>
      <c r="R339" s="199"/>
      <c r="S339" s="199"/>
      <c r="T339" s="199"/>
      <c r="U339" s="199"/>
      <c r="V339" s="199"/>
      <c r="W339" s="199"/>
      <c r="X339" s="199"/>
      <c r="Y339" s="199"/>
      <c r="Z339" s="199"/>
      <c r="AA339" s="199"/>
      <c r="AB339" s="287" t="s">
        <v>98</v>
      </c>
      <c r="AC339" s="199"/>
      <c r="AD339" s="200"/>
      <c r="AE339" s="273"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100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88"/>
      <c r="B346" s="253"/>
      <c r="C346" s="252"/>
      <c r="D346" s="253"/>
      <c r="E346" s="252"/>
      <c r="F346" s="314"/>
      <c r="G346" s="272" t="s">
        <v>96</v>
      </c>
      <c r="H346" s="199"/>
      <c r="I346" s="199"/>
      <c r="J346" s="199"/>
      <c r="K346" s="199"/>
      <c r="L346" s="199"/>
      <c r="M346" s="199"/>
      <c r="N346" s="199"/>
      <c r="O346" s="199"/>
      <c r="P346" s="200"/>
      <c r="Q346" s="215" t="s">
        <v>97</v>
      </c>
      <c r="R346" s="199"/>
      <c r="S346" s="199"/>
      <c r="T346" s="199"/>
      <c r="U346" s="199"/>
      <c r="V346" s="199"/>
      <c r="W346" s="199"/>
      <c r="X346" s="199"/>
      <c r="Y346" s="199"/>
      <c r="Z346" s="199"/>
      <c r="AA346" s="199"/>
      <c r="AB346" s="287" t="s">
        <v>98</v>
      </c>
      <c r="AC346" s="199"/>
      <c r="AD346" s="200"/>
      <c r="AE346" s="273"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100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88"/>
      <c r="B353" s="253"/>
      <c r="C353" s="252"/>
      <c r="D353" s="253"/>
      <c r="E353" s="252"/>
      <c r="F353" s="314"/>
      <c r="G353" s="272" t="s">
        <v>96</v>
      </c>
      <c r="H353" s="199"/>
      <c r="I353" s="199"/>
      <c r="J353" s="199"/>
      <c r="K353" s="199"/>
      <c r="L353" s="199"/>
      <c r="M353" s="199"/>
      <c r="N353" s="199"/>
      <c r="O353" s="199"/>
      <c r="P353" s="200"/>
      <c r="Q353" s="215" t="s">
        <v>97</v>
      </c>
      <c r="R353" s="199"/>
      <c r="S353" s="199"/>
      <c r="T353" s="199"/>
      <c r="U353" s="199"/>
      <c r="V353" s="199"/>
      <c r="W353" s="199"/>
      <c r="X353" s="199"/>
      <c r="Y353" s="199"/>
      <c r="Z353" s="199"/>
      <c r="AA353" s="199"/>
      <c r="AB353" s="287" t="s">
        <v>98</v>
      </c>
      <c r="AC353" s="199"/>
      <c r="AD353" s="200"/>
      <c r="AE353" s="273"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100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88"/>
      <c r="B360" s="253"/>
      <c r="C360" s="252"/>
      <c r="D360" s="253"/>
      <c r="E360" s="252"/>
      <c r="F360" s="314"/>
      <c r="G360" s="272" t="s">
        <v>96</v>
      </c>
      <c r="H360" s="199"/>
      <c r="I360" s="199"/>
      <c r="J360" s="199"/>
      <c r="K360" s="199"/>
      <c r="L360" s="199"/>
      <c r="M360" s="199"/>
      <c r="N360" s="199"/>
      <c r="O360" s="199"/>
      <c r="P360" s="200"/>
      <c r="Q360" s="215" t="s">
        <v>97</v>
      </c>
      <c r="R360" s="199"/>
      <c r="S360" s="199"/>
      <c r="T360" s="199"/>
      <c r="U360" s="199"/>
      <c r="V360" s="199"/>
      <c r="W360" s="199"/>
      <c r="X360" s="199"/>
      <c r="Y360" s="199"/>
      <c r="Z360" s="199"/>
      <c r="AA360" s="199"/>
      <c r="AB360" s="287" t="s">
        <v>98</v>
      </c>
      <c r="AC360" s="199"/>
      <c r="AD360" s="200"/>
      <c r="AE360" s="273"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100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88"/>
      <c r="B367" s="253"/>
      <c r="C367" s="252"/>
      <c r="D367" s="253"/>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88"/>
      <c r="B370" s="253"/>
      <c r="C370" s="252"/>
      <c r="D370" s="253"/>
      <c r="E370" s="308" t="s">
        <v>90</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88"/>
      <c r="B371" s="253"/>
      <c r="C371" s="252"/>
      <c r="D371" s="253"/>
      <c r="E371" s="239" t="s">
        <v>91</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88"/>
      <c r="B372" s="253"/>
      <c r="C372" s="252"/>
      <c r="D372" s="253"/>
      <c r="E372" s="250" t="s">
        <v>92</v>
      </c>
      <c r="F372" s="313"/>
      <c r="G372" s="282" t="s">
        <v>93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94</v>
      </c>
      <c r="AV372" s="279"/>
      <c r="AW372" s="279"/>
      <c r="AX372" s="280"/>
      <c r="AY372">
        <f>COUNTA($G$374)</f>
        <v>0</v>
      </c>
    </row>
    <row r="373" spans="1:51" ht="18.75" hidden="1" customHeight="1">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88"/>
      <c r="B376" s="253"/>
      <c r="C376" s="252"/>
      <c r="D376" s="253"/>
      <c r="E376" s="252"/>
      <c r="F376" s="314"/>
      <c r="G376" s="282" t="s">
        <v>93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94</v>
      </c>
      <c r="AV376" s="279"/>
      <c r="AW376" s="279"/>
      <c r="AX376" s="280"/>
      <c r="AY376">
        <f>COUNTA($G$378)</f>
        <v>0</v>
      </c>
    </row>
    <row r="377" spans="1:51" ht="18.75" hidden="1" customHeight="1">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88"/>
      <c r="B380" s="253"/>
      <c r="C380" s="252"/>
      <c r="D380" s="253"/>
      <c r="E380" s="252"/>
      <c r="F380" s="314"/>
      <c r="G380" s="282" t="s">
        <v>93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94</v>
      </c>
      <c r="AV380" s="279"/>
      <c r="AW380" s="279"/>
      <c r="AX380" s="280"/>
      <c r="AY380">
        <f>COUNTA($G$382)</f>
        <v>0</v>
      </c>
    </row>
    <row r="381" spans="1:51" ht="18.75" hidden="1" customHeight="1">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88"/>
      <c r="B384" s="253"/>
      <c r="C384" s="252"/>
      <c r="D384" s="253"/>
      <c r="E384" s="252"/>
      <c r="F384" s="314"/>
      <c r="G384" s="282" t="s">
        <v>93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94</v>
      </c>
      <c r="AV384" s="279"/>
      <c r="AW384" s="279"/>
      <c r="AX384" s="280"/>
      <c r="AY384">
        <f>COUNTA($G$386)</f>
        <v>0</v>
      </c>
    </row>
    <row r="385" spans="1:51" ht="18.75" hidden="1" customHeight="1">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88"/>
      <c r="B388" s="253"/>
      <c r="C388" s="252"/>
      <c r="D388" s="253"/>
      <c r="E388" s="252"/>
      <c r="F388" s="314"/>
      <c r="G388" s="282" t="s">
        <v>93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94</v>
      </c>
      <c r="AV388" s="279"/>
      <c r="AW388" s="279"/>
      <c r="AX388" s="280"/>
      <c r="AY388">
        <f>COUNTA($G$390)</f>
        <v>0</v>
      </c>
    </row>
    <row r="389" spans="1:51" ht="18.75" hidden="1" customHeight="1">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88"/>
      <c r="B392" s="253"/>
      <c r="C392" s="252"/>
      <c r="D392" s="253"/>
      <c r="E392" s="252"/>
      <c r="F392" s="314"/>
      <c r="G392" s="272" t="s">
        <v>96</v>
      </c>
      <c r="H392" s="199"/>
      <c r="I392" s="199"/>
      <c r="J392" s="199"/>
      <c r="K392" s="199"/>
      <c r="L392" s="199"/>
      <c r="M392" s="199"/>
      <c r="N392" s="199"/>
      <c r="O392" s="199"/>
      <c r="P392" s="200"/>
      <c r="Q392" s="215" t="s">
        <v>97</v>
      </c>
      <c r="R392" s="199"/>
      <c r="S392" s="199"/>
      <c r="T392" s="199"/>
      <c r="U392" s="199"/>
      <c r="V392" s="199"/>
      <c r="W392" s="199"/>
      <c r="X392" s="199"/>
      <c r="Y392" s="199"/>
      <c r="Z392" s="199"/>
      <c r="AA392" s="199"/>
      <c r="AB392" s="287" t="s">
        <v>98</v>
      </c>
      <c r="AC392" s="199"/>
      <c r="AD392" s="200"/>
      <c r="AE392" s="215" t="s">
        <v>99</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100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88"/>
      <c r="B399" s="253"/>
      <c r="C399" s="252"/>
      <c r="D399" s="253"/>
      <c r="E399" s="252"/>
      <c r="F399" s="314"/>
      <c r="G399" s="272" t="s">
        <v>96</v>
      </c>
      <c r="H399" s="199"/>
      <c r="I399" s="199"/>
      <c r="J399" s="199"/>
      <c r="K399" s="199"/>
      <c r="L399" s="199"/>
      <c r="M399" s="199"/>
      <c r="N399" s="199"/>
      <c r="O399" s="199"/>
      <c r="P399" s="200"/>
      <c r="Q399" s="215" t="s">
        <v>97</v>
      </c>
      <c r="R399" s="199"/>
      <c r="S399" s="199"/>
      <c r="T399" s="199"/>
      <c r="U399" s="199"/>
      <c r="V399" s="199"/>
      <c r="W399" s="199"/>
      <c r="X399" s="199"/>
      <c r="Y399" s="199"/>
      <c r="Z399" s="199"/>
      <c r="AA399" s="199"/>
      <c r="AB399" s="287" t="s">
        <v>98</v>
      </c>
      <c r="AC399" s="199"/>
      <c r="AD399" s="200"/>
      <c r="AE399" s="273"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100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88"/>
      <c r="B406" s="253"/>
      <c r="C406" s="252"/>
      <c r="D406" s="253"/>
      <c r="E406" s="252"/>
      <c r="F406" s="314"/>
      <c r="G406" s="272" t="s">
        <v>96</v>
      </c>
      <c r="H406" s="199"/>
      <c r="I406" s="199"/>
      <c r="J406" s="199"/>
      <c r="K406" s="199"/>
      <c r="L406" s="199"/>
      <c r="M406" s="199"/>
      <c r="N406" s="199"/>
      <c r="O406" s="199"/>
      <c r="P406" s="200"/>
      <c r="Q406" s="215" t="s">
        <v>97</v>
      </c>
      <c r="R406" s="199"/>
      <c r="S406" s="199"/>
      <c r="T406" s="199"/>
      <c r="U406" s="199"/>
      <c r="V406" s="199"/>
      <c r="W406" s="199"/>
      <c r="X406" s="199"/>
      <c r="Y406" s="199"/>
      <c r="Z406" s="199"/>
      <c r="AA406" s="199"/>
      <c r="AB406" s="287" t="s">
        <v>98</v>
      </c>
      <c r="AC406" s="199"/>
      <c r="AD406" s="200"/>
      <c r="AE406" s="273"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100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88"/>
      <c r="B413" s="253"/>
      <c r="C413" s="252"/>
      <c r="D413" s="253"/>
      <c r="E413" s="252"/>
      <c r="F413" s="314"/>
      <c r="G413" s="272" t="s">
        <v>96</v>
      </c>
      <c r="H413" s="199"/>
      <c r="I413" s="199"/>
      <c r="J413" s="199"/>
      <c r="K413" s="199"/>
      <c r="L413" s="199"/>
      <c r="M413" s="199"/>
      <c r="N413" s="199"/>
      <c r="O413" s="199"/>
      <c r="P413" s="200"/>
      <c r="Q413" s="215" t="s">
        <v>97</v>
      </c>
      <c r="R413" s="199"/>
      <c r="S413" s="199"/>
      <c r="T413" s="199"/>
      <c r="U413" s="199"/>
      <c r="V413" s="199"/>
      <c r="W413" s="199"/>
      <c r="X413" s="199"/>
      <c r="Y413" s="199"/>
      <c r="Z413" s="199"/>
      <c r="AA413" s="199"/>
      <c r="AB413" s="287" t="s">
        <v>98</v>
      </c>
      <c r="AC413" s="199"/>
      <c r="AD413" s="200"/>
      <c r="AE413" s="273"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100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88"/>
      <c r="B420" s="253"/>
      <c r="C420" s="252"/>
      <c r="D420" s="253"/>
      <c r="E420" s="252"/>
      <c r="F420" s="314"/>
      <c r="G420" s="272" t="s">
        <v>96</v>
      </c>
      <c r="H420" s="199"/>
      <c r="I420" s="199"/>
      <c r="J420" s="199"/>
      <c r="K420" s="199"/>
      <c r="L420" s="199"/>
      <c r="M420" s="199"/>
      <c r="N420" s="199"/>
      <c r="O420" s="199"/>
      <c r="P420" s="200"/>
      <c r="Q420" s="215" t="s">
        <v>97</v>
      </c>
      <c r="R420" s="199"/>
      <c r="S420" s="199"/>
      <c r="T420" s="199"/>
      <c r="U420" s="199"/>
      <c r="V420" s="199"/>
      <c r="W420" s="199"/>
      <c r="X420" s="199"/>
      <c r="Y420" s="199"/>
      <c r="Z420" s="199"/>
      <c r="AA420" s="199"/>
      <c r="AB420" s="287" t="s">
        <v>98</v>
      </c>
      <c r="AC420" s="199"/>
      <c r="AD420" s="200"/>
      <c r="AE420" s="273"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100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88"/>
      <c r="B427" s="253"/>
      <c r="C427" s="252"/>
      <c r="D427" s="253"/>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88"/>
      <c r="B430" s="253"/>
      <c r="C430" s="250" t="s">
        <v>102</v>
      </c>
      <c r="D430" s="251"/>
      <c r="E430" s="239" t="s">
        <v>103</v>
      </c>
      <c r="F430" s="444"/>
      <c r="G430" s="241" t="s">
        <v>104</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88"/>
      <c r="B431" s="253"/>
      <c r="C431" s="252"/>
      <c r="D431" s="253"/>
      <c r="E431" s="196" t="s">
        <v>105</v>
      </c>
      <c r="F431" s="197"/>
      <c r="G431" s="198" t="s">
        <v>106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107</v>
      </c>
      <c r="AF431" s="222"/>
      <c r="AG431" s="222"/>
      <c r="AH431" s="223"/>
      <c r="AI431" s="214" t="s">
        <v>108</v>
      </c>
      <c r="AJ431" s="214"/>
      <c r="AK431" s="214"/>
      <c r="AL431" s="215"/>
      <c r="AM431" s="214" t="s">
        <v>109</v>
      </c>
      <c r="AN431" s="214"/>
      <c r="AO431" s="214"/>
      <c r="AP431" s="215"/>
      <c r="AQ431" s="215" t="s">
        <v>46</v>
      </c>
      <c r="AR431" s="199"/>
      <c r="AS431" s="199"/>
      <c r="AT431" s="200"/>
      <c r="AU431" s="176" t="s">
        <v>47</v>
      </c>
      <c r="AV431" s="176"/>
      <c r="AW431" s="176"/>
      <c r="AX431" s="177"/>
      <c r="AY431">
        <f>COUNTA($G$433)</f>
        <v>0</v>
      </c>
    </row>
    <row r="432" spans="1:51" ht="18.75" hidden="1" customHeight="1">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988"/>
      <c r="B436" s="253"/>
      <c r="C436" s="252"/>
      <c r="D436" s="253"/>
      <c r="E436" s="196" t="s">
        <v>105</v>
      </c>
      <c r="F436" s="197"/>
      <c r="G436" s="198" t="s">
        <v>106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107</v>
      </c>
      <c r="AF436" s="222"/>
      <c r="AG436" s="222"/>
      <c r="AH436" s="223"/>
      <c r="AI436" s="214" t="s">
        <v>108</v>
      </c>
      <c r="AJ436" s="214"/>
      <c r="AK436" s="214"/>
      <c r="AL436" s="215"/>
      <c r="AM436" s="214" t="s">
        <v>109</v>
      </c>
      <c r="AN436" s="214"/>
      <c r="AO436" s="214"/>
      <c r="AP436" s="215"/>
      <c r="AQ436" s="215" t="s">
        <v>46</v>
      </c>
      <c r="AR436" s="199"/>
      <c r="AS436" s="199"/>
      <c r="AT436" s="200"/>
      <c r="AU436" s="176" t="s">
        <v>47</v>
      </c>
      <c r="AV436" s="176"/>
      <c r="AW436" s="176"/>
      <c r="AX436" s="177"/>
      <c r="AY436">
        <f>COUNTA($G$438)</f>
        <v>0</v>
      </c>
    </row>
    <row r="437" spans="1:51" ht="18.75" hidden="1" customHeight="1">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88"/>
      <c r="B441" s="253"/>
      <c r="C441" s="252"/>
      <c r="D441" s="253"/>
      <c r="E441" s="196" t="s">
        <v>105</v>
      </c>
      <c r="F441" s="197"/>
      <c r="G441" s="198" t="s">
        <v>106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107</v>
      </c>
      <c r="AF441" s="222"/>
      <c r="AG441" s="222"/>
      <c r="AH441" s="223"/>
      <c r="AI441" s="214" t="s">
        <v>108</v>
      </c>
      <c r="AJ441" s="214"/>
      <c r="AK441" s="214"/>
      <c r="AL441" s="215"/>
      <c r="AM441" s="214" t="s">
        <v>109</v>
      </c>
      <c r="AN441" s="214"/>
      <c r="AO441" s="214"/>
      <c r="AP441" s="215"/>
      <c r="AQ441" s="215" t="s">
        <v>46</v>
      </c>
      <c r="AR441" s="199"/>
      <c r="AS441" s="199"/>
      <c r="AT441" s="200"/>
      <c r="AU441" s="176" t="s">
        <v>47</v>
      </c>
      <c r="AV441" s="176"/>
      <c r="AW441" s="176"/>
      <c r="AX441" s="177"/>
      <c r="AY441">
        <f>COUNTA($G$443)</f>
        <v>0</v>
      </c>
    </row>
    <row r="442" spans="1:51" ht="18.75" hidden="1" customHeight="1">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88"/>
      <c r="B446" s="253"/>
      <c r="C446" s="252"/>
      <c r="D446" s="253"/>
      <c r="E446" s="196" t="s">
        <v>105</v>
      </c>
      <c r="F446" s="197"/>
      <c r="G446" s="198" t="s">
        <v>106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107</v>
      </c>
      <c r="AF446" s="222"/>
      <c r="AG446" s="222"/>
      <c r="AH446" s="223"/>
      <c r="AI446" s="214" t="s">
        <v>108</v>
      </c>
      <c r="AJ446" s="214"/>
      <c r="AK446" s="214"/>
      <c r="AL446" s="215"/>
      <c r="AM446" s="214" t="s">
        <v>109</v>
      </c>
      <c r="AN446" s="214"/>
      <c r="AO446" s="214"/>
      <c r="AP446" s="215"/>
      <c r="AQ446" s="215" t="s">
        <v>46</v>
      </c>
      <c r="AR446" s="199"/>
      <c r="AS446" s="199"/>
      <c r="AT446" s="200"/>
      <c r="AU446" s="176" t="s">
        <v>47</v>
      </c>
      <c r="AV446" s="176"/>
      <c r="AW446" s="176"/>
      <c r="AX446" s="177"/>
      <c r="AY446">
        <f>COUNTA($G$448)</f>
        <v>0</v>
      </c>
    </row>
    <row r="447" spans="1:51" ht="18.75" hidden="1" customHeight="1">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88"/>
      <c r="B451" s="253"/>
      <c r="C451" s="252"/>
      <c r="D451" s="253"/>
      <c r="E451" s="196" t="s">
        <v>105</v>
      </c>
      <c r="F451" s="197"/>
      <c r="G451" s="198" t="s">
        <v>106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107</v>
      </c>
      <c r="AF451" s="222"/>
      <c r="AG451" s="222"/>
      <c r="AH451" s="223"/>
      <c r="AI451" s="214" t="s">
        <v>108</v>
      </c>
      <c r="AJ451" s="214"/>
      <c r="AK451" s="214"/>
      <c r="AL451" s="215"/>
      <c r="AM451" s="214" t="s">
        <v>109</v>
      </c>
      <c r="AN451" s="214"/>
      <c r="AO451" s="214"/>
      <c r="AP451" s="215"/>
      <c r="AQ451" s="215" t="s">
        <v>46</v>
      </c>
      <c r="AR451" s="199"/>
      <c r="AS451" s="199"/>
      <c r="AT451" s="200"/>
      <c r="AU451" s="176" t="s">
        <v>47</v>
      </c>
      <c r="AV451" s="176"/>
      <c r="AW451" s="176"/>
      <c r="AX451" s="177"/>
      <c r="AY451">
        <f>COUNTA($G$453)</f>
        <v>0</v>
      </c>
    </row>
    <row r="452" spans="1:51" ht="18.75" hidden="1" customHeight="1">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88"/>
      <c r="B456" s="253"/>
      <c r="C456" s="252"/>
      <c r="D456" s="253"/>
      <c r="E456" s="196" t="s">
        <v>110</v>
      </c>
      <c r="F456" s="197"/>
      <c r="G456" s="198" t="s">
        <v>111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107</v>
      </c>
      <c r="AF456" s="222"/>
      <c r="AG456" s="222"/>
      <c r="AH456" s="223"/>
      <c r="AI456" s="214" t="s">
        <v>108</v>
      </c>
      <c r="AJ456" s="214"/>
      <c r="AK456" s="214"/>
      <c r="AL456" s="215"/>
      <c r="AM456" s="214" t="s">
        <v>109</v>
      </c>
      <c r="AN456" s="214"/>
      <c r="AO456" s="214"/>
      <c r="AP456" s="215"/>
      <c r="AQ456" s="215" t="s">
        <v>46</v>
      </c>
      <c r="AR456" s="199"/>
      <c r="AS456" s="199"/>
      <c r="AT456" s="200"/>
      <c r="AU456" s="176" t="s">
        <v>47</v>
      </c>
      <c r="AV456" s="176"/>
      <c r="AW456" s="176"/>
      <c r="AX456" s="177"/>
      <c r="AY456">
        <f>COUNTA($G$458)</f>
        <v>0</v>
      </c>
    </row>
    <row r="457" spans="1:51" ht="18.75" hidden="1" customHeight="1">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988"/>
      <c r="B461" s="253"/>
      <c r="C461" s="252"/>
      <c r="D461" s="253"/>
      <c r="E461" s="196" t="s">
        <v>110</v>
      </c>
      <c r="F461" s="197"/>
      <c r="G461" s="198" t="s">
        <v>111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107</v>
      </c>
      <c r="AF461" s="222"/>
      <c r="AG461" s="222"/>
      <c r="AH461" s="223"/>
      <c r="AI461" s="214" t="s">
        <v>108</v>
      </c>
      <c r="AJ461" s="214"/>
      <c r="AK461" s="214"/>
      <c r="AL461" s="215"/>
      <c r="AM461" s="214" t="s">
        <v>109</v>
      </c>
      <c r="AN461" s="214"/>
      <c r="AO461" s="214"/>
      <c r="AP461" s="215"/>
      <c r="AQ461" s="215" t="s">
        <v>46</v>
      </c>
      <c r="AR461" s="199"/>
      <c r="AS461" s="199"/>
      <c r="AT461" s="200"/>
      <c r="AU461" s="176" t="s">
        <v>47</v>
      </c>
      <c r="AV461" s="176"/>
      <c r="AW461" s="176"/>
      <c r="AX461" s="177"/>
      <c r="AY461">
        <f>COUNTA($G$463)</f>
        <v>0</v>
      </c>
    </row>
    <row r="462" spans="1:51" ht="18.75" hidden="1" customHeight="1">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88"/>
      <c r="B466" s="253"/>
      <c r="C466" s="252"/>
      <c r="D466" s="253"/>
      <c r="E466" s="196" t="s">
        <v>110</v>
      </c>
      <c r="F466" s="197"/>
      <c r="G466" s="198" t="s">
        <v>111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107</v>
      </c>
      <c r="AF466" s="222"/>
      <c r="AG466" s="222"/>
      <c r="AH466" s="223"/>
      <c r="AI466" s="214" t="s">
        <v>108</v>
      </c>
      <c r="AJ466" s="214"/>
      <c r="AK466" s="214"/>
      <c r="AL466" s="215"/>
      <c r="AM466" s="214" t="s">
        <v>109</v>
      </c>
      <c r="AN466" s="214"/>
      <c r="AO466" s="214"/>
      <c r="AP466" s="215"/>
      <c r="AQ466" s="215" t="s">
        <v>46</v>
      </c>
      <c r="AR466" s="199"/>
      <c r="AS466" s="199"/>
      <c r="AT466" s="200"/>
      <c r="AU466" s="176" t="s">
        <v>47</v>
      </c>
      <c r="AV466" s="176"/>
      <c r="AW466" s="176"/>
      <c r="AX466" s="177"/>
      <c r="AY466">
        <f>COUNTA($G$468)</f>
        <v>0</v>
      </c>
    </row>
    <row r="467" spans="1:51" ht="18.75" hidden="1" customHeight="1">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88"/>
      <c r="B471" s="253"/>
      <c r="C471" s="252"/>
      <c r="D471" s="253"/>
      <c r="E471" s="196" t="s">
        <v>110</v>
      </c>
      <c r="F471" s="197"/>
      <c r="G471" s="198" t="s">
        <v>111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107</v>
      </c>
      <c r="AF471" s="222"/>
      <c r="AG471" s="222"/>
      <c r="AH471" s="223"/>
      <c r="AI471" s="214" t="s">
        <v>108</v>
      </c>
      <c r="AJ471" s="214"/>
      <c r="AK471" s="214"/>
      <c r="AL471" s="215"/>
      <c r="AM471" s="214" t="s">
        <v>109</v>
      </c>
      <c r="AN471" s="214"/>
      <c r="AO471" s="214"/>
      <c r="AP471" s="215"/>
      <c r="AQ471" s="215" t="s">
        <v>46</v>
      </c>
      <c r="AR471" s="199"/>
      <c r="AS471" s="199"/>
      <c r="AT471" s="200"/>
      <c r="AU471" s="176" t="s">
        <v>47</v>
      </c>
      <c r="AV471" s="176"/>
      <c r="AW471" s="176"/>
      <c r="AX471" s="177"/>
      <c r="AY471">
        <f>COUNTA($G$473)</f>
        <v>0</v>
      </c>
    </row>
    <row r="472" spans="1:51" ht="18.75" hidden="1" customHeight="1">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88"/>
      <c r="B476" s="253"/>
      <c r="C476" s="252"/>
      <c r="D476" s="253"/>
      <c r="E476" s="196" t="s">
        <v>110</v>
      </c>
      <c r="F476" s="197"/>
      <c r="G476" s="198" t="s">
        <v>111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107</v>
      </c>
      <c r="AF476" s="222"/>
      <c r="AG476" s="222"/>
      <c r="AH476" s="223"/>
      <c r="AI476" s="214" t="s">
        <v>108</v>
      </c>
      <c r="AJ476" s="214"/>
      <c r="AK476" s="214"/>
      <c r="AL476" s="215"/>
      <c r="AM476" s="214" t="s">
        <v>109</v>
      </c>
      <c r="AN476" s="214"/>
      <c r="AO476" s="214"/>
      <c r="AP476" s="215"/>
      <c r="AQ476" s="215" t="s">
        <v>46</v>
      </c>
      <c r="AR476" s="199"/>
      <c r="AS476" s="199"/>
      <c r="AT476" s="200"/>
      <c r="AU476" s="176" t="s">
        <v>47</v>
      </c>
      <c r="AV476" s="176"/>
      <c r="AW476" s="176"/>
      <c r="AX476" s="177"/>
      <c r="AY476">
        <f>COUNTA($G$478)</f>
        <v>0</v>
      </c>
    </row>
    <row r="477" spans="1:51" ht="18.75" hidden="1" customHeight="1">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988"/>
      <c r="B481" s="253"/>
      <c r="C481" s="252"/>
      <c r="D481" s="253"/>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88"/>
      <c r="B484" s="253"/>
      <c r="C484" s="252"/>
      <c r="D484" s="253"/>
      <c r="E484" s="239" t="s">
        <v>113</v>
      </c>
      <c r="F484" s="240"/>
      <c r="G484" s="241" t="s">
        <v>104</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88"/>
      <c r="B485" s="253"/>
      <c r="C485" s="252"/>
      <c r="D485" s="253"/>
      <c r="E485" s="196" t="s">
        <v>105</v>
      </c>
      <c r="F485" s="197"/>
      <c r="G485" s="198" t="s">
        <v>106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107</v>
      </c>
      <c r="AF485" s="222"/>
      <c r="AG485" s="222"/>
      <c r="AH485" s="223"/>
      <c r="AI485" s="214" t="s">
        <v>108</v>
      </c>
      <c r="AJ485" s="214"/>
      <c r="AK485" s="214"/>
      <c r="AL485" s="215"/>
      <c r="AM485" s="214" t="s">
        <v>109</v>
      </c>
      <c r="AN485" s="214"/>
      <c r="AO485" s="214"/>
      <c r="AP485" s="215"/>
      <c r="AQ485" s="215" t="s">
        <v>46</v>
      </c>
      <c r="AR485" s="199"/>
      <c r="AS485" s="199"/>
      <c r="AT485" s="200"/>
      <c r="AU485" s="176" t="s">
        <v>47</v>
      </c>
      <c r="AV485" s="176"/>
      <c r="AW485" s="176"/>
      <c r="AX485" s="177"/>
      <c r="AY485">
        <f>COUNTA($G$487)</f>
        <v>0</v>
      </c>
    </row>
    <row r="486" spans="1:51" ht="18.75" hidden="1" customHeight="1">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88"/>
      <c r="B490" s="253"/>
      <c r="C490" s="252"/>
      <c r="D490" s="253"/>
      <c r="E490" s="196" t="s">
        <v>105</v>
      </c>
      <c r="F490" s="197"/>
      <c r="G490" s="198" t="s">
        <v>106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107</v>
      </c>
      <c r="AF490" s="222"/>
      <c r="AG490" s="222"/>
      <c r="AH490" s="223"/>
      <c r="AI490" s="214" t="s">
        <v>108</v>
      </c>
      <c r="AJ490" s="214"/>
      <c r="AK490" s="214"/>
      <c r="AL490" s="215"/>
      <c r="AM490" s="214" t="s">
        <v>109</v>
      </c>
      <c r="AN490" s="214"/>
      <c r="AO490" s="214"/>
      <c r="AP490" s="215"/>
      <c r="AQ490" s="215" t="s">
        <v>46</v>
      </c>
      <c r="AR490" s="199"/>
      <c r="AS490" s="199"/>
      <c r="AT490" s="200"/>
      <c r="AU490" s="176" t="s">
        <v>47</v>
      </c>
      <c r="AV490" s="176"/>
      <c r="AW490" s="176"/>
      <c r="AX490" s="177"/>
      <c r="AY490">
        <f>COUNTA($G$492)</f>
        <v>0</v>
      </c>
    </row>
    <row r="491" spans="1:51" ht="18.75" hidden="1" customHeight="1">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88"/>
      <c r="B495" s="253"/>
      <c r="C495" s="252"/>
      <c r="D495" s="253"/>
      <c r="E495" s="196" t="s">
        <v>105</v>
      </c>
      <c r="F495" s="197"/>
      <c r="G495" s="198" t="s">
        <v>106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107</v>
      </c>
      <c r="AF495" s="222"/>
      <c r="AG495" s="222"/>
      <c r="AH495" s="223"/>
      <c r="AI495" s="214" t="s">
        <v>108</v>
      </c>
      <c r="AJ495" s="214"/>
      <c r="AK495" s="214"/>
      <c r="AL495" s="215"/>
      <c r="AM495" s="214" t="s">
        <v>109</v>
      </c>
      <c r="AN495" s="214"/>
      <c r="AO495" s="214"/>
      <c r="AP495" s="215"/>
      <c r="AQ495" s="215" t="s">
        <v>46</v>
      </c>
      <c r="AR495" s="199"/>
      <c r="AS495" s="199"/>
      <c r="AT495" s="200"/>
      <c r="AU495" s="176" t="s">
        <v>47</v>
      </c>
      <c r="AV495" s="176"/>
      <c r="AW495" s="176"/>
      <c r="AX495" s="177"/>
      <c r="AY495">
        <f>COUNTA($G$497)</f>
        <v>0</v>
      </c>
    </row>
    <row r="496" spans="1:51" ht="18.75" hidden="1" customHeight="1">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88"/>
      <c r="B500" s="253"/>
      <c r="C500" s="252"/>
      <c r="D500" s="253"/>
      <c r="E500" s="196" t="s">
        <v>105</v>
      </c>
      <c r="F500" s="197"/>
      <c r="G500" s="198" t="s">
        <v>106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107</v>
      </c>
      <c r="AF500" s="222"/>
      <c r="AG500" s="222"/>
      <c r="AH500" s="223"/>
      <c r="AI500" s="214" t="s">
        <v>108</v>
      </c>
      <c r="AJ500" s="214"/>
      <c r="AK500" s="214"/>
      <c r="AL500" s="215"/>
      <c r="AM500" s="214" t="s">
        <v>109</v>
      </c>
      <c r="AN500" s="214"/>
      <c r="AO500" s="214"/>
      <c r="AP500" s="215"/>
      <c r="AQ500" s="215" t="s">
        <v>46</v>
      </c>
      <c r="AR500" s="199"/>
      <c r="AS500" s="199"/>
      <c r="AT500" s="200"/>
      <c r="AU500" s="176" t="s">
        <v>47</v>
      </c>
      <c r="AV500" s="176"/>
      <c r="AW500" s="176"/>
      <c r="AX500" s="177"/>
      <c r="AY500">
        <f>COUNTA($G$502)</f>
        <v>0</v>
      </c>
    </row>
    <row r="501" spans="1:51" ht="18.75" hidden="1" customHeight="1">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88"/>
      <c r="B505" s="253"/>
      <c r="C505" s="252"/>
      <c r="D505" s="253"/>
      <c r="E505" s="196" t="s">
        <v>105</v>
      </c>
      <c r="F505" s="197"/>
      <c r="G505" s="198" t="s">
        <v>106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107</v>
      </c>
      <c r="AF505" s="222"/>
      <c r="AG505" s="222"/>
      <c r="AH505" s="223"/>
      <c r="AI505" s="214" t="s">
        <v>108</v>
      </c>
      <c r="AJ505" s="214"/>
      <c r="AK505" s="214"/>
      <c r="AL505" s="215"/>
      <c r="AM505" s="214" t="s">
        <v>109</v>
      </c>
      <c r="AN505" s="214"/>
      <c r="AO505" s="214"/>
      <c r="AP505" s="215"/>
      <c r="AQ505" s="215" t="s">
        <v>46</v>
      </c>
      <c r="AR505" s="199"/>
      <c r="AS505" s="199"/>
      <c r="AT505" s="200"/>
      <c r="AU505" s="176" t="s">
        <v>47</v>
      </c>
      <c r="AV505" s="176"/>
      <c r="AW505" s="176"/>
      <c r="AX505" s="177"/>
      <c r="AY505">
        <f>COUNTA($G$507)</f>
        <v>0</v>
      </c>
    </row>
    <row r="506" spans="1:51" ht="18.75" hidden="1" customHeight="1">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88"/>
      <c r="B510" s="253"/>
      <c r="C510" s="252"/>
      <c r="D510" s="253"/>
      <c r="E510" s="196" t="s">
        <v>110</v>
      </c>
      <c r="F510" s="197"/>
      <c r="G510" s="198" t="s">
        <v>111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107</v>
      </c>
      <c r="AF510" s="222"/>
      <c r="AG510" s="222"/>
      <c r="AH510" s="223"/>
      <c r="AI510" s="214" t="s">
        <v>108</v>
      </c>
      <c r="AJ510" s="214"/>
      <c r="AK510" s="214"/>
      <c r="AL510" s="215"/>
      <c r="AM510" s="214" t="s">
        <v>109</v>
      </c>
      <c r="AN510" s="214"/>
      <c r="AO510" s="214"/>
      <c r="AP510" s="215"/>
      <c r="AQ510" s="215" t="s">
        <v>46</v>
      </c>
      <c r="AR510" s="199"/>
      <c r="AS510" s="199"/>
      <c r="AT510" s="200"/>
      <c r="AU510" s="176" t="s">
        <v>47</v>
      </c>
      <c r="AV510" s="176"/>
      <c r="AW510" s="176"/>
      <c r="AX510" s="177"/>
      <c r="AY510">
        <f>COUNTA($G$512)</f>
        <v>0</v>
      </c>
    </row>
    <row r="511" spans="1:51" ht="18.75" hidden="1" customHeight="1">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88"/>
      <c r="B515" s="253"/>
      <c r="C515" s="252"/>
      <c r="D515" s="253"/>
      <c r="E515" s="196" t="s">
        <v>110</v>
      </c>
      <c r="F515" s="197"/>
      <c r="G515" s="198" t="s">
        <v>111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107</v>
      </c>
      <c r="AF515" s="222"/>
      <c r="AG515" s="222"/>
      <c r="AH515" s="223"/>
      <c r="AI515" s="214" t="s">
        <v>108</v>
      </c>
      <c r="AJ515" s="214"/>
      <c r="AK515" s="214"/>
      <c r="AL515" s="215"/>
      <c r="AM515" s="214" t="s">
        <v>109</v>
      </c>
      <c r="AN515" s="214"/>
      <c r="AO515" s="214"/>
      <c r="AP515" s="215"/>
      <c r="AQ515" s="215" t="s">
        <v>46</v>
      </c>
      <c r="AR515" s="199"/>
      <c r="AS515" s="199"/>
      <c r="AT515" s="200"/>
      <c r="AU515" s="176" t="s">
        <v>47</v>
      </c>
      <c r="AV515" s="176"/>
      <c r="AW515" s="176"/>
      <c r="AX515" s="177"/>
      <c r="AY515">
        <f>COUNTA($G$517)</f>
        <v>0</v>
      </c>
    </row>
    <row r="516" spans="1:51" ht="18.75" hidden="1" customHeight="1">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88"/>
      <c r="B520" s="253"/>
      <c r="C520" s="252"/>
      <c r="D520" s="253"/>
      <c r="E520" s="196" t="s">
        <v>110</v>
      </c>
      <c r="F520" s="197"/>
      <c r="G520" s="198" t="s">
        <v>111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107</v>
      </c>
      <c r="AF520" s="222"/>
      <c r="AG520" s="222"/>
      <c r="AH520" s="223"/>
      <c r="AI520" s="214" t="s">
        <v>108</v>
      </c>
      <c r="AJ520" s="214"/>
      <c r="AK520" s="214"/>
      <c r="AL520" s="215"/>
      <c r="AM520" s="214" t="s">
        <v>109</v>
      </c>
      <c r="AN520" s="214"/>
      <c r="AO520" s="214"/>
      <c r="AP520" s="215"/>
      <c r="AQ520" s="215" t="s">
        <v>46</v>
      </c>
      <c r="AR520" s="199"/>
      <c r="AS520" s="199"/>
      <c r="AT520" s="200"/>
      <c r="AU520" s="176" t="s">
        <v>47</v>
      </c>
      <c r="AV520" s="176"/>
      <c r="AW520" s="176"/>
      <c r="AX520" s="177"/>
      <c r="AY520">
        <f>COUNTA($G$522)</f>
        <v>0</v>
      </c>
    </row>
    <row r="521" spans="1:51" ht="18.75" hidden="1" customHeight="1">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88"/>
      <c r="B525" s="253"/>
      <c r="C525" s="252"/>
      <c r="D525" s="253"/>
      <c r="E525" s="196" t="s">
        <v>110</v>
      </c>
      <c r="F525" s="197"/>
      <c r="G525" s="198" t="s">
        <v>111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107</v>
      </c>
      <c r="AF525" s="222"/>
      <c r="AG525" s="222"/>
      <c r="AH525" s="223"/>
      <c r="AI525" s="214" t="s">
        <v>108</v>
      </c>
      <c r="AJ525" s="214"/>
      <c r="AK525" s="214"/>
      <c r="AL525" s="215"/>
      <c r="AM525" s="214" t="s">
        <v>109</v>
      </c>
      <c r="AN525" s="214"/>
      <c r="AO525" s="214"/>
      <c r="AP525" s="215"/>
      <c r="AQ525" s="215" t="s">
        <v>46</v>
      </c>
      <c r="AR525" s="199"/>
      <c r="AS525" s="199"/>
      <c r="AT525" s="200"/>
      <c r="AU525" s="176" t="s">
        <v>47</v>
      </c>
      <c r="AV525" s="176"/>
      <c r="AW525" s="176"/>
      <c r="AX525" s="177"/>
      <c r="AY525">
        <f>COUNTA($G$527)</f>
        <v>0</v>
      </c>
    </row>
    <row r="526" spans="1:51" ht="18.75" hidden="1" customHeight="1">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88"/>
      <c r="B530" s="253"/>
      <c r="C530" s="252"/>
      <c r="D530" s="253"/>
      <c r="E530" s="196" t="s">
        <v>110</v>
      </c>
      <c r="F530" s="197"/>
      <c r="G530" s="198" t="s">
        <v>111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107</v>
      </c>
      <c r="AF530" s="222"/>
      <c r="AG530" s="222"/>
      <c r="AH530" s="223"/>
      <c r="AI530" s="214" t="s">
        <v>108</v>
      </c>
      <c r="AJ530" s="214"/>
      <c r="AK530" s="214"/>
      <c r="AL530" s="215"/>
      <c r="AM530" s="214" t="s">
        <v>109</v>
      </c>
      <c r="AN530" s="214"/>
      <c r="AO530" s="214"/>
      <c r="AP530" s="215"/>
      <c r="AQ530" s="215" t="s">
        <v>46</v>
      </c>
      <c r="AR530" s="199"/>
      <c r="AS530" s="199"/>
      <c r="AT530" s="200"/>
      <c r="AU530" s="176" t="s">
        <v>47</v>
      </c>
      <c r="AV530" s="176"/>
      <c r="AW530" s="176"/>
      <c r="AX530" s="177"/>
      <c r="AY530">
        <f>COUNTA($G$532)</f>
        <v>0</v>
      </c>
    </row>
    <row r="531" spans="1:51" ht="18.75" hidden="1" customHeight="1">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988"/>
      <c r="B535" s="253"/>
      <c r="C535" s="252"/>
      <c r="D535" s="253"/>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88"/>
      <c r="B538" s="253"/>
      <c r="C538" s="252"/>
      <c r="D538" s="253"/>
      <c r="E538" s="239" t="s">
        <v>113</v>
      </c>
      <c r="F538" s="240"/>
      <c r="G538" s="241" t="s">
        <v>104</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88"/>
      <c r="B539" s="253"/>
      <c r="C539" s="252"/>
      <c r="D539" s="253"/>
      <c r="E539" s="196" t="s">
        <v>105</v>
      </c>
      <c r="F539" s="197"/>
      <c r="G539" s="198" t="s">
        <v>106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107</v>
      </c>
      <c r="AF539" s="222"/>
      <c r="AG539" s="222"/>
      <c r="AH539" s="223"/>
      <c r="AI539" s="214" t="s">
        <v>108</v>
      </c>
      <c r="AJ539" s="214"/>
      <c r="AK539" s="214"/>
      <c r="AL539" s="215"/>
      <c r="AM539" s="214" t="s">
        <v>109</v>
      </c>
      <c r="AN539" s="214"/>
      <c r="AO539" s="214"/>
      <c r="AP539" s="215"/>
      <c r="AQ539" s="215" t="s">
        <v>46</v>
      </c>
      <c r="AR539" s="199"/>
      <c r="AS539" s="199"/>
      <c r="AT539" s="200"/>
      <c r="AU539" s="176" t="s">
        <v>47</v>
      </c>
      <c r="AV539" s="176"/>
      <c r="AW539" s="176"/>
      <c r="AX539" s="177"/>
      <c r="AY539">
        <f>COUNTA($G$541)</f>
        <v>0</v>
      </c>
    </row>
    <row r="540" spans="1:51" ht="18.75" hidden="1" customHeight="1">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88"/>
      <c r="B544" s="253"/>
      <c r="C544" s="252"/>
      <c r="D544" s="253"/>
      <c r="E544" s="196" t="s">
        <v>105</v>
      </c>
      <c r="F544" s="197"/>
      <c r="G544" s="198" t="s">
        <v>106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107</v>
      </c>
      <c r="AF544" s="222"/>
      <c r="AG544" s="222"/>
      <c r="AH544" s="223"/>
      <c r="AI544" s="214" t="s">
        <v>108</v>
      </c>
      <c r="AJ544" s="214"/>
      <c r="AK544" s="214"/>
      <c r="AL544" s="215"/>
      <c r="AM544" s="214" t="s">
        <v>109</v>
      </c>
      <c r="AN544" s="214"/>
      <c r="AO544" s="214"/>
      <c r="AP544" s="215"/>
      <c r="AQ544" s="215" t="s">
        <v>46</v>
      </c>
      <c r="AR544" s="199"/>
      <c r="AS544" s="199"/>
      <c r="AT544" s="200"/>
      <c r="AU544" s="176" t="s">
        <v>47</v>
      </c>
      <c r="AV544" s="176"/>
      <c r="AW544" s="176"/>
      <c r="AX544" s="177"/>
      <c r="AY544">
        <f>COUNTA($G$546)</f>
        <v>0</v>
      </c>
    </row>
    <row r="545" spans="1:51" ht="18.75" hidden="1" customHeight="1">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88"/>
      <c r="B549" s="253"/>
      <c r="C549" s="252"/>
      <c r="D549" s="253"/>
      <c r="E549" s="196" t="s">
        <v>105</v>
      </c>
      <c r="F549" s="197"/>
      <c r="G549" s="198" t="s">
        <v>106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107</v>
      </c>
      <c r="AF549" s="222"/>
      <c r="AG549" s="222"/>
      <c r="AH549" s="223"/>
      <c r="AI549" s="214" t="s">
        <v>108</v>
      </c>
      <c r="AJ549" s="214"/>
      <c r="AK549" s="214"/>
      <c r="AL549" s="215"/>
      <c r="AM549" s="214" t="s">
        <v>109</v>
      </c>
      <c r="AN549" s="214"/>
      <c r="AO549" s="214"/>
      <c r="AP549" s="215"/>
      <c r="AQ549" s="215" t="s">
        <v>46</v>
      </c>
      <c r="AR549" s="199"/>
      <c r="AS549" s="199"/>
      <c r="AT549" s="200"/>
      <c r="AU549" s="176" t="s">
        <v>47</v>
      </c>
      <c r="AV549" s="176"/>
      <c r="AW549" s="176"/>
      <c r="AX549" s="177"/>
      <c r="AY549">
        <f>COUNTA($G$551)</f>
        <v>0</v>
      </c>
    </row>
    <row r="550" spans="1:51" ht="18.75" hidden="1" customHeight="1">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88"/>
      <c r="B554" s="253"/>
      <c r="C554" s="252"/>
      <c r="D554" s="253"/>
      <c r="E554" s="196" t="s">
        <v>105</v>
      </c>
      <c r="F554" s="197"/>
      <c r="G554" s="198" t="s">
        <v>106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107</v>
      </c>
      <c r="AF554" s="222"/>
      <c r="AG554" s="222"/>
      <c r="AH554" s="223"/>
      <c r="AI554" s="214" t="s">
        <v>108</v>
      </c>
      <c r="AJ554" s="214"/>
      <c r="AK554" s="214"/>
      <c r="AL554" s="215"/>
      <c r="AM554" s="214" t="s">
        <v>109</v>
      </c>
      <c r="AN554" s="214"/>
      <c r="AO554" s="214"/>
      <c r="AP554" s="215"/>
      <c r="AQ554" s="215" t="s">
        <v>46</v>
      </c>
      <c r="AR554" s="199"/>
      <c r="AS554" s="199"/>
      <c r="AT554" s="200"/>
      <c r="AU554" s="176" t="s">
        <v>47</v>
      </c>
      <c r="AV554" s="176"/>
      <c r="AW554" s="176"/>
      <c r="AX554" s="177"/>
      <c r="AY554">
        <f>COUNTA($G$556)</f>
        <v>0</v>
      </c>
    </row>
    <row r="555" spans="1:51" ht="18.75" hidden="1" customHeight="1">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88"/>
      <c r="B559" s="253"/>
      <c r="C559" s="252"/>
      <c r="D559" s="253"/>
      <c r="E559" s="196" t="s">
        <v>105</v>
      </c>
      <c r="F559" s="197"/>
      <c r="G559" s="198" t="s">
        <v>106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107</v>
      </c>
      <c r="AF559" s="222"/>
      <c r="AG559" s="222"/>
      <c r="AH559" s="223"/>
      <c r="AI559" s="214" t="s">
        <v>108</v>
      </c>
      <c r="AJ559" s="214"/>
      <c r="AK559" s="214"/>
      <c r="AL559" s="215"/>
      <c r="AM559" s="214" t="s">
        <v>109</v>
      </c>
      <c r="AN559" s="214"/>
      <c r="AO559" s="214"/>
      <c r="AP559" s="215"/>
      <c r="AQ559" s="215" t="s">
        <v>46</v>
      </c>
      <c r="AR559" s="199"/>
      <c r="AS559" s="199"/>
      <c r="AT559" s="200"/>
      <c r="AU559" s="176" t="s">
        <v>47</v>
      </c>
      <c r="AV559" s="176"/>
      <c r="AW559" s="176"/>
      <c r="AX559" s="177"/>
      <c r="AY559">
        <f>COUNTA($G$561)</f>
        <v>0</v>
      </c>
    </row>
    <row r="560" spans="1:51" ht="18.75" hidden="1" customHeight="1">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88"/>
      <c r="B564" s="253"/>
      <c r="C564" s="252"/>
      <c r="D564" s="253"/>
      <c r="E564" s="196" t="s">
        <v>110</v>
      </c>
      <c r="F564" s="197"/>
      <c r="G564" s="198" t="s">
        <v>111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107</v>
      </c>
      <c r="AF564" s="222"/>
      <c r="AG564" s="222"/>
      <c r="AH564" s="223"/>
      <c r="AI564" s="214" t="s">
        <v>108</v>
      </c>
      <c r="AJ564" s="214"/>
      <c r="AK564" s="214"/>
      <c r="AL564" s="215"/>
      <c r="AM564" s="214" t="s">
        <v>109</v>
      </c>
      <c r="AN564" s="214"/>
      <c r="AO564" s="214"/>
      <c r="AP564" s="215"/>
      <c r="AQ564" s="215" t="s">
        <v>46</v>
      </c>
      <c r="AR564" s="199"/>
      <c r="AS564" s="199"/>
      <c r="AT564" s="200"/>
      <c r="AU564" s="176" t="s">
        <v>47</v>
      </c>
      <c r="AV564" s="176"/>
      <c r="AW564" s="176"/>
      <c r="AX564" s="177"/>
      <c r="AY564">
        <f>COUNTA($G$566)</f>
        <v>0</v>
      </c>
    </row>
    <row r="565" spans="1:51" ht="18.75" hidden="1" customHeight="1">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88"/>
      <c r="B569" s="253"/>
      <c r="C569" s="252"/>
      <c r="D569" s="253"/>
      <c r="E569" s="196" t="s">
        <v>110</v>
      </c>
      <c r="F569" s="197"/>
      <c r="G569" s="198" t="s">
        <v>111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107</v>
      </c>
      <c r="AF569" s="222"/>
      <c r="AG569" s="222"/>
      <c r="AH569" s="223"/>
      <c r="AI569" s="214" t="s">
        <v>108</v>
      </c>
      <c r="AJ569" s="214"/>
      <c r="AK569" s="214"/>
      <c r="AL569" s="215"/>
      <c r="AM569" s="214" t="s">
        <v>109</v>
      </c>
      <c r="AN569" s="214"/>
      <c r="AO569" s="214"/>
      <c r="AP569" s="215"/>
      <c r="AQ569" s="215" t="s">
        <v>46</v>
      </c>
      <c r="AR569" s="199"/>
      <c r="AS569" s="199"/>
      <c r="AT569" s="200"/>
      <c r="AU569" s="176" t="s">
        <v>47</v>
      </c>
      <c r="AV569" s="176"/>
      <c r="AW569" s="176"/>
      <c r="AX569" s="177"/>
      <c r="AY569">
        <f>COUNTA($G$571)</f>
        <v>0</v>
      </c>
    </row>
    <row r="570" spans="1:51" ht="18.75" hidden="1" customHeight="1">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88"/>
      <c r="B574" s="253"/>
      <c r="C574" s="252"/>
      <c r="D574" s="253"/>
      <c r="E574" s="196" t="s">
        <v>110</v>
      </c>
      <c r="F574" s="197"/>
      <c r="G574" s="198" t="s">
        <v>111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107</v>
      </c>
      <c r="AF574" s="222"/>
      <c r="AG574" s="222"/>
      <c r="AH574" s="223"/>
      <c r="AI574" s="214" t="s">
        <v>108</v>
      </c>
      <c r="AJ574" s="214"/>
      <c r="AK574" s="214"/>
      <c r="AL574" s="215"/>
      <c r="AM574" s="214" t="s">
        <v>109</v>
      </c>
      <c r="AN574" s="214"/>
      <c r="AO574" s="214"/>
      <c r="AP574" s="215"/>
      <c r="AQ574" s="215" t="s">
        <v>46</v>
      </c>
      <c r="AR574" s="199"/>
      <c r="AS574" s="199"/>
      <c r="AT574" s="200"/>
      <c r="AU574" s="176" t="s">
        <v>47</v>
      </c>
      <c r="AV574" s="176"/>
      <c r="AW574" s="176"/>
      <c r="AX574" s="177"/>
      <c r="AY574">
        <f>COUNTA($G$576)</f>
        <v>0</v>
      </c>
    </row>
    <row r="575" spans="1:51" ht="18.75" hidden="1" customHeight="1">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88"/>
      <c r="B579" s="253"/>
      <c r="C579" s="252"/>
      <c r="D579" s="253"/>
      <c r="E579" s="196" t="s">
        <v>110</v>
      </c>
      <c r="F579" s="197"/>
      <c r="G579" s="198" t="s">
        <v>111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107</v>
      </c>
      <c r="AF579" s="222"/>
      <c r="AG579" s="222"/>
      <c r="AH579" s="223"/>
      <c r="AI579" s="214" t="s">
        <v>108</v>
      </c>
      <c r="AJ579" s="214"/>
      <c r="AK579" s="214"/>
      <c r="AL579" s="215"/>
      <c r="AM579" s="214" t="s">
        <v>109</v>
      </c>
      <c r="AN579" s="214"/>
      <c r="AO579" s="214"/>
      <c r="AP579" s="215"/>
      <c r="AQ579" s="215" t="s">
        <v>46</v>
      </c>
      <c r="AR579" s="199"/>
      <c r="AS579" s="199"/>
      <c r="AT579" s="200"/>
      <c r="AU579" s="176" t="s">
        <v>47</v>
      </c>
      <c r="AV579" s="176"/>
      <c r="AW579" s="176"/>
      <c r="AX579" s="177"/>
      <c r="AY579">
        <f>COUNTA($G$581)</f>
        <v>0</v>
      </c>
    </row>
    <row r="580" spans="1:51" ht="18.75" hidden="1" customHeight="1">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88"/>
      <c r="B584" s="253"/>
      <c r="C584" s="252"/>
      <c r="D584" s="253"/>
      <c r="E584" s="196" t="s">
        <v>110</v>
      </c>
      <c r="F584" s="197"/>
      <c r="G584" s="198" t="s">
        <v>111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107</v>
      </c>
      <c r="AF584" s="222"/>
      <c r="AG584" s="222"/>
      <c r="AH584" s="223"/>
      <c r="AI584" s="214" t="s">
        <v>108</v>
      </c>
      <c r="AJ584" s="214"/>
      <c r="AK584" s="214"/>
      <c r="AL584" s="215"/>
      <c r="AM584" s="214" t="s">
        <v>109</v>
      </c>
      <c r="AN584" s="214"/>
      <c r="AO584" s="214"/>
      <c r="AP584" s="215"/>
      <c r="AQ584" s="215" t="s">
        <v>46</v>
      </c>
      <c r="AR584" s="199"/>
      <c r="AS584" s="199"/>
      <c r="AT584" s="200"/>
      <c r="AU584" s="176" t="s">
        <v>47</v>
      </c>
      <c r="AV584" s="176"/>
      <c r="AW584" s="176"/>
      <c r="AX584" s="177"/>
      <c r="AY584">
        <f>COUNTA($G$586)</f>
        <v>0</v>
      </c>
    </row>
    <row r="585" spans="1:51" ht="18.75" hidden="1" customHeight="1">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988"/>
      <c r="B589" s="253"/>
      <c r="C589" s="252"/>
      <c r="D589" s="253"/>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88"/>
      <c r="B592" s="253"/>
      <c r="C592" s="252"/>
      <c r="D592" s="253"/>
      <c r="E592" s="239" t="s">
        <v>113</v>
      </c>
      <c r="F592" s="240"/>
      <c r="G592" s="241" t="s">
        <v>104</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88"/>
      <c r="B593" s="253"/>
      <c r="C593" s="252"/>
      <c r="D593" s="253"/>
      <c r="E593" s="196" t="s">
        <v>105</v>
      </c>
      <c r="F593" s="197"/>
      <c r="G593" s="198" t="s">
        <v>106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107</v>
      </c>
      <c r="AF593" s="222"/>
      <c r="AG593" s="222"/>
      <c r="AH593" s="223"/>
      <c r="AI593" s="214" t="s">
        <v>108</v>
      </c>
      <c r="AJ593" s="214"/>
      <c r="AK593" s="214"/>
      <c r="AL593" s="215"/>
      <c r="AM593" s="214" t="s">
        <v>109</v>
      </c>
      <c r="AN593" s="214"/>
      <c r="AO593" s="214"/>
      <c r="AP593" s="215"/>
      <c r="AQ593" s="215" t="s">
        <v>46</v>
      </c>
      <c r="AR593" s="199"/>
      <c r="AS593" s="199"/>
      <c r="AT593" s="200"/>
      <c r="AU593" s="176" t="s">
        <v>47</v>
      </c>
      <c r="AV593" s="176"/>
      <c r="AW593" s="176"/>
      <c r="AX593" s="177"/>
      <c r="AY593">
        <f>COUNTA($G$595)</f>
        <v>0</v>
      </c>
    </row>
    <row r="594" spans="1:51" ht="18.75" hidden="1" customHeight="1">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88"/>
      <c r="B598" s="253"/>
      <c r="C598" s="252"/>
      <c r="D598" s="253"/>
      <c r="E598" s="196" t="s">
        <v>105</v>
      </c>
      <c r="F598" s="197"/>
      <c r="G598" s="198" t="s">
        <v>106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107</v>
      </c>
      <c r="AF598" s="222"/>
      <c r="AG598" s="222"/>
      <c r="AH598" s="223"/>
      <c r="AI598" s="214" t="s">
        <v>108</v>
      </c>
      <c r="AJ598" s="214"/>
      <c r="AK598" s="214"/>
      <c r="AL598" s="215"/>
      <c r="AM598" s="214" t="s">
        <v>109</v>
      </c>
      <c r="AN598" s="214"/>
      <c r="AO598" s="214"/>
      <c r="AP598" s="215"/>
      <c r="AQ598" s="215" t="s">
        <v>46</v>
      </c>
      <c r="AR598" s="199"/>
      <c r="AS598" s="199"/>
      <c r="AT598" s="200"/>
      <c r="AU598" s="176" t="s">
        <v>47</v>
      </c>
      <c r="AV598" s="176"/>
      <c r="AW598" s="176"/>
      <c r="AX598" s="177"/>
      <c r="AY598">
        <f>COUNTA($G$600)</f>
        <v>0</v>
      </c>
    </row>
    <row r="599" spans="1:51" ht="18.75" hidden="1" customHeight="1">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88"/>
      <c r="B603" s="253"/>
      <c r="C603" s="252"/>
      <c r="D603" s="253"/>
      <c r="E603" s="196" t="s">
        <v>105</v>
      </c>
      <c r="F603" s="197"/>
      <c r="G603" s="198" t="s">
        <v>106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107</v>
      </c>
      <c r="AF603" s="222"/>
      <c r="AG603" s="222"/>
      <c r="AH603" s="223"/>
      <c r="AI603" s="214" t="s">
        <v>108</v>
      </c>
      <c r="AJ603" s="214"/>
      <c r="AK603" s="214"/>
      <c r="AL603" s="215"/>
      <c r="AM603" s="214" t="s">
        <v>109</v>
      </c>
      <c r="AN603" s="214"/>
      <c r="AO603" s="214"/>
      <c r="AP603" s="215"/>
      <c r="AQ603" s="215" t="s">
        <v>46</v>
      </c>
      <c r="AR603" s="199"/>
      <c r="AS603" s="199"/>
      <c r="AT603" s="200"/>
      <c r="AU603" s="176" t="s">
        <v>47</v>
      </c>
      <c r="AV603" s="176"/>
      <c r="AW603" s="176"/>
      <c r="AX603" s="177"/>
      <c r="AY603">
        <f>COUNTA($G$605)</f>
        <v>0</v>
      </c>
    </row>
    <row r="604" spans="1:51" ht="18.75" hidden="1" customHeight="1">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88"/>
      <c r="B608" s="253"/>
      <c r="C608" s="252"/>
      <c r="D608" s="253"/>
      <c r="E608" s="196" t="s">
        <v>105</v>
      </c>
      <c r="F608" s="197"/>
      <c r="G608" s="198" t="s">
        <v>106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107</v>
      </c>
      <c r="AF608" s="222"/>
      <c r="AG608" s="222"/>
      <c r="AH608" s="223"/>
      <c r="AI608" s="214" t="s">
        <v>108</v>
      </c>
      <c r="AJ608" s="214"/>
      <c r="AK608" s="214"/>
      <c r="AL608" s="215"/>
      <c r="AM608" s="214" t="s">
        <v>109</v>
      </c>
      <c r="AN608" s="214"/>
      <c r="AO608" s="214"/>
      <c r="AP608" s="215"/>
      <c r="AQ608" s="215" t="s">
        <v>46</v>
      </c>
      <c r="AR608" s="199"/>
      <c r="AS608" s="199"/>
      <c r="AT608" s="200"/>
      <c r="AU608" s="176" t="s">
        <v>47</v>
      </c>
      <c r="AV608" s="176"/>
      <c r="AW608" s="176"/>
      <c r="AX608" s="177"/>
      <c r="AY608">
        <f>COUNTA($G$610)</f>
        <v>0</v>
      </c>
    </row>
    <row r="609" spans="1:51" ht="18.75" hidden="1" customHeight="1">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88"/>
      <c r="B613" s="253"/>
      <c r="C613" s="252"/>
      <c r="D613" s="253"/>
      <c r="E613" s="196" t="s">
        <v>105</v>
      </c>
      <c r="F613" s="197"/>
      <c r="G613" s="198" t="s">
        <v>106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107</v>
      </c>
      <c r="AF613" s="222"/>
      <c r="AG613" s="222"/>
      <c r="AH613" s="223"/>
      <c r="AI613" s="214" t="s">
        <v>108</v>
      </c>
      <c r="AJ613" s="214"/>
      <c r="AK613" s="214"/>
      <c r="AL613" s="215"/>
      <c r="AM613" s="214" t="s">
        <v>109</v>
      </c>
      <c r="AN613" s="214"/>
      <c r="AO613" s="214"/>
      <c r="AP613" s="215"/>
      <c r="AQ613" s="215" t="s">
        <v>46</v>
      </c>
      <c r="AR613" s="199"/>
      <c r="AS613" s="199"/>
      <c r="AT613" s="200"/>
      <c r="AU613" s="176" t="s">
        <v>47</v>
      </c>
      <c r="AV613" s="176"/>
      <c r="AW613" s="176"/>
      <c r="AX613" s="177"/>
      <c r="AY613">
        <f>COUNTA($G$615)</f>
        <v>0</v>
      </c>
    </row>
    <row r="614" spans="1:51" ht="18.75" hidden="1" customHeight="1">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88"/>
      <c r="B618" s="253"/>
      <c r="C618" s="252"/>
      <c r="D618" s="253"/>
      <c r="E618" s="196" t="s">
        <v>110</v>
      </c>
      <c r="F618" s="197"/>
      <c r="G618" s="198" t="s">
        <v>111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107</v>
      </c>
      <c r="AF618" s="222"/>
      <c r="AG618" s="222"/>
      <c r="AH618" s="223"/>
      <c r="AI618" s="214" t="s">
        <v>108</v>
      </c>
      <c r="AJ618" s="214"/>
      <c r="AK618" s="214"/>
      <c r="AL618" s="215"/>
      <c r="AM618" s="214" t="s">
        <v>109</v>
      </c>
      <c r="AN618" s="214"/>
      <c r="AO618" s="214"/>
      <c r="AP618" s="215"/>
      <c r="AQ618" s="215" t="s">
        <v>46</v>
      </c>
      <c r="AR618" s="199"/>
      <c r="AS618" s="199"/>
      <c r="AT618" s="200"/>
      <c r="AU618" s="176" t="s">
        <v>47</v>
      </c>
      <c r="AV618" s="176"/>
      <c r="AW618" s="176"/>
      <c r="AX618" s="177"/>
      <c r="AY618">
        <f>COUNTA($G$620)</f>
        <v>0</v>
      </c>
    </row>
    <row r="619" spans="1:51" ht="18.75" hidden="1" customHeight="1">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88"/>
      <c r="B623" s="253"/>
      <c r="C623" s="252"/>
      <c r="D623" s="253"/>
      <c r="E623" s="196" t="s">
        <v>110</v>
      </c>
      <c r="F623" s="197"/>
      <c r="G623" s="198" t="s">
        <v>111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107</v>
      </c>
      <c r="AF623" s="222"/>
      <c r="AG623" s="222"/>
      <c r="AH623" s="223"/>
      <c r="AI623" s="214" t="s">
        <v>108</v>
      </c>
      <c r="AJ623" s="214"/>
      <c r="AK623" s="214"/>
      <c r="AL623" s="215"/>
      <c r="AM623" s="214" t="s">
        <v>109</v>
      </c>
      <c r="AN623" s="214"/>
      <c r="AO623" s="214"/>
      <c r="AP623" s="215"/>
      <c r="AQ623" s="215" t="s">
        <v>46</v>
      </c>
      <c r="AR623" s="199"/>
      <c r="AS623" s="199"/>
      <c r="AT623" s="200"/>
      <c r="AU623" s="176" t="s">
        <v>47</v>
      </c>
      <c r="AV623" s="176"/>
      <c r="AW623" s="176"/>
      <c r="AX623" s="177"/>
      <c r="AY623">
        <f>COUNTA($G$625)</f>
        <v>0</v>
      </c>
    </row>
    <row r="624" spans="1:51" ht="18.75" hidden="1" customHeight="1">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88"/>
      <c r="B628" s="253"/>
      <c r="C628" s="252"/>
      <c r="D628" s="253"/>
      <c r="E628" s="196" t="s">
        <v>110</v>
      </c>
      <c r="F628" s="197"/>
      <c r="G628" s="198" t="s">
        <v>111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107</v>
      </c>
      <c r="AF628" s="222"/>
      <c r="AG628" s="222"/>
      <c r="AH628" s="223"/>
      <c r="AI628" s="214" t="s">
        <v>108</v>
      </c>
      <c r="AJ628" s="214"/>
      <c r="AK628" s="214"/>
      <c r="AL628" s="215"/>
      <c r="AM628" s="214" t="s">
        <v>109</v>
      </c>
      <c r="AN628" s="214"/>
      <c r="AO628" s="214"/>
      <c r="AP628" s="215"/>
      <c r="AQ628" s="215" t="s">
        <v>46</v>
      </c>
      <c r="AR628" s="199"/>
      <c r="AS628" s="199"/>
      <c r="AT628" s="200"/>
      <c r="AU628" s="176" t="s">
        <v>47</v>
      </c>
      <c r="AV628" s="176"/>
      <c r="AW628" s="176"/>
      <c r="AX628" s="177"/>
      <c r="AY628">
        <f>COUNTA($G$630)</f>
        <v>0</v>
      </c>
    </row>
    <row r="629" spans="1:51" ht="18.75" hidden="1" customHeight="1">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88"/>
      <c r="B633" s="253"/>
      <c r="C633" s="252"/>
      <c r="D633" s="253"/>
      <c r="E633" s="196" t="s">
        <v>110</v>
      </c>
      <c r="F633" s="197"/>
      <c r="G633" s="198" t="s">
        <v>111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107</v>
      </c>
      <c r="AF633" s="222"/>
      <c r="AG633" s="222"/>
      <c r="AH633" s="223"/>
      <c r="AI633" s="214" t="s">
        <v>108</v>
      </c>
      <c r="AJ633" s="214"/>
      <c r="AK633" s="214"/>
      <c r="AL633" s="215"/>
      <c r="AM633" s="214" t="s">
        <v>109</v>
      </c>
      <c r="AN633" s="214"/>
      <c r="AO633" s="214"/>
      <c r="AP633" s="215"/>
      <c r="AQ633" s="215" t="s">
        <v>46</v>
      </c>
      <c r="AR633" s="199"/>
      <c r="AS633" s="199"/>
      <c r="AT633" s="200"/>
      <c r="AU633" s="176" t="s">
        <v>47</v>
      </c>
      <c r="AV633" s="176"/>
      <c r="AW633" s="176"/>
      <c r="AX633" s="177"/>
      <c r="AY633">
        <f>COUNTA($G$635)</f>
        <v>0</v>
      </c>
    </row>
    <row r="634" spans="1:51" ht="18.75" hidden="1" customHeight="1">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88"/>
      <c r="B638" s="253"/>
      <c r="C638" s="252"/>
      <c r="D638" s="253"/>
      <c r="E638" s="196" t="s">
        <v>110</v>
      </c>
      <c r="F638" s="197"/>
      <c r="G638" s="198" t="s">
        <v>111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107</v>
      </c>
      <c r="AF638" s="222"/>
      <c r="AG638" s="222"/>
      <c r="AH638" s="223"/>
      <c r="AI638" s="214" t="s">
        <v>108</v>
      </c>
      <c r="AJ638" s="214"/>
      <c r="AK638" s="214"/>
      <c r="AL638" s="215"/>
      <c r="AM638" s="214" t="s">
        <v>109</v>
      </c>
      <c r="AN638" s="214"/>
      <c r="AO638" s="214"/>
      <c r="AP638" s="215"/>
      <c r="AQ638" s="215" t="s">
        <v>46</v>
      </c>
      <c r="AR638" s="199"/>
      <c r="AS638" s="199"/>
      <c r="AT638" s="200"/>
      <c r="AU638" s="176" t="s">
        <v>47</v>
      </c>
      <c r="AV638" s="176"/>
      <c r="AW638" s="176"/>
      <c r="AX638" s="177"/>
      <c r="AY638">
        <f>COUNTA($G$640)</f>
        <v>0</v>
      </c>
    </row>
    <row r="639" spans="1:51" ht="18.75" hidden="1" customHeight="1">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988"/>
      <c r="B643" s="253"/>
      <c r="C643" s="252"/>
      <c r="D643" s="253"/>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88"/>
      <c r="B646" s="253"/>
      <c r="C646" s="252"/>
      <c r="D646" s="253"/>
      <c r="E646" s="239" t="s">
        <v>113</v>
      </c>
      <c r="F646" s="240"/>
      <c r="G646" s="241" t="s">
        <v>104</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88"/>
      <c r="B647" s="253"/>
      <c r="C647" s="252"/>
      <c r="D647" s="253"/>
      <c r="E647" s="196" t="s">
        <v>105</v>
      </c>
      <c r="F647" s="197"/>
      <c r="G647" s="198" t="s">
        <v>106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107</v>
      </c>
      <c r="AF647" s="222"/>
      <c r="AG647" s="222"/>
      <c r="AH647" s="223"/>
      <c r="AI647" s="214" t="s">
        <v>108</v>
      </c>
      <c r="AJ647" s="214"/>
      <c r="AK647" s="214"/>
      <c r="AL647" s="215"/>
      <c r="AM647" s="214" t="s">
        <v>109</v>
      </c>
      <c r="AN647" s="214"/>
      <c r="AO647" s="214"/>
      <c r="AP647" s="215"/>
      <c r="AQ647" s="215" t="s">
        <v>46</v>
      </c>
      <c r="AR647" s="199"/>
      <c r="AS647" s="199"/>
      <c r="AT647" s="200"/>
      <c r="AU647" s="176" t="s">
        <v>47</v>
      </c>
      <c r="AV647" s="176"/>
      <c r="AW647" s="176"/>
      <c r="AX647" s="177"/>
      <c r="AY647">
        <f>COUNTA($G$649)</f>
        <v>0</v>
      </c>
    </row>
    <row r="648" spans="1:51" ht="18.75" hidden="1" customHeight="1">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88"/>
      <c r="B652" s="253"/>
      <c r="C652" s="252"/>
      <c r="D652" s="253"/>
      <c r="E652" s="196" t="s">
        <v>105</v>
      </c>
      <c r="F652" s="197"/>
      <c r="G652" s="198" t="s">
        <v>106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107</v>
      </c>
      <c r="AF652" s="222"/>
      <c r="AG652" s="222"/>
      <c r="AH652" s="223"/>
      <c r="AI652" s="214" t="s">
        <v>108</v>
      </c>
      <c r="AJ652" s="214"/>
      <c r="AK652" s="214"/>
      <c r="AL652" s="215"/>
      <c r="AM652" s="214" t="s">
        <v>109</v>
      </c>
      <c r="AN652" s="214"/>
      <c r="AO652" s="214"/>
      <c r="AP652" s="215"/>
      <c r="AQ652" s="215" t="s">
        <v>46</v>
      </c>
      <c r="AR652" s="199"/>
      <c r="AS652" s="199"/>
      <c r="AT652" s="200"/>
      <c r="AU652" s="176" t="s">
        <v>47</v>
      </c>
      <c r="AV652" s="176"/>
      <c r="AW652" s="176"/>
      <c r="AX652" s="177"/>
      <c r="AY652">
        <f>COUNTA($G$654)</f>
        <v>0</v>
      </c>
    </row>
    <row r="653" spans="1:51" ht="18.75" hidden="1" customHeight="1">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88"/>
      <c r="B657" s="253"/>
      <c r="C657" s="252"/>
      <c r="D657" s="253"/>
      <c r="E657" s="196" t="s">
        <v>105</v>
      </c>
      <c r="F657" s="197"/>
      <c r="G657" s="198" t="s">
        <v>106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107</v>
      </c>
      <c r="AF657" s="222"/>
      <c r="AG657" s="222"/>
      <c r="AH657" s="223"/>
      <c r="AI657" s="214" t="s">
        <v>108</v>
      </c>
      <c r="AJ657" s="214"/>
      <c r="AK657" s="214"/>
      <c r="AL657" s="215"/>
      <c r="AM657" s="214" t="s">
        <v>109</v>
      </c>
      <c r="AN657" s="214"/>
      <c r="AO657" s="214"/>
      <c r="AP657" s="215"/>
      <c r="AQ657" s="215" t="s">
        <v>46</v>
      </c>
      <c r="AR657" s="199"/>
      <c r="AS657" s="199"/>
      <c r="AT657" s="200"/>
      <c r="AU657" s="176" t="s">
        <v>47</v>
      </c>
      <c r="AV657" s="176"/>
      <c r="AW657" s="176"/>
      <c r="AX657" s="177"/>
      <c r="AY657">
        <f>COUNTA($G$659)</f>
        <v>0</v>
      </c>
    </row>
    <row r="658" spans="1:51" ht="18.75" hidden="1" customHeight="1">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88"/>
      <c r="B662" s="253"/>
      <c r="C662" s="252"/>
      <c r="D662" s="253"/>
      <c r="E662" s="196" t="s">
        <v>105</v>
      </c>
      <c r="F662" s="197"/>
      <c r="G662" s="198" t="s">
        <v>106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107</v>
      </c>
      <c r="AF662" s="222"/>
      <c r="AG662" s="222"/>
      <c r="AH662" s="223"/>
      <c r="AI662" s="214" t="s">
        <v>108</v>
      </c>
      <c r="AJ662" s="214"/>
      <c r="AK662" s="214"/>
      <c r="AL662" s="215"/>
      <c r="AM662" s="214" t="s">
        <v>109</v>
      </c>
      <c r="AN662" s="214"/>
      <c r="AO662" s="214"/>
      <c r="AP662" s="215"/>
      <c r="AQ662" s="215" t="s">
        <v>46</v>
      </c>
      <c r="AR662" s="199"/>
      <c r="AS662" s="199"/>
      <c r="AT662" s="200"/>
      <c r="AU662" s="176" t="s">
        <v>47</v>
      </c>
      <c r="AV662" s="176"/>
      <c r="AW662" s="176"/>
      <c r="AX662" s="177"/>
      <c r="AY662">
        <f>COUNTA($G$664)</f>
        <v>0</v>
      </c>
    </row>
    <row r="663" spans="1:51" ht="18.75" hidden="1" customHeight="1">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88"/>
      <c r="B667" s="253"/>
      <c r="C667" s="252"/>
      <c r="D667" s="253"/>
      <c r="E667" s="196" t="s">
        <v>105</v>
      </c>
      <c r="F667" s="197"/>
      <c r="G667" s="198" t="s">
        <v>106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107</v>
      </c>
      <c r="AF667" s="222"/>
      <c r="AG667" s="222"/>
      <c r="AH667" s="223"/>
      <c r="AI667" s="214" t="s">
        <v>108</v>
      </c>
      <c r="AJ667" s="214"/>
      <c r="AK667" s="214"/>
      <c r="AL667" s="215"/>
      <c r="AM667" s="214" t="s">
        <v>109</v>
      </c>
      <c r="AN667" s="214"/>
      <c r="AO667" s="214"/>
      <c r="AP667" s="215"/>
      <c r="AQ667" s="215" t="s">
        <v>46</v>
      </c>
      <c r="AR667" s="199"/>
      <c r="AS667" s="199"/>
      <c r="AT667" s="200"/>
      <c r="AU667" s="176" t="s">
        <v>47</v>
      </c>
      <c r="AV667" s="176"/>
      <c r="AW667" s="176"/>
      <c r="AX667" s="177"/>
      <c r="AY667">
        <f>COUNTA($G$669)</f>
        <v>0</v>
      </c>
    </row>
    <row r="668" spans="1:51" ht="18.75" hidden="1" customHeight="1">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88"/>
      <c r="B672" s="253"/>
      <c r="C672" s="252"/>
      <c r="D672" s="253"/>
      <c r="E672" s="196" t="s">
        <v>110</v>
      </c>
      <c r="F672" s="197"/>
      <c r="G672" s="198" t="s">
        <v>111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107</v>
      </c>
      <c r="AF672" s="222"/>
      <c r="AG672" s="222"/>
      <c r="AH672" s="223"/>
      <c r="AI672" s="214" t="s">
        <v>108</v>
      </c>
      <c r="AJ672" s="214"/>
      <c r="AK672" s="214"/>
      <c r="AL672" s="215"/>
      <c r="AM672" s="214" t="s">
        <v>109</v>
      </c>
      <c r="AN672" s="214"/>
      <c r="AO672" s="214"/>
      <c r="AP672" s="215"/>
      <c r="AQ672" s="215" t="s">
        <v>46</v>
      </c>
      <c r="AR672" s="199"/>
      <c r="AS672" s="199"/>
      <c r="AT672" s="200"/>
      <c r="AU672" s="176" t="s">
        <v>47</v>
      </c>
      <c r="AV672" s="176"/>
      <c r="AW672" s="176"/>
      <c r="AX672" s="177"/>
      <c r="AY672">
        <f>COUNTA($G$674)</f>
        <v>0</v>
      </c>
    </row>
    <row r="673" spans="1:51" ht="18.75" hidden="1" customHeight="1">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88"/>
      <c r="B677" s="253"/>
      <c r="C677" s="252"/>
      <c r="D677" s="253"/>
      <c r="E677" s="196" t="s">
        <v>110</v>
      </c>
      <c r="F677" s="197"/>
      <c r="G677" s="198" t="s">
        <v>111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107</v>
      </c>
      <c r="AF677" s="222"/>
      <c r="AG677" s="222"/>
      <c r="AH677" s="223"/>
      <c r="AI677" s="214" t="s">
        <v>108</v>
      </c>
      <c r="AJ677" s="214"/>
      <c r="AK677" s="214"/>
      <c r="AL677" s="215"/>
      <c r="AM677" s="214" t="s">
        <v>109</v>
      </c>
      <c r="AN677" s="214"/>
      <c r="AO677" s="214"/>
      <c r="AP677" s="215"/>
      <c r="AQ677" s="215" t="s">
        <v>46</v>
      </c>
      <c r="AR677" s="199"/>
      <c r="AS677" s="199"/>
      <c r="AT677" s="200"/>
      <c r="AU677" s="176" t="s">
        <v>47</v>
      </c>
      <c r="AV677" s="176"/>
      <c r="AW677" s="176"/>
      <c r="AX677" s="177"/>
      <c r="AY677">
        <f>COUNTA($G$679)</f>
        <v>0</v>
      </c>
    </row>
    <row r="678" spans="1:51" ht="18.75" hidden="1" customHeight="1">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88"/>
      <c r="B682" s="253"/>
      <c r="C682" s="252"/>
      <c r="D682" s="253"/>
      <c r="E682" s="196" t="s">
        <v>110</v>
      </c>
      <c r="F682" s="197"/>
      <c r="G682" s="198" t="s">
        <v>111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107</v>
      </c>
      <c r="AF682" s="222"/>
      <c r="AG682" s="222"/>
      <c r="AH682" s="223"/>
      <c r="AI682" s="214" t="s">
        <v>108</v>
      </c>
      <c r="AJ682" s="214"/>
      <c r="AK682" s="214"/>
      <c r="AL682" s="215"/>
      <c r="AM682" s="214" t="s">
        <v>109</v>
      </c>
      <c r="AN682" s="214"/>
      <c r="AO682" s="214"/>
      <c r="AP682" s="215"/>
      <c r="AQ682" s="215" t="s">
        <v>46</v>
      </c>
      <c r="AR682" s="199"/>
      <c r="AS682" s="199"/>
      <c r="AT682" s="200"/>
      <c r="AU682" s="176" t="s">
        <v>47</v>
      </c>
      <c r="AV682" s="176"/>
      <c r="AW682" s="176"/>
      <c r="AX682" s="177"/>
      <c r="AY682">
        <f>COUNTA($G$684)</f>
        <v>0</v>
      </c>
    </row>
    <row r="683" spans="1:51" ht="18.75" hidden="1" customHeight="1">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88"/>
      <c r="B687" s="253"/>
      <c r="C687" s="252"/>
      <c r="D687" s="253"/>
      <c r="E687" s="196" t="s">
        <v>110</v>
      </c>
      <c r="F687" s="197"/>
      <c r="G687" s="198" t="s">
        <v>111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107</v>
      </c>
      <c r="AF687" s="222"/>
      <c r="AG687" s="222"/>
      <c r="AH687" s="223"/>
      <c r="AI687" s="214" t="s">
        <v>108</v>
      </c>
      <c r="AJ687" s="214"/>
      <c r="AK687" s="214"/>
      <c r="AL687" s="215"/>
      <c r="AM687" s="214" t="s">
        <v>109</v>
      </c>
      <c r="AN687" s="214"/>
      <c r="AO687" s="214"/>
      <c r="AP687" s="215"/>
      <c r="AQ687" s="215" t="s">
        <v>46</v>
      </c>
      <c r="AR687" s="199"/>
      <c r="AS687" s="199"/>
      <c r="AT687" s="200"/>
      <c r="AU687" s="176" t="s">
        <v>47</v>
      </c>
      <c r="AV687" s="176"/>
      <c r="AW687" s="176"/>
      <c r="AX687" s="177"/>
      <c r="AY687">
        <f>COUNTA($G$689)</f>
        <v>0</v>
      </c>
    </row>
    <row r="688" spans="1:51" ht="18.75" hidden="1" customHeight="1">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88"/>
      <c r="B692" s="253"/>
      <c r="C692" s="252"/>
      <c r="D692" s="253"/>
      <c r="E692" s="196" t="s">
        <v>110</v>
      </c>
      <c r="F692" s="197"/>
      <c r="G692" s="198" t="s">
        <v>111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107</v>
      </c>
      <c r="AF692" s="222"/>
      <c r="AG692" s="222"/>
      <c r="AH692" s="223"/>
      <c r="AI692" s="214" t="s">
        <v>108</v>
      </c>
      <c r="AJ692" s="214"/>
      <c r="AK692" s="214"/>
      <c r="AL692" s="215"/>
      <c r="AM692" s="214" t="s">
        <v>109</v>
      </c>
      <c r="AN692" s="214"/>
      <c r="AO692" s="214"/>
      <c r="AP692" s="215"/>
      <c r="AQ692" s="215" t="s">
        <v>46</v>
      </c>
      <c r="AR692" s="199"/>
      <c r="AS692" s="199"/>
      <c r="AT692" s="200"/>
      <c r="AU692" s="176" t="s">
        <v>47</v>
      </c>
      <c r="AV692" s="176"/>
      <c r="AW692" s="176"/>
      <c r="AX692" s="177"/>
      <c r="AY692">
        <f>COUNTA($G$694)</f>
        <v>0</v>
      </c>
    </row>
    <row r="693" spans="1:51" ht="18.75" hidden="1" customHeight="1">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988"/>
      <c r="B697" s="253"/>
      <c r="C697" s="252"/>
      <c r="D697" s="253"/>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6" t="s">
        <v>115</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77" t="s">
        <v>116</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117</v>
      </c>
      <c r="AE701" s="605"/>
      <c r="AF701" s="605"/>
      <c r="AG701" s="604" t="s">
        <v>118</v>
      </c>
      <c r="AH701" s="605"/>
      <c r="AI701" s="605"/>
      <c r="AJ701" s="605"/>
      <c r="AK701" s="605"/>
      <c r="AL701" s="605"/>
      <c r="AM701" s="605"/>
      <c r="AN701" s="605"/>
      <c r="AO701" s="605"/>
      <c r="AP701" s="605"/>
      <c r="AQ701" s="605"/>
      <c r="AR701" s="605"/>
      <c r="AS701" s="605"/>
      <c r="AT701" s="605"/>
      <c r="AU701" s="605"/>
      <c r="AV701" s="605"/>
      <c r="AW701" s="605"/>
      <c r="AX701" s="606"/>
    </row>
    <row r="702" spans="1:51" ht="62.25" customHeight="1">
      <c r="A702" s="525" t="s">
        <v>119</v>
      </c>
      <c r="B702" s="526"/>
      <c r="C702" s="725" t="s">
        <v>120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706</v>
      </c>
      <c r="AE702" s="890"/>
      <c r="AF702" s="890"/>
      <c r="AG702" s="879" t="s">
        <v>732</v>
      </c>
      <c r="AH702" s="880"/>
      <c r="AI702" s="880"/>
      <c r="AJ702" s="880"/>
      <c r="AK702" s="880"/>
      <c r="AL702" s="880"/>
      <c r="AM702" s="880"/>
      <c r="AN702" s="880"/>
      <c r="AO702" s="880"/>
      <c r="AP702" s="880"/>
      <c r="AQ702" s="880"/>
      <c r="AR702" s="880"/>
      <c r="AS702" s="880"/>
      <c r="AT702" s="880"/>
      <c r="AU702" s="880"/>
      <c r="AV702" s="880"/>
      <c r="AW702" s="880"/>
      <c r="AX702" s="881"/>
    </row>
    <row r="703" spans="1:51" ht="56.25" customHeight="1">
      <c r="A703" s="527"/>
      <c r="B703" s="528"/>
      <c r="C703" s="595" t="s">
        <v>121</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706</v>
      </c>
      <c r="AE703" s="185"/>
      <c r="AF703" s="185"/>
      <c r="AG703" s="663" t="s">
        <v>733</v>
      </c>
      <c r="AH703" s="664"/>
      <c r="AI703" s="664"/>
      <c r="AJ703" s="664"/>
      <c r="AK703" s="664"/>
      <c r="AL703" s="664"/>
      <c r="AM703" s="664"/>
      <c r="AN703" s="664"/>
      <c r="AO703" s="664"/>
      <c r="AP703" s="664"/>
      <c r="AQ703" s="664"/>
      <c r="AR703" s="664"/>
      <c r="AS703" s="664"/>
      <c r="AT703" s="664"/>
      <c r="AU703" s="664"/>
      <c r="AV703" s="664"/>
      <c r="AW703" s="664"/>
      <c r="AX703" s="665"/>
    </row>
    <row r="704" spans="1:51" ht="55.5" customHeight="1">
      <c r="A704" s="529"/>
      <c r="B704" s="530"/>
      <c r="C704" s="597" t="s">
        <v>122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706</v>
      </c>
      <c r="AE704" s="582"/>
      <c r="AF704" s="582"/>
      <c r="AG704" s="424" t="s">
        <v>734</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17" t="s">
        <v>123</v>
      </c>
      <c r="B705" s="765"/>
      <c r="C705" s="600" t="s">
        <v>124</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706</v>
      </c>
      <c r="AE705" s="732"/>
      <c r="AF705" s="732"/>
      <c r="AG705" s="190" t="s">
        <v>735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4"/>
      <c r="B706" s="766"/>
      <c r="C706" s="610"/>
      <c r="D706" s="611"/>
      <c r="E706" s="682" t="s">
        <v>125</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730</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54"/>
      <c r="B707" s="766"/>
      <c r="C707" s="612"/>
      <c r="D707" s="613"/>
      <c r="E707" s="685" t="s">
        <v>126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730</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c r="A708" s="654"/>
      <c r="B708" s="655"/>
      <c r="C708" s="593" t="s">
        <v>127</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731</v>
      </c>
      <c r="AE708" s="667"/>
      <c r="AF708" s="667"/>
      <c r="AG708" s="522" t="s">
        <v>746</v>
      </c>
      <c r="AH708" s="523"/>
      <c r="AI708" s="523"/>
      <c r="AJ708" s="523"/>
      <c r="AK708" s="523"/>
      <c r="AL708" s="523"/>
      <c r="AM708" s="523"/>
      <c r="AN708" s="523"/>
      <c r="AO708" s="523"/>
      <c r="AP708" s="523"/>
      <c r="AQ708" s="523"/>
      <c r="AR708" s="523"/>
      <c r="AS708" s="523"/>
      <c r="AT708" s="523"/>
      <c r="AU708" s="523"/>
      <c r="AV708" s="523"/>
      <c r="AW708" s="523"/>
      <c r="AX708" s="524"/>
    </row>
    <row r="709" spans="1:50" ht="33.75" customHeight="1">
      <c r="A709" s="654"/>
      <c r="B709" s="655"/>
      <c r="C709" s="584" t="s">
        <v>128</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706</v>
      </c>
      <c r="AE709" s="185"/>
      <c r="AF709" s="185"/>
      <c r="AG709" s="663" t="s">
        <v>736</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c r="A710" s="654"/>
      <c r="B710" s="655"/>
      <c r="C710" s="584" t="s">
        <v>129</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731</v>
      </c>
      <c r="AE710" s="185"/>
      <c r="AF710" s="185"/>
      <c r="AG710" s="663" t="s">
        <v>746</v>
      </c>
      <c r="AH710" s="664"/>
      <c r="AI710" s="664"/>
      <c r="AJ710" s="664"/>
      <c r="AK710" s="664"/>
      <c r="AL710" s="664"/>
      <c r="AM710" s="664"/>
      <c r="AN710" s="664"/>
      <c r="AO710" s="664"/>
      <c r="AP710" s="664"/>
      <c r="AQ710" s="664"/>
      <c r="AR710" s="664"/>
      <c r="AS710" s="664"/>
      <c r="AT710" s="664"/>
      <c r="AU710" s="664"/>
      <c r="AV710" s="664"/>
      <c r="AW710" s="664"/>
      <c r="AX710" s="665"/>
    </row>
    <row r="711" spans="1:50" ht="39" customHeight="1">
      <c r="A711" s="654"/>
      <c r="B711" s="655"/>
      <c r="C711" s="584" t="s">
        <v>130</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706</v>
      </c>
      <c r="AE711" s="185"/>
      <c r="AF711" s="185"/>
      <c r="AG711" s="663" t="s">
        <v>737</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c r="A712" s="654"/>
      <c r="B712" s="655"/>
      <c r="C712" s="584" t="s">
        <v>131</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731</v>
      </c>
      <c r="AE712" s="582"/>
      <c r="AF712" s="582"/>
      <c r="AG712" s="590" t="s">
        <v>746</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c r="A713" s="654"/>
      <c r="B713" s="655"/>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731</v>
      </c>
      <c r="AE713" s="185"/>
      <c r="AF713" s="186"/>
      <c r="AG713" s="663" t="s">
        <v>746</v>
      </c>
      <c r="AH713" s="664"/>
      <c r="AI713" s="664"/>
      <c r="AJ713" s="664"/>
      <c r="AK713" s="664"/>
      <c r="AL713" s="664"/>
      <c r="AM713" s="664"/>
      <c r="AN713" s="664"/>
      <c r="AO713" s="664"/>
      <c r="AP713" s="664"/>
      <c r="AQ713" s="664"/>
      <c r="AR713" s="664"/>
      <c r="AS713" s="664"/>
      <c r="AT713" s="664"/>
      <c r="AU713" s="664"/>
      <c r="AV713" s="664"/>
      <c r="AW713" s="664"/>
      <c r="AX713" s="665"/>
    </row>
    <row r="714" spans="1:50" ht="40.5" customHeight="1">
      <c r="A714" s="656"/>
      <c r="B714" s="657"/>
      <c r="C714" s="767" t="s">
        <v>133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706</v>
      </c>
      <c r="AE714" s="588"/>
      <c r="AF714" s="589"/>
      <c r="AG714" s="688" t="s">
        <v>738</v>
      </c>
      <c r="AH714" s="689"/>
      <c r="AI714" s="689"/>
      <c r="AJ714" s="689"/>
      <c r="AK714" s="689"/>
      <c r="AL714" s="689"/>
      <c r="AM714" s="689"/>
      <c r="AN714" s="689"/>
      <c r="AO714" s="689"/>
      <c r="AP714" s="689"/>
      <c r="AQ714" s="689"/>
      <c r="AR714" s="689"/>
      <c r="AS714" s="689"/>
      <c r="AT714" s="689"/>
      <c r="AU714" s="689"/>
      <c r="AV714" s="689"/>
      <c r="AW714" s="689"/>
      <c r="AX714" s="690"/>
    </row>
    <row r="715" spans="1:50" ht="34.5" customHeight="1">
      <c r="A715" s="617" t="s">
        <v>134</v>
      </c>
      <c r="B715" s="653"/>
      <c r="C715" s="658" t="s">
        <v>135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706</v>
      </c>
      <c r="AE715" s="667"/>
      <c r="AF715" s="773"/>
      <c r="AG715" s="522" t="s">
        <v>739</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654"/>
      <c r="B716" s="655"/>
      <c r="C716" s="783" t="s">
        <v>136</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706</v>
      </c>
      <c r="AE716" s="755"/>
      <c r="AF716" s="755"/>
      <c r="AG716" s="663" t="s">
        <v>738</v>
      </c>
      <c r="AH716" s="664"/>
      <c r="AI716" s="664"/>
      <c r="AJ716" s="664"/>
      <c r="AK716" s="664"/>
      <c r="AL716" s="664"/>
      <c r="AM716" s="664"/>
      <c r="AN716" s="664"/>
      <c r="AO716" s="664"/>
      <c r="AP716" s="664"/>
      <c r="AQ716" s="664"/>
      <c r="AR716" s="664"/>
      <c r="AS716" s="664"/>
      <c r="AT716" s="664"/>
      <c r="AU716" s="664"/>
      <c r="AV716" s="664"/>
      <c r="AW716" s="664"/>
      <c r="AX716" s="665"/>
    </row>
    <row r="717" spans="1:50" ht="36.75" customHeight="1">
      <c r="A717" s="654"/>
      <c r="B717" s="655"/>
      <c r="C717" s="584" t="s">
        <v>137</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706</v>
      </c>
      <c r="AE717" s="185"/>
      <c r="AF717" s="185"/>
      <c r="AG717" s="663" t="s">
        <v>766</v>
      </c>
      <c r="AH717" s="664"/>
      <c r="AI717" s="664"/>
      <c r="AJ717" s="664"/>
      <c r="AK717" s="664"/>
      <c r="AL717" s="664"/>
      <c r="AM717" s="664"/>
      <c r="AN717" s="664"/>
      <c r="AO717" s="664"/>
      <c r="AP717" s="664"/>
      <c r="AQ717" s="664"/>
      <c r="AR717" s="664"/>
      <c r="AS717" s="664"/>
      <c r="AT717" s="664"/>
      <c r="AU717" s="664"/>
      <c r="AV717" s="664"/>
      <c r="AW717" s="664"/>
      <c r="AX717" s="665"/>
    </row>
    <row r="718" spans="1:50" ht="33" customHeight="1">
      <c r="A718" s="656"/>
      <c r="B718" s="657"/>
      <c r="C718" s="584" t="s">
        <v>138</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731</v>
      </c>
      <c r="AE718" s="185"/>
      <c r="AF718" s="185"/>
      <c r="AG718" s="193" t="s">
        <v>746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7" t="s">
        <v>139</v>
      </c>
      <c r="B719" s="648"/>
      <c r="C719" s="786" t="s">
        <v>140</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731</v>
      </c>
      <c r="AE719" s="667"/>
      <c r="AF719" s="667"/>
      <c r="AG719" s="190" t="s">
        <v>708</v>
      </c>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c r="A720" s="649"/>
      <c r="B720" s="650"/>
      <c r="C720" s="928" t="s">
        <v>141</v>
      </c>
      <c r="D720" s="926"/>
      <c r="E720" s="926"/>
      <c r="F720" s="929"/>
      <c r="G720" s="925" t="s">
        <v>142</v>
      </c>
      <c r="H720" s="926"/>
      <c r="I720" s="926"/>
      <c r="J720" s="926"/>
      <c r="K720" s="926"/>
      <c r="L720" s="926"/>
      <c r="M720" s="926"/>
      <c r="N720" s="925" t="s">
        <v>143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17" t="s">
        <v>144</v>
      </c>
      <c r="B726" s="618"/>
      <c r="C726" s="439" t="s">
        <v>145</v>
      </c>
      <c r="D726" s="577"/>
      <c r="E726" s="577"/>
      <c r="F726" s="578"/>
      <c r="G726" s="793" t="s">
        <v>741</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c r="A727" s="619"/>
      <c r="B727" s="620"/>
      <c r="C727" s="694" t="s">
        <v>146</v>
      </c>
      <c r="D727" s="695"/>
      <c r="E727" s="695"/>
      <c r="F727" s="696"/>
      <c r="G727" s="791" t="s">
        <v>740</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c r="A728" s="691" t="s">
        <v>147</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c r="A729" s="761" t="s">
        <v>772</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c r="A730" s="621" t="s">
        <v>148</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c r="A731" s="614" t="s">
        <v>277</v>
      </c>
      <c r="B731" s="615"/>
      <c r="C731" s="615"/>
      <c r="D731" s="615"/>
      <c r="E731" s="616"/>
      <c r="F731" s="679" t="s">
        <v>770</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c r="A732" s="621" t="s">
        <v>149</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c r="A733" s="614" t="s">
        <v>277</v>
      </c>
      <c r="B733" s="615"/>
      <c r="C733" s="615"/>
      <c r="D733" s="615"/>
      <c r="E733" s="616"/>
      <c r="F733" s="762" t="s">
        <v>771</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c r="A734" s="668" t="s">
        <v>150</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c r="A735" s="607" t="s">
        <v>773</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c r="A736" s="770" t="s">
        <v>151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c r="A737" s="157" t="s">
        <v>152</v>
      </c>
      <c r="B737" s="158"/>
      <c r="C737" s="158"/>
      <c r="D737" s="159"/>
      <c r="E737" s="105" t="s">
        <v>746</v>
      </c>
      <c r="F737" s="106"/>
      <c r="G737" s="106"/>
      <c r="H737" s="106"/>
      <c r="I737" s="106"/>
      <c r="J737" s="106"/>
      <c r="K737" s="106"/>
      <c r="L737" s="106"/>
      <c r="M737" s="106"/>
      <c r="N737" s="106"/>
      <c r="O737" s="106"/>
      <c r="P737" s="107"/>
      <c r="Q737" s="105" t="s">
        <v>746</v>
      </c>
      <c r="R737" s="106"/>
      <c r="S737" s="106"/>
      <c r="T737" s="106"/>
      <c r="U737" s="106"/>
      <c r="V737" s="106"/>
      <c r="W737" s="106"/>
      <c r="X737" s="106"/>
      <c r="Y737" s="106"/>
      <c r="Z737" s="106"/>
      <c r="AA737" s="106"/>
      <c r="AB737" s="107"/>
      <c r="AC737" s="105" t="s">
        <v>746</v>
      </c>
      <c r="AD737" s="106"/>
      <c r="AE737" s="106"/>
      <c r="AF737" s="106"/>
      <c r="AG737" s="106"/>
      <c r="AH737" s="106"/>
      <c r="AI737" s="106"/>
      <c r="AJ737" s="106"/>
      <c r="AK737" s="106"/>
      <c r="AL737" s="106"/>
      <c r="AM737" s="106"/>
      <c r="AN737" s="107"/>
      <c r="AO737" s="105" t="s">
        <v>746</v>
      </c>
      <c r="AP737" s="106"/>
      <c r="AQ737" s="106"/>
      <c r="AR737" s="106"/>
      <c r="AS737" s="106"/>
      <c r="AT737" s="106"/>
      <c r="AU737" s="106"/>
      <c r="AV737" s="106"/>
      <c r="AW737" s="106"/>
      <c r="AX737" s="108"/>
      <c r="AY737" s="97"/>
    </row>
    <row r="738" spans="1:51" ht="24.75" customHeight="1">
      <c r="A738" s="109" t="s">
        <v>153</v>
      </c>
      <c r="B738" s="109"/>
      <c r="C738" s="109"/>
      <c r="D738" s="109"/>
      <c r="E738" s="105" t="s">
        <v>746</v>
      </c>
      <c r="F738" s="106"/>
      <c r="G738" s="106"/>
      <c r="H738" s="106"/>
      <c r="I738" s="106"/>
      <c r="J738" s="106"/>
      <c r="K738" s="106"/>
      <c r="L738" s="106"/>
      <c r="M738" s="106"/>
      <c r="N738" s="106"/>
      <c r="O738" s="106"/>
      <c r="P738" s="107"/>
      <c r="Q738" s="105" t="s">
        <v>746</v>
      </c>
      <c r="R738" s="106"/>
      <c r="S738" s="106"/>
      <c r="T738" s="106"/>
      <c r="U738" s="106"/>
      <c r="V738" s="106"/>
      <c r="W738" s="106"/>
      <c r="X738" s="106"/>
      <c r="Y738" s="106"/>
      <c r="Z738" s="106"/>
      <c r="AA738" s="106"/>
      <c r="AB738" s="107"/>
      <c r="AC738" s="105" t="s">
        <v>746</v>
      </c>
      <c r="AD738" s="106"/>
      <c r="AE738" s="106"/>
      <c r="AF738" s="106"/>
      <c r="AG738" s="106"/>
      <c r="AH738" s="106"/>
      <c r="AI738" s="106"/>
      <c r="AJ738" s="106"/>
      <c r="AK738" s="106"/>
      <c r="AL738" s="106"/>
      <c r="AM738" s="106"/>
      <c r="AN738" s="107"/>
      <c r="AO738" s="105" t="s">
        <v>746</v>
      </c>
      <c r="AP738" s="106"/>
      <c r="AQ738" s="106"/>
      <c r="AR738" s="106"/>
      <c r="AS738" s="106"/>
      <c r="AT738" s="106"/>
      <c r="AU738" s="106"/>
      <c r="AV738" s="106"/>
      <c r="AW738" s="106"/>
      <c r="AX738" s="108"/>
    </row>
    <row r="739" spans="1:51" ht="24.75" customHeight="1">
      <c r="A739" s="109" t="s">
        <v>154</v>
      </c>
      <c r="B739" s="109"/>
      <c r="C739" s="109"/>
      <c r="D739" s="109"/>
      <c r="E739" s="105" t="s">
        <v>746</v>
      </c>
      <c r="F739" s="106"/>
      <c r="G739" s="106"/>
      <c r="H739" s="106"/>
      <c r="I739" s="106"/>
      <c r="J739" s="106"/>
      <c r="K739" s="106"/>
      <c r="L739" s="106"/>
      <c r="M739" s="106"/>
      <c r="N739" s="106"/>
      <c r="O739" s="106"/>
      <c r="P739" s="107"/>
      <c r="Q739" s="105" t="s">
        <v>746</v>
      </c>
      <c r="R739" s="106"/>
      <c r="S739" s="106"/>
      <c r="T739" s="106"/>
      <c r="U739" s="106"/>
      <c r="V739" s="106"/>
      <c r="W739" s="106"/>
      <c r="X739" s="106"/>
      <c r="Y739" s="106"/>
      <c r="Z739" s="106"/>
      <c r="AA739" s="106"/>
      <c r="AB739" s="107"/>
      <c r="AC739" s="105" t="s">
        <v>746</v>
      </c>
      <c r="AD739" s="106"/>
      <c r="AE739" s="106"/>
      <c r="AF739" s="106"/>
      <c r="AG739" s="106"/>
      <c r="AH739" s="106"/>
      <c r="AI739" s="106"/>
      <c r="AJ739" s="106"/>
      <c r="AK739" s="106"/>
      <c r="AL739" s="106"/>
      <c r="AM739" s="106"/>
      <c r="AN739" s="107"/>
      <c r="AO739" s="105" t="s">
        <v>746</v>
      </c>
      <c r="AP739" s="106"/>
      <c r="AQ739" s="106"/>
      <c r="AR739" s="106"/>
      <c r="AS739" s="106"/>
      <c r="AT739" s="106"/>
      <c r="AU739" s="106"/>
      <c r="AV739" s="106"/>
      <c r="AW739" s="106"/>
      <c r="AX739" s="108"/>
    </row>
    <row r="740" spans="1:51" ht="24.75" customHeight="1">
      <c r="A740" s="109" t="s">
        <v>155</v>
      </c>
      <c r="B740" s="109"/>
      <c r="C740" s="109"/>
      <c r="D740" s="109"/>
      <c r="E740" s="105" t="s">
        <v>746</v>
      </c>
      <c r="F740" s="106"/>
      <c r="G740" s="106"/>
      <c r="H740" s="106"/>
      <c r="I740" s="106"/>
      <c r="J740" s="106"/>
      <c r="K740" s="106"/>
      <c r="L740" s="106"/>
      <c r="M740" s="106"/>
      <c r="N740" s="106"/>
      <c r="O740" s="106"/>
      <c r="P740" s="107"/>
      <c r="Q740" s="105" t="s">
        <v>746</v>
      </c>
      <c r="R740" s="106"/>
      <c r="S740" s="106"/>
      <c r="T740" s="106"/>
      <c r="U740" s="106"/>
      <c r="V740" s="106"/>
      <c r="W740" s="106"/>
      <c r="X740" s="106"/>
      <c r="Y740" s="106"/>
      <c r="Z740" s="106"/>
      <c r="AA740" s="106"/>
      <c r="AB740" s="107"/>
      <c r="AC740" s="105" t="s">
        <v>746</v>
      </c>
      <c r="AD740" s="106"/>
      <c r="AE740" s="106"/>
      <c r="AF740" s="106"/>
      <c r="AG740" s="106"/>
      <c r="AH740" s="106"/>
      <c r="AI740" s="106"/>
      <c r="AJ740" s="106"/>
      <c r="AK740" s="106"/>
      <c r="AL740" s="106"/>
      <c r="AM740" s="106"/>
      <c r="AN740" s="107"/>
      <c r="AO740" s="105" t="s">
        <v>746</v>
      </c>
      <c r="AP740" s="106"/>
      <c r="AQ740" s="106"/>
      <c r="AR740" s="106"/>
      <c r="AS740" s="106"/>
      <c r="AT740" s="106"/>
      <c r="AU740" s="106"/>
      <c r="AV740" s="106"/>
      <c r="AW740" s="106"/>
      <c r="AX740" s="108"/>
    </row>
    <row r="741" spans="1:51" ht="24.75" customHeight="1">
      <c r="A741" s="109" t="s">
        <v>156</v>
      </c>
      <c r="B741" s="109"/>
      <c r="C741" s="109"/>
      <c r="D741" s="109"/>
      <c r="E741" s="105" t="s">
        <v>746</v>
      </c>
      <c r="F741" s="106"/>
      <c r="G741" s="106"/>
      <c r="H741" s="106"/>
      <c r="I741" s="106"/>
      <c r="J741" s="106"/>
      <c r="K741" s="106"/>
      <c r="L741" s="106"/>
      <c r="M741" s="106"/>
      <c r="N741" s="106"/>
      <c r="O741" s="106"/>
      <c r="P741" s="107"/>
      <c r="Q741" s="105" t="s">
        <v>746</v>
      </c>
      <c r="R741" s="106"/>
      <c r="S741" s="106"/>
      <c r="T741" s="106"/>
      <c r="U741" s="106"/>
      <c r="V741" s="106"/>
      <c r="W741" s="106"/>
      <c r="X741" s="106"/>
      <c r="Y741" s="106"/>
      <c r="Z741" s="106"/>
      <c r="AA741" s="106"/>
      <c r="AB741" s="107"/>
      <c r="AC741" s="105" t="s">
        <v>746</v>
      </c>
      <c r="AD741" s="106"/>
      <c r="AE741" s="106"/>
      <c r="AF741" s="106"/>
      <c r="AG741" s="106"/>
      <c r="AH741" s="106"/>
      <c r="AI741" s="106"/>
      <c r="AJ741" s="106"/>
      <c r="AK741" s="106"/>
      <c r="AL741" s="106"/>
      <c r="AM741" s="106"/>
      <c r="AN741" s="107"/>
      <c r="AO741" s="105" t="s">
        <v>746</v>
      </c>
      <c r="AP741" s="106"/>
      <c r="AQ741" s="106"/>
      <c r="AR741" s="106"/>
      <c r="AS741" s="106"/>
      <c r="AT741" s="106"/>
      <c r="AU741" s="106"/>
      <c r="AV741" s="106"/>
      <c r="AW741" s="106"/>
      <c r="AX741" s="108"/>
    </row>
    <row r="742" spans="1:51" ht="24.75" customHeight="1">
      <c r="A742" s="109" t="s">
        <v>157</v>
      </c>
      <c r="B742" s="109"/>
      <c r="C742" s="109"/>
      <c r="D742" s="109"/>
      <c r="E742" s="105" t="s">
        <v>742</v>
      </c>
      <c r="F742" s="106"/>
      <c r="G742" s="106"/>
      <c r="H742" s="106"/>
      <c r="I742" s="106"/>
      <c r="J742" s="106"/>
      <c r="K742" s="106"/>
      <c r="L742" s="106"/>
      <c r="M742" s="106"/>
      <c r="N742" s="106"/>
      <c r="O742" s="106"/>
      <c r="P742" s="107"/>
      <c r="Q742" s="105" t="s">
        <v>746</v>
      </c>
      <c r="R742" s="106"/>
      <c r="S742" s="106"/>
      <c r="T742" s="106"/>
      <c r="U742" s="106"/>
      <c r="V742" s="106"/>
      <c r="W742" s="106"/>
      <c r="X742" s="106"/>
      <c r="Y742" s="106"/>
      <c r="Z742" s="106"/>
      <c r="AA742" s="106"/>
      <c r="AB742" s="107"/>
      <c r="AC742" s="105" t="s">
        <v>746</v>
      </c>
      <c r="AD742" s="106"/>
      <c r="AE742" s="106"/>
      <c r="AF742" s="106"/>
      <c r="AG742" s="106"/>
      <c r="AH742" s="106"/>
      <c r="AI742" s="106"/>
      <c r="AJ742" s="106"/>
      <c r="AK742" s="106"/>
      <c r="AL742" s="106"/>
      <c r="AM742" s="106"/>
      <c r="AN742" s="107"/>
      <c r="AO742" s="105" t="s">
        <v>746</v>
      </c>
      <c r="AP742" s="106"/>
      <c r="AQ742" s="106"/>
      <c r="AR742" s="106"/>
      <c r="AS742" s="106"/>
      <c r="AT742" s="106"/>
      <c r="AU742" s="106"/>
      <c r="AV742" s="106"/>
      <c r="AW742" s="106"/>
      <c r="AX742" s="108"/>
    </row>
    <row r="743" spans="1:51" ht="24.75" customHeight="1">
      <c r="A743" s="109" t="s">
        <v>158</v>
      </c>
      <c r="B743" s="109"/>
      <c r="C743" s="109"/>
      <c r="D743" s="109"/>
      <c r="E743" s="105" t="s">
        <v>743</v>
      </c>
      <c r="F743" s="106"/>
      <c r="G743" s="106"/>
      <c r="H743" s="106"/>
      <c r="I743" s="106"/>
      <c r="J743" s="106"/>
      <c r="K743" s="106"/>
      <c r="L743" s="106"/>
      <c r="M743" s="106"/>
      <c r="N743" s="106"/>
      <c r="O743" s="106"/>
      <c r="P743" s="107"/>
      <c r="Q743" s="105" t="s">
        <v>746</v>
      </c>
      <c r="R743" s="106"/>
      <c r="S743" s="106"/>
      <c r="T743" s="106"/>
      <c r="U743" s="106"/>
      <c r="V743" s="106"/>
      <c r="W743" s="106"/>
      <c r="X743" s="106"/>
      <c r="Y743" s="106"/>
      <c r="Z743" s="106"/>
      <c r="AA743" s="106"/>
      <c r="AB743" s="107"/>
      <c r="AC743" s="105" t="s">
        <v>746</v>
      </c>
      <c r="AD743" s="106"/>
      <c r="AE743" s="106"/>
      <c r="AF743" s="106"/>
      <c r="AG743" s="106"/>
      <c r="AH743" s="106"/>
      <c r="AI743" s="106"/>
      <c r="AJ743" s="106"/>
      <c r="AK743" s="106"/>
      <c r="AL743" s="106"/>
      <c r="AM743" s="106"/>
      <c r="AN743" s="107"/>
      <c r="AO743" s="105" t="s">
        <v>746</v>
      </c>
      <c r="AP743" s="106"/>
      <c r="AQ743" s="106"/>
      <c r="AR743" s="106"/>
      <c r="AS743" s="106"/>
      <c r="AT743" s="106"/>
      <c r="AU743" s="106"/>
      <c r="AV743" s="106"/>
      <c r="AW743" s="106"/>
      <c r="AX743" s="108"/>
    </row>
    <row r="744" spans="1:51" ht="24.75" customHeight="1">
      <c r="A744" s="109" t="s">
        <v>159</v>
      </c>
      <c r="B744" s="109"/>
      <c r="C744" s="109"/>
      <c r="D744" s="109"/>
      <c r="E744" s="105" t="s">
        <v>744</v>
      </c>
      <c r="F744" s="106"/>
      <c r="G744" s="106"/>
      <c r="H744" s="106"/>
      <c r="I744" s="106"/>
      <c r="J744" s="106"/>
      <c r="K744" s="106"/>
      <c r="L744" s="106"/>
      <c r="M744" s="106"/>
      <c r="N744" s="106"/>
      <c r="O744" s="106"/>
      <c r="P744" s="107"/>
      <c r="Q744" s="105" t="s">
        <v>746</v>
      </c>
      <c r="R744" s="106"/>
      <c r="S744" s="106"/>
      <c r="T744" s="106"/>
      <c r="U744" s="106"/>
      <c r="V744" s="106"/>
      <c r="W744" s="106"/>
      <c r="X744" s="106"/>
      <c r="Y744" s="106"/>
      <c r="Z744" s="106"/>
      <c r="AA744" s="106"/>
      <c r="AB744" s="107"/>
      <c r="AC744" s="105" t="s">
        <v>746</v>
      </c>
      <c r="AD744" s="106"/>
      <c r="AE744" s="106"/>
      <c r="AF744" s="106"/>
      <c r="AG744" s="106"/>
      <c r="AH744" s="106"/>
      <c r="AI744" s="106"/>
      <c r="AJ744" s="106"/>
      <c r="AK744" s="106"/>
      <c r="AL744" s="106"/>
      <c r="AM744" s="106"/>
      <c r="AN744" s="107"/>
      <c r="AO744" s="105" t="s">
        <v>746</v>
      </c>
      <c r="AP744" s="106"/>
      <c r="AQ744" s="106"/>
      <c r="AR744" s="106"/>
      <c r="AS744" s="106"/>
      <c r="AT744" s="106"/>
      <c r="AU744" s="106"/>
      <c r="AV744" s="106"/>
      <c r="AW744" s="106"/>
      <c r="AX744" s="108"/>
    </row>
    <row r="745" spans="1:51" ht="24.75" customHeight="1">
      <c r="A745" s="109" t="s">
        <v>20</v>
      </c>
      <c r="B745" s="109"/>
      <c r="C745" s="109"/>
      <c r="D745" s="109"/>
      <c r="E745" s="114" t="s">
        <v>745</v>
      </c>
      <c r="F745" s="115"/>
      <c r="G745" s="115"/>
      <c r="H745" s="115"/>
      <c r="I745" s="115"/>
      <c r="J745" s="115"/>
      <c r="K745" s="115"/>
      <c r="L745" s="115"/>
      <c r="M745" s="115"/>
      <c r="N745" s="115"/>
      <c r="O745" s="115"/>
      <c r="P745" s="116"/>
      <c r="Q745" s="105" t="s">
        <v>746</v>
      </c>
      <c r="R745" s="106"/>
      <c r="S745" s="106"/>
      <c r="T745" s="106"/>
      <c r="U745" s="106"/>
      <c r="V745" s="106"/>
      <c r="W745" s="106"/>
      <c r="X745" s="106"/>
      <c r="Y745" s="106"/>
      <c r="Z745" s="106"/>
      <c r="AA745" s="106"/>
      <c r="AB745" s="107"/>
      <c r="AC745" s="105" t="s">
        <v>746</v>
      </c>
      <c r="AD745" s="106"/>
      <c r="AE745" s="106"/>
      <c r="AF745" s="106"/>
      <c r="AG745" s="106"/>
      <c r="AH745" s="106"/>
      <c r="AI745" s="106"/>
      <c r="AJ745" s="106"/>
      <c r="AK745" s="106"/>
      <c r="AL745" s="106"/>
      <c r="AM745" s="106"/>
      <c r="AN745" s="107"/>
      <c r="AO745" s="105" t="s">
        <v>746</v>
      </c>
      <c r="AP745" s="106"/>
      <c r="AQ745" s="106"/>
      <c r="AR745" s="106"/>
      <c r="AS745" s="106"/>
      <c r="AT745" s="106"/>
      <c r="AU745" s="106"/>
      <c r="AV745" s="106"/>
      <c r="AW745" s="106"/>
      <c r="AX745" s="108"/>
    </row>
    <row r="746" spans="1:51" ht="24.75" customHeight="1">
      <c r="A746" s="109" t="s">
        <v>160</v>
      </c>
      <c r="B746" s="109"/>
      <c r="C746" s="109"/>
      <c r="D746" s="109"/>
      <c r="E746" s="112" t="s">
        <v>701</v>
      </c>
      <c r="F746" s="113"/>
      <c r="G746" s="113"/>
      <c r="H746" s="100" t="str">
        <f>IF(E746="","","-")</f>
        <v>-</v>
      </c>
      <c r="I746" s="113"/>
      <c r="J746" s="113"/>
      <c r="K746" s="100" t="str">
        <f>IF(I746="","","-")</f>
        <v/>
      </c>
      <c r="L746" s="104">
        <v>107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701</v>
      </c>
      <c r="F747" s="113"/>
      <c r="G747" s="113"/>
      <c r="H747" s="100" t="str">
        <f>IF(E747="","","-")</f>
        <v>-</v>
      </c>
      <c r="I747" s="113"/>
      <c r="J747" s="113"/>
      <c r="K747" s="100" t="str">
        <f>IF(I747="","","-")</f>
        <v/>
      </c>
      <c r="L747" s="104">
        <v>112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6" t="s">
        <v>163</v>
      </c>
      <c r="B787" s="757"/>
      <c r="C787" s="757"/>
      <c r="D787" s="757"/>
      <c r="E787" s="757"/>
      <c r="F787" s="758"/>
      <c r="G787" s="435" t="s">
        <v>765</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165</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c r="A788" s="552"/>
      <c r="B788" s="759"/>
      <c r="C788" s="759"/>
      <c r="D788" s="759"/>
      <c r="E788" s="759"/>
      <c r="F788" s="760"/>
      <c r="G788" s="439" t="s">
        <v>166</v>
      </c>
      <c r="H788" s="440"/>
      <c r="I788" s="440"/>
      <c r="J788" s="440"/>
      <c r="K788" s="440"/>
      <c r="L788" s="441" t="s">
        <v>167</v>
      </c>
      <c r="M788" s="440"/>
      <c r="N788" s="440"/>
      <c r="O788" s="440"/>
      <c r="P788" s="440"/>
      <c r="Q788" s="440"/>
      <c r="R788" s="440"/>
      <c r="S788" s="440"/>
      <c r="T788" s="440"/>
      <c r="U788" s="440"/>
      <c r="V788" s="440"/>
      <c r="W788" s="440"/>
      <c r="X788" s="442"/>
      <c r="Y788" s="432" t="s">
        <v>168</v>
      </c>
      <c r="Z788" s="433"/>
      <c r="AA788" s="433"/>
      <c r="AB788" s="443"/>
      <c r="AC788" s="439" t="s">
        <v>166</v>
      </c>
      <c r="AD788" s="440"/>
      <c r="AE788" s="440"/>
      <c r="AF788" s="440"/>
      <c r="AG788" s="440"/>
      <c r="AH788" s="441" t="s">
        <v>167</v>
      </c>
      <c r="AI788" s="440"/>
      <c r="AJ788" s="440"/>
      <c r="AK788" s="440"/>
      <c r="AL788" s="440"/>
      <c r="AM788" s="440"/>
      <c r="AN788" s="440"/>
      <c r="AO788" s="440"/>
      <c r="AP788" s="440"/>
      <c r="AQ788" s="440"/>
      <c r="AR788" s="440"/>
      <c r="AS788" s="440"/>
      <c r="AT788" s="442"/>
      <c r="AU788" s="432" t="s">
        <v>168</v>
      </c>
      <c r="AV788" s="433"/>
      <c r="AW788" s="433"/>
      <c r="AX788" s="434"/>
    </row>
    <row r="789" spans="1:51" ht="24.75" customHeight="1">
      <c r="A789" s="552"/>
      <c r="B789" s="759"/>
      <c r="C789" s="759"/>
      <c r="D789" s="759"/>
      <c r="E789" s="759"/>
      <c r="F789" s="760"/>
      <c r="G789" s="445" t="s">
        <v>748</v>
      </c>
      <c r="H789" s="446"/>
      <c r="I789" s="446"/>
      <c r="J789" s="446"/>
      <c r="K789" s="447"/>
      <c r="L789" s="448" t="s">
        <v>749</v>
      </c>
      <c r="M789" s="449"/>
      <c r="N789" s="449"/>
      <c r="O789" s="449"/>
      <c r="P789" s="449"/>
      <c r="Q789" s="449"/>
      <c r="R789" s="449"/>
      <c r="S789" s="449"/>
      <c r="T789" s="449"/>
      <c r="U789" s="449"/>
      <c r="V789" s="449"/>
      <c r="W789" s="449"/>
      <c r="X789" s="450"/>
      <c r="Y789" s="451">
        <v>2.7</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c r="A790" s="552"/>
      <c r="B790" s="759"/>
      <c r="C790" s="759"/>
      <c r="D790" s="759"/>
      <c r="E790" s="759"/>
      <c r="F790" s="760"/>
      <c r="G790" s="351"/>
      <c r="H790" s="352"/>
      <c r="I790" s="352"/>
      <c r="J790" s="352"/>
      <c r="K790" s="353"/>
      <c r="L790" s="401"/>
      <c r="M790" s="402"/>
      <c r="N790" s="402"/>
      <c r="O790" s="402"/>
      <c r="P790" s="402"/>
      <c r="Q790" s="402"/>
      <c r="R790" s="402"/>
      <c r="S790" s="402"/>
      <c r="T790" s="402"/>
      <c r="U790" s="402"/>
      <c r="V790" s="402"/>
      <c r="W790" s="402"/>
      <c r="X790" s="403"/>
      <c r="Y790" s="398"/>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24.75" customHeight="1">
      <c r="A791" s="552"/>
      <c r="B791" s="759"/>
      <c r="C791" s="759"/>
      <c r="D791" s="759"/>
      <c r="E791" s="759"/>
      <c r="F791" s="760"/>
      <c r="G791" s="351"/>
      <c r="H791" s="352"/>
      <c r="I791" s="352"/>
      <c r="J791" s="352"/>
      <c r="K791" s="353"/>
      <c r="L791" s="401"/>
      <c r="M791" s="402"/>
      <c r="N791" s="402"/>
      <c r="O791" s="402"/>
      <c r="P791" s="402"/>
      <c r="Q791" s="402"/>
      <c r="R791" s="402"/>
      <c r="S791" s="402"/>
      <c r="T791" s="402"/>
      <c r="U791" s="402"/>
      <c r="V791" s="402"/>
      <c r="W791" s="402"/>
      <c r="X791" s="403"/>
      <c r="Y791" s="398"/>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customHeight="1">
      <c r="A792" s="552"/>
      <c r="B792" s="759"/>
      <c r="C792" s="759"/>
      <c r="D792" s="759"/>
      <c r="E792" s="759"/>
      <c r="F792" s="760"/>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hidden="1" customHeight="1">
      <c r="A793" s="552"/>
      <c r="B793" s="759"/>
      <c r="C793" s="759"/>
      <c r="D793" s="759"/>
      <c r="E793" s="759"/>
      <c r="F793" s="760"/>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c r="A794" s="552"/>
      <c r="B794" s="759"/>
      <c r="C794" s="759"/>
      <c r="D794" s="759"/>
      <c r="E794" s="759"/>
      <c r="F794" s="760"/>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c r="A795" s="552"/>
      <c r="B795" s="759"/>
      <c r="C795" s="759"/>
      <c r="D795" s="759"/>
      <c r="E795" s="759"/>
      <c r="F795" s="760"/>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c r="A796" s="552"/>
      <c r="B796" s="759"/>
      <c r="C796" s="759"/>
      <c r="D796" s="759"/>
      <c r="E796" s="759"/>
      <c r="F796" s="760"/>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c r="A797" s="552"/>
      <c r="B797" s="759"/>
      <c r="C797" s="759"/>
      <c r="D797" s="759"/>
      <c r="E797" s="759"/>
      <c r="F797" s="760"/>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customHeight="1">
      <c r="A798" s="552"/>
      <c r="B798" s="759"/>
      <c r="C798" s="759"/>
      <c r="D798" s="759"/>
      <c r="E798" s="759"/>
      <c r="F798" s="760"/>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c r="A799" s="552"/>
      <c r="B799" s="759"/>
      <c r="C799" s="759"/>
      <c r="D799" s="759"/>
      <c r="E799" s="759"/>
      <c r="F799" s="760"/>
      <c r="G799" s="409" t="s">
        <v>31</v>
      </c>
      <c r="H799" s="410"/>
      <c r="I799" s="410"/>
      <c r="J799" s="410"/>
      <c r="K799" s="410"/>
      <c r="L799" s="411"/>
      <c r="M799" s="412"/>
      <c r="N799" s="412"/>
      <c r="O799" s="412"/>
      <c r="P799" s="412"/>
      <c r="Q799" s="412"/>
      <c r="R799" s="412"/>
      <c r="S799" s="412"/>
      <c r="T799" s="412"/>
      <c r="U799" s="412"/>
      <c r="V799" s="412"/>
      <c r="W799" s="412"/>
      <c r="X799" s="413"/>
      <c r="Y799" s="414">
        <f>SUM(Y789:AB798)</f>
        <v>2.7</v>
      </c>
      <c r="Z799" s="415"/>
      <c r="AA799" s="415"/>
      <c r="AB799" s="416"/>
      <c r="AC799" s="409" t="s">
        <v>31</v>
      </c>
      <c r="AD799" s="410"/>
      <c r="AE799" s="410"/>
      <c r="AF799" s="410"/>
      <c r="AG799" s="410"/>
      <c r="AH799" s="411"/>
      <c r="AI799" s="412"/>
      <c r="AJ799" s="412"/>
      <c r="AK799" s="412"/>
      <c r="AL799" s="412"/>
      <c r="AM799" s="412"/>
      <c r="AN799" s="412"/>
      <c r="AO799" s="412"/>
      <c r="AP799" s="412"/>
      <c r="AQ799" s="412"/>
      <c r="AR799" s="412"/>
      <c r="AS799" s="412"/>
      <c r="AT799" s="413"/>
      <c r="AU799" s="414">
        <f>SUM(AU789:AX798)</f>
        <v>0</v>
      </c>
      <c r="AV799" s="415"/>
      <c r="AW799" s="415"/>
      <c r="AX799" s="417"/>
    </row>
    <row r="800" spans="1:51" ht="24.75" hidden="1" customHeight="1">
      <c r="A800" s="552"/>
      <c r="B800" s="759"/>
      <c r="C800" s="759"/>
      <c r="D800" s="759"/>
      <c r="E800" s="759"/>
      <c r="F800" s="760"/>
      <c r="G800" s="435" t="s">
        <v>169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170</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c r="A801" s="552"/>
      <c r="B801" s="759"/>
      <c r="C801" s="759"/>
      <c r="D801" s="759"/>
      <c r="E801" s="759"/>
      <c r="F801" s="760"/>
      <c r="G801" s="439" t="s">
        <v>166</v>
      </c>
      <c r="H801" s="440"/>
      <c r="I801" s="440"/>
      <c r="J801" s="440"/>
      <c r="K801" s="440"/>
      <c r="L801" s="441" t="s">
        <v>167</v>
      </c>
      <c r="M801" s="440"/>
      <c r="N801" s="440"/>
      <c r="O801" s="440"/>
      <c r="P801" s="440"/>
      <c r="Q801" s="440"/>
      <c r="R801" s="440"/>
      <c r="S801" s="440"/>
      <c r="T801" s="440"/>
      <c r="U801" s="440"/>
      <c r="V801" s="440"/>
      <c r="W801" s="440"/>
      <c r="X801" s="442"/>
      <c r="Y801" s="432" t="s">
        <v>168</v>
      </c>
      <c r="Z801" s="433"/>
      <c r="AA801" s="433"/>
      <c r="AB801" s="443"/>
      <c r="AC801" s="439" t="s">
        <v>166</v>
      </c>
      <c r="AD801" s="440"/>
      <c r="AE801" s="440"/>
      <c r="AF801" s="440"/>
      <c r="AG801" s="440"/>
      <c r="AH801" s="441" t="s">
        <v>167</v>
      </c>
      <c r="AI801" s="440"/>
      <c r="AJ801" s="440"/>
      <c r="AK801" s="440"/>
      <c r="AL801" s="440"/>
      <c r="AM801" s="440"/>
      <c r="AN801" s="440"/>
      <c r="AO801" s="440"/>
      <c r="AP801" s="440"/>
      <c r="AQ801" s="440"/>
      <c r="AR801" s="440"/>
      <c r="AS801" s="440"/>
      <c r="AT801" s="442"/>
      <c r="AU801" s="432" t="s">
        <v>168</v>
      </c>
      <c r="AV801" s="433"/>
      <c r="AW801" s="433"/>
      <c r="AX801" s="434"/>
      <c r="AY801">
        <f>$AY$800</f>
        <v>0</v>
      </c>
    </row>
    <row r="802" spans="1:51" ht="24.75" hidden="1" customHeight="1">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c r="A803" s="552"/>
      <c r="B803" s="759"/>
      <c r="C803" s="759"/>
      <c r="D803" s="759"/>
      <c r="E803" s="759"/>
      <c r="F803" s="760"/>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0</v>
      </c>
    </row>
    <row r="804" spans="1:51" ht="24.75" hidden="1" customHeight="1">
      <c r="A804" s="552"/>
      <c r="B804" s="759"/>
      <c r="C804" s="759"/>
      <c r="D804" s="759"/>
      <c r="E804" s="759"/>
      <c r="F804" s="760"/>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0</v>
      </c>
    </row>
    <row r="805" spans="1:51" ht="24.75" hidden="1" customHeight="1">
      <c r="A805" s="552"/>
      <c r="B805" s="759"/>
      <c r="C805" s="759"/>
      <c r="D805" s="759"/>
      <c r="E805" s="759"/>
      <c r="F805" s="760"/>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0</v>
      </c>
    </row>
    <row r="806" spans="1:51" ht="24.75" hidden="1" customHeight="1">
      <c r="A806" s="552"/>
      <c r="B806" s="759"/>
      <c r="C806" s="759"/>
      <c r="D806" s="759"/>
      <c r="E806" s="759"/>
      <c r="F806" s="760"/>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0</v>
      </c>
    </row>
    <row r="807" spans="1:51" ht="24.75" hidden="1" customHeight="1">
      <c r="A807" s="552"/>
      <c r="B807" s="759"/>
      <c r="C807" s="759"/>
      <c r="D807" s="759"/>
      <c r="E807" s="759"/>
      <c r="F807" s="760"/>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0</v>
      </c>
    </row>
    <row r="808" spans="1:51" ht="24.75" hidden="1" customHeight="1">
      <c r="A808" s="552"/>
      <c r="B808" s="759"/>
      <c r="C808" s="759"/>
      <c r="D808" s="759"/>
      <c r="E808" s="759"/>
      <c r="F808" s="760"/>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0</v>
      </c>
    </row>
    <row r="809" spans="1:51" ht="24.75" hidden="1" customHeight="1">
      <c r="A809" s="552"/>
      <c r="B809" s="759"/>
      <c r="C809" s="759"/>
      <c r="D809" s="759"/>
      <c r="E809" s="759"/>
      <c r="F809" s="760"/>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0</v>
      </c>
    </row>
    <row r="810" spans="1:51" ht="24.75" hidden="1" customHeight="1">
      <c r="A810" s="552"/>
      <c r="B810" s="759"/>
      <c r="C810" s="759"/>
      <c r="D810" s="759"/>
      <c r="E810" s="759"/>
      <c r="F810" s="760"/>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0</v>
      </c>
    </row>
    <row r="811" spans="1:51" ht="24.75" hidden="1" customHeight="1">
      <c r="A811" s="552"/>
      <c r="B811" s="759"/>
      <c r="C811" s="759"/>
      <c r="D811" s="759"/>
      <c r="E811" s="759"/>
      <c r="F811" s="760"/>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0</v>
      </c>
    </row>
    <row r="812" spans="1:51" ht="24.75" hidden="1" customHeight="1" thickBot="1">
      <c r="A812" s="552"/>
      <c r="B812" s="759"/>
      <c r="C812" s="759"/>
      <c r="D812" s="759"/>
      <c r="E812" s="759"/>
      <c r="F812" s="760"/>
      <c r="G812" s="409" t="s">
        <v>31</v>
      </c>
      <c r="H812" s="410"/>
      <c r="I812" s="410"/>
      <c r="J812" s="410"/>
      <c r="K812" s="410"/>
      <c r="L812" s="411"/>
      <c r="M812" s="412"/>
      <c r="N812" s="412"/>
      <c r="O812" s="412"/>
      <c r="P812" s="412"/>
      <c r="Q812" s="412"/>
      <c r="R812" s="412"/>
      <c r="S812" s="412"/>
      <c r="T812" s="412"/>
      <c r="U812" s="412"/>
      <c r="V812" s="412"/>
      <c r="W812" s="412"/>
      <c r="X812" s="413"/>
      <c r="Y812" s="414">
        <f>SUM(Y802:AB811)</f>
        <v>0</v>
      </c>
      <c r="Z812" s="415"/>
      <c r="AA812" s="415"/>
      <c r="AB812" s="416"/>
      <c r="AC812" s="409" t="s">
        <v>31</v>
      </c>
      <c r="AD812" s="410"/>
      <c r="AE812" s="410"/>
      <c r="AF812" s="410"/>
      <c r="AG812" s="410"/>
      <c r="AH812" s="411"/>
      <c r="AI812" s="412"/>
      <c r="AJ812" s="412"/>
      <c r="AK812" s="412"/>
      <c r="AL812" s="412"/>
      <c r="AM812" s="412"/>
      <c r="AN812" s="412"/>
      <c r="AO812" s="412"/>
      <c r="AP812" s="412"/>
      <c r="AQ812" s="412"/>
      <c r="AR812" s="412"/>
      <c r="AS812" s="412"/>
      <c r="AT812" s="413"/>
      <c r="AU812" s="414">
        <f>SUM(AU802:AX811)</f>
        <v>0</v>
      </c>
      <c r="AV812" s="415"/>
      <c r="AW812" s="415"/>
      <c r="AX812" s="417"/>
      <c r="AY812">
        <f t="shared" si="115"/>
        <v>0</v>
      </c>
    </row>
    <row r="813" spans="1:51" ht="24.75" hidden="1" customHeight="1">
      <c r="A813" s="552"/>
      <c r="B813" s="759"/>
      <c r="C813" s="759"/>
      <c r="D813" s="759"/>
      <c r="E813" s="759"/>
      <c r="F813" s="760"/>
      <c r="G813" s="435" t="s">
        <v>171</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172</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c r="A814" s="552"/>
      <c r="B814" s="759"/>
      <c r="C814" s="759"/>
      <c r="D814" s="759"/>
      <c r="E814" s="759"/>
      <c r="F814" s="760"/>
      <c r="G814" s="439" t="s">
        <v>166</v>
      </c>
      <c r="H814" s="440"/>
      <c r="I814" s="440"/>
      <c r="J814" s="440"/>
      <c r="K814" s="440"/>
      <c r="L814" s="441" t="s">
        <v>167</v>
      </c>
      <c r="M814" s="440"/>
      <c r="N814" s="440"/>
      <c r="O814" s="440"/>
      <c r="P814" s="440"/>
      <c r="Q814" s="440"/>
      <c r="R814" s="440"/>
      <c r="S814" s="440"/>
      <c r="T814" s="440"/>
      <c r="U814" s="440"/>
      <c r="V814" s="440"/>
      <c r="W814" s="440"/>
      <c r="X814" s="442"/>
      <c r="Y814" s="432" t="s">
        <v>168</v>
      </c>
      <c r="Z814" s="433"/>
      <c r="AA814" s="433"/>
      <c r="AB814" s="443"/>
      <c r="AC814" s="439" t="s">
        <v>166</v>
      </c>
      <c r="AD814" s="440"/>
      <c r="AE814" s="440"/>
      <c r="AF814" s="440"/>
      <c r="AG814" s="440"/>
      <c r="AH814" s="441" t="s">
        <v>167</v>
      </c>
      <c r="AI814" s="440"/>
      <c r="AJ814" s="440"/>
      <c r="AK814" s="440"/>
      <c r="AL814" s="440"/>
      <c r="AM814" s="440"/>
      <c r="AN814" s="440"/>
      <c r="AO814" s="440"/>
      <c r="AP814" s="440"/>
      <c r="AQ814" s="440"/>
      <c r="AR814" s="440"/>
      <c r="AS814" s="440"/>
      <c r="AT814" s="442"/>
      <c r="AU814" s="432" t="s">
        <v>168</v>
      </c>
      <c r="AV814" s="433"/>
      <c r="AW814" s="433"/>
      <c r="AX814" s="434"/>
      <c r="AY814">
        <f>$AY$813</f>
        <v>0</v>
      </c>
    </row>
    <row r="815" spans="1:51" ht="24.75" hidden="1" customHeight="1">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c r="A816" s="552"/>
      <c r="B816" s="759"/>
      <c r="C816" s="759"/>
      <c r="D816" s="759"/>
      <c r="E816" s="759"/>
      <c r="F816" s="760"/>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4.75" hidden="1" customHeight="1">
      <c r="A817" s="552"/>
      <c r="B817" s="759"/>
      <c r="C817" s="759"/>
      <c r="D817" s="759"/>
      <c r="E817" s="759"/>
      <c r="F817" s="760"/>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4.75" hidden="1" customHeight="1">
      <c r="A818" s="552"/>
      <c r="B818" s="759"/>
      <c r="C818" s="759"/>
      <c r="D818" s="759"/>
      <c r="E818" s="759"/>
      <c r="F818" s="760"/>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4.75" hidden="1" customHeight="1">
      <c r="A819" s="552"/>
      <c r="B819" s="759"/>
      <c r="C819" s="759"/>
      <c r="D819" s="759"/>
      <c r="E819" s="759"/>
      <c r="F819" s="760"/>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24.75" hidden="1" customHeight="1">
      <c r="A820" s="552"/>
      <c r="B820" s="759"/>
      <c r="C820" s="759"/>
      <c r="D820" s="759"/>
      <c r="E820" s="759"/>
      <c r="F820" s="760"/>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4.75" hidden="1" customHeight="1">
      <c r="A821" s="552"/>
      <c r="B821" s="759"/>
      <c r="C821" s="759"/>
      <c r="D821" s="759"/>
      <c r="E821" s="759"/>
      <c r="F821" s="760"/>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4.75" hidden="1" customHeight="1">
      <c r="A822" s="552"/>
      <c r="B822" s="759"/>
      <c r="C822" s="759"/>
      <c r="D822" s="759"/>
      <c r="E822" s="759"/>
      <c r="F822" s="760"/>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24.75" hidden="1" customHeight="1">
      <c r="A823" s="552"/>
      <c r="B823" s="759"/>
      <c r="C823" s="759"/>
      <c r="D823" s="759"/>
      <c r="E823" s="759"/>
      <c r="F823" s="760"/>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4.75" hidden="1" customHeight="1">
      <c r="A824" s="552"/>
      <c r="B824" s="759"/>
      <c r="C824" s="759"/>
      <c r="D824" s="759"/>
      <c r="E824" s="759"/>
      <c r="F824" s="760"/>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4.75" hidden="1" customHeight="1" thickBot="1">
      <c r="A825" s="552"/>
      <c r="B825" s="759"/>
      <c r="C825" s="759"/>
      <c r="D825" s="759"/>
      <c r="E825" s="759"/>
      <c r="F825" s="760"/>
      <c r="G825" s="409" t="s">
        <v>31</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31</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4.75" hidden="1" customHeight="1">
      <c r="A826" s="552"/>
      <c r="B826" s="759"/>
      <c r="C826" s="759"/>
      <c r="D826" s="759"/>
      <c r="E826" s="759"/>
      <c r="F826" s="760"/>
      <c r="G826" s="435" t="s">
        <v>173</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174</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c r="A827" s="552"/>
      <c r="B827" s="759"/>
      <c r="C827" s="759"/>
      <c r="D827" s="759"/>
      <c r="E827" s="759"/>
      <c r="F827" s="760"/>
      <c r="G827" s="439" t="s">
        <v>166</v>
      </c>
      <c r="H827" s="440"/>
      <c r="I827" s="440"/>
      <c r="J827" s="440"/>
      <c r="K827" s="440"/>
      <c r="L827" s="441" t="s">
        <v>167</v>
      </c>
      <c r="M827" s="440"/>
      <c r="N827" s="440"/>
      <c r="O827" s="440"/>
      <c r="P827" s="440"/>
      <c r="Q827" s="440"/>
      <c r="R827" s="440"/>
      <c r="S827" s="440"/>
      <c r="T827" s="440"/>
      <c r="U827" s="440"/>
      <c r="V827" s="440"/>
      <c r="W827" s="440"/>
      <c r="X827" s="442"/>
      <c r="Y827" s="432" t="s">
        <v>168</v>
      </c>
      <c r="Z827" s="433"/>
      <c r="AA827" s="433"/>
      <c r="AB827" s="443"/>
      <c r="AC827" s="439" t="s">
        <v>166</v>
      </c>
      <c r="AD827" s="440"/>
      <c r="AE827" s="440"/>
      <c r="AF827" s="440"/>
      <c r="AG827" s="440"/>
      <c r="AH827" s="441" t="s">
        <v>167</v>
      </c>
      <c r="AI827" s="440"/>
      <c r="AJ827" s="440"/>
      <c r="AK827" s="440"/>
      <c r="AL827" s="440"/>
      <c r="AM827" s="440"/>
      <c r="AN827" s="440"/>
      <c r="AO827" s="440"/>
      <c r="AP827" s="440"/>
      <c r="AQ827" s="440"/>
      <c r="AR827" s="440"/>
      <c r="AS827" s="440"/>
      <c r="AT827" s="442"/>
      <c r="AU827" s="432" t="s">
        <v>168</v>
      </c>
      <c r="AV827" s="433"/>
      <c r="AW827" s="433"/>
      <c r="AX827" s="434"/>
      <c r="AY827">
        <f>$AY$826</f>
        <v>0</v>
      </c>
    </row>
    <row r="828" spans="1:51" s="16" customFormat="1" ht="24.75" hidden="1" customHeight="1">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c r="A829" s="552"/>
      <c r="B829" s="759"/>
      <c r="C829" s="759"/>
      <c r="D829" s="759"/>
      <c r="E829" s="759"/>
      <c r="F829" s="760"/>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c r="A830" s="552"/>
      <c r="B830" s="759"/>
      <c r="C830" s="759"/>
      <c r="D830" s="759"/>
      <c r="E830" s="759"/>
      <c r="F830" s="760"/>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c r="A831" s="552"/>
      <c r="B831" s="759"/>
      <c r="C831" s="759"/>
      <c r="D831" s="759"/>
      <c r="E831" s="759"/>
      <c r="F831" s="760"/>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c r="A832" s="552"/>
      <c r="B832" s="759"/>
      <c r="C832" s="759"/>
      <c r="D832" s="759"/>
      <c r="E832" s="759"/>
      <c r="F832" s="760"/>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c r="A833" s="552"/>
      <c r="B833" s="759"/>
      <c r="C833" s="759"/>
      <c r="D833" s="759"/>
      <c r="E833" s="759"/>
      <c r="F833" s="760"/>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c r="A834" s="552"/>
      <c r="B834" s="759"/>
      <c r="C834" s="759"/>
      <c r="D834" s="759"/>
      <c r="E834" s="759"/>
      <c r="F834" s="760"/>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c r="A835" s="552"/>
      <c r="B835" s="759"/>
      <c r="C835" s="759"/>
      <c r="D835" s="759"/>
      <c r="E835" s="759"/>
      <c r="F835" s="760"/>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c r="A836" s="552"/>
      <c r="B836" s="759"/>
      <c r="C836" s="759"/>
      <c r="D836" s="759"/>
      <c r="E836" s="759"/>
      <c r="F836" s="760"/>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c r="A837" s="552"/>
      <c r="B837" s="759"/>
      <c r="C837" s="759"/>
      <c r="D837" s="759"/>
      <c r="E837" s="759"/>
      <c r="F837" s="760"/>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c r="A838" s="552"/>
      <c r="B838" s="759"/>
      <c r="C838" s="759"/>
      <c r="D838" s="759"/>
      <c r="E838" s="759"/>
      <c r="F838" s="760"/>
      <c r="G838" s="409" t="s">
        <v>31</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31</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customHeight="1" thickBot="1">
      <c r="A839" s="429" t="s">
        <v>175</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66</v>
      </c>
      <c r="AM839" s="950"/>
      <c r="AN839" s="950"/>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50"/>
      <c r="B844" s="350"/>
      <c r="C844" s="350" t="s">
        <v>178</v>
      </c>
      <c r="D844" s="350"/>
      <c r="E844" s="350"/>
      <c r="F844" s="350"/>
      <c r="G844" s="350"/>
      <c r="H844" s="350"/>
      <c r="I844" s="350"/>
      <c r="J844" s="277" t="s">
        <v>179</v>
      </c>
      <c r="K844" s="109"/>
      <c r="L844" s="109"/>
      <c r="M844" s="109"/>
      <c r="N844" s="109"/>
      <c r="O844" s="109"/>
      <c r="P844" s="338" t="s">
        <v>180</v>
      </c>
      <c r="Q844" s="338"/>
      <c r="R844" s="338"/>
      <c r="S844" s="338"/>
      <c r="T844" s="338"/>
      <c r="U844" s="338"/>
      <c r="V844" s="338"/>
      <c r="W844" s="338"/>
      <c r="X844" s="338"/>
      <c r="Y844" s="348" t="s">
        <v>181</v>
      </c>
      <c r="Z844" s="349"/>
      <c r="AA844" s="349"/>
      <c r="AB844" s="349"/>
      <c r="AC844" s="277" t="s">
        <v>182</v>
      </c>
      <c r="AD844" s="277"/>
      <c r="AE844" s="277"/>
      <c r="AF844" s="277"/>
      <c r="AG844" s="277"/>
      <c r="AH844" s="348" t="s">
        <v>183</v>
      </c>
      <c r="AI844" s="350"/>
      <c r="AJ844" s="350"/>
      <c r="AK844" s="350"/>
      <c r="AL844" s="350" t="s">
        <v>184</v>
      </c>
      <c r="AM844" s="350"/>
      <c r="AN844" s="350"/>
      <c r="AO844" s="422"/>
      <c r="AP844" s="423" t="s">
        <v>185</v>
      </c>
      <c r="AQ844" s="423"/>
      <c r="AR844" s="423"/>
      <c r="AS844" s="423"/>
      <c r="AT844" s="423"/>
      <c r="AU844" s="423"/>
      <c r="AV844" s="423"/>
      <c r="AW844" s="423"/>
      <c r="AX844" s="423"/>
    </row>
    <row r="845" spans="1:51" ht="43.5" customHeight="1">
      <c r="A845" s="404">
        <v>1</v>
      </c>
      <c r="B845" s="404">
        <v>1</v>
      </c>
      <c r="C845" s="421" t="s">
        <v>756</v>
      </c>
      <c r="D845" s="418"/>
      <c r="E845" s="418"/>
      <c r="F845" s="418"/>
      <c r="G845" s="418"/>
      <c r="H845" s="418"/>
      <c r="I845" s="418"/>
      <c r="J845" s="419" t="s">
        <v>750</v>
      </c>
      <c r="K845" s="420"/>
      <c r="L845" s="420"/>
      <c r="M845" s="420"/>
      <c r="N845" s="420"/>
      <c r="O845" s="420"/>
      <c r="P845" s="317" t="s">
        <v>751</v>
      </c>
      <c r="Q845" s="318"/>
      <c r="R845" s="318"/>
      <c r="S845" s="318"/>
      <c r="T845" s="318"/>
      <c r="U845" s="318"/>
      <c r="V845" s="318"/>
      <c r="W845" s="318"/>
      <c r="X845" s="318"/>
      <c r="Y845" s="319">
        <v>2.7</v>
      </c>
      <c r="Z845" s="320"/>
      <c r="AA845" s="320"/>
      <c r="AB845" s="321"/>
      <c r="AC845" s="323" t="s">
        <v>312</v>
      </c>
      <c r="AD845" s="324"/>
      <c r="AE845" s="324"/>
      <c r="AF845" s="324"/>
      <c r="AG845" s="324"/>
      <c r="AH845" s="330" t="s">
        <v>767</v>
      </c>
      <c r="AI845" s="331"/>
      <c r="AJ845" s="331"/>
      <c r="AK845" s="331"/>
      <c r="AL845" s="327" t="s">
        <v>767</v>
      </c>
      <c r="AM845" s="328"/>
      <c r="AN845" s="328"/>
      <c r="AO845" s="329"/>
      <c r="AP845" s="322" t="s">
        <v>767</v>
      </c>
      <c r="AQ845" s="322"/>
      <c r="AR845" s="322"/>
      <c r="AS845" s="322"/>
      <c r="AT845" s="322"/>
      <c r="AU845" s="322"/>
      <c r="AV845" s="322"/>
      <c r="AW845" s="322"/>
      <c r="AX845" s="322"/>
    </row>
    <row r="846" spans="1:51" ht="30" customHeight="1">
      <c r="A846" s="404">
        <v>2</v>
      </c>
      <c r="B846" s="404">
        <v>1</v>
      </c>
      <c r="C846" s="421" t="s">
        <v>752</v>
      </c>
      <c r="D846" s="418"/>
      <c r="E846" s="418"/>
      <c r="F846" s="418"/>
      <c r="G846" s="418"/>
      <c r="H846" s="418"/>
      <c r="I846" s="418"/>
      <c r="J846" s="419" t="s">
        <v>750</v>
      </c>
      <c r="K846" s="420"/>
      <c r="L846" s="420"/>
      <c r="M846" s="420"/>
      <c r="N846" s="420"/>
      <c r="O846" s="420"/>
      <c r="P846" s="317" t="s">
        <v>753</v>
      </c>
      <c r="Q846" s="318"/>
      <c r="R846" s="318"/>
      <c r="S846" s="318"/>
      <c r="T846" s="318"/>
      <c r="U846" s="318"/>
      <c r="V846" s="318"/>
      <c r="W846" s="318"/>
      <c r="X846" s="318"/>
      <c r="Y846" s="319">
        <v>1.3</v>
      </c>
      <c r="Z846" s="320"/>
      <c r="AA846" s="320"/>
      <c r="AB846" s="321"/>
      <c r="AC846" s="323" t="s">
        <v>312</v>
      </c>
      <c r="AD846" s="324"/>
      <c r="AE846" s="324"/>
      <c r="AF846" s="324"/>
      <c r="AG846" s="324"/>
      <c r="AH846" s="330" t="s">
        <v>767</v>
      </c>
      <c r="AI846" s="331"/>
      <c r="AJ846" s="331"/>
      <c r="AK846" s="331"/>
      <c r="AL846" s="327" t="s">
        <v>767</v>
      </c>
      <c r="AM846" s="328"/>
      <c r="AN846" s="328"/>
      <c r="AO846" s="329"/>
      <c r="AP846" s="322" t="s">
        <v>767</v>
      </c>
      <c r="AQ846" s="322"/>
      <c r="AR846" s="322"/>
      <c r="AS846" s="322"/>
      <c r="AT846" s="322"/>
      <c r="AU846" s="322"/>
      <c r="AV846" s="322"/>
      <c r="AW846" s="322"/>
      <c r="AX846" s="322"/>
      <c r="AY846">
        <f>COUNTA($C$846)</f>
        <v>1</v>
      </c>
    </row>
    <row r="847" spans="1:51" ht="30" customHeight="1">
      <c r="A847" s="404">
        <v>3</v>
      </c>
      <c r="B847" s="404">
        <v>1</v>
      </c>
      <c r="C847" s="421" t="s">
        <v>754</v>
      </c>
      <c r="D847" s="418"/>
      <c r="E847" s="418"/>
      <c r="F847" s="418"/>
      <c r="G847" s="418"/>
      <c r="H847" s="418"/>
      <c r="I847" s="418"/>
      <c r="J847" s="419" t="s">
        <v>750</v>
      </c>
      <c r="K847" s="420"/>
      <c r="L847" s="420"/>
      <c r="M847" s="420"/>
      <c r="N847" s="420"/>
      <c r="O847" s="420"/>
      <c r="P847" s="317" t="s">
        <v>753</v>
      </c>
      <c r="Q847" s="318"/>
      <c r="R847" s="318"/>
      <c r="S847" s="318"/>
      <c r="T847" s="318"/>
      <c r="U847" s="318"/>
      <c r="V847" s="318"/>
      <c r="W847" s="318"/>
      <c r="X847" s="318"/>
      <c r="Y847" s="319">
        <v>1.1000000000000001</v>
      </c>
      <c r="Z847" s="320"/>
      <c r="AA847" s="320"/>
      <c r="AB847" s="321"/>
      <c r="AC847" s="323" t="s">
        <v>312</v>
      </c>
      <c r="AD847" s="324"/>
      <c r="AE847" s="324"/>
      <c r="AF847" s="324"/>
      <c r="AG847" s="324"/>
      <c r="AH847" s="330" t="s">
        <v>767</v>
      </c>
      <c r="AI847" s="331"/>
      <c r="AJ847" s="331"/>
      <c r="AK847" s="331"/>
      <c r="AL847" s="327" t="s">
        <v>767</v>
      </c>
      <c r="AM847" s="328"/>
      <c r="AN847" s="328"/>
      <c r="AO847" s="329"/>
      <c r="AP847" s="322" t="s">
        <v>767</v>
      </c>
      <c r="AQ847" s="322"/>
      <c r="AR847" s="322"/>
      <c r="AS847" s="322"/>
      <c r="AT847" s="322"/>
      <c r="AU847" s="322"/>
      <c r="AV847" s="322"/>
      <c r="AW847" s="322"/>
      <c r="AX847" s="322"/>
      <c r="AY847">
        <f>COUNTA($C$847)</f>
        <v>1</v>
      </c>
    </row>
    <row r="848" spans="1:51" ht="30" customHeight="1">
      <c r="A848" s="404">
        <v>4</v>
      </c>
      <c r="B848" s="404">
        <v>1</v>
      </c>
      <c r="C848" s="421" t="s">
        <v>755</v>
      </c>
      <c r="D848" s="418"/>
      <c r="E848" s="418"/>
      <c r="F848" s="418"/>
      <c r="G848" s="418"/>
      <c r="H848" s="418"/>
      <c r="I848" s="418"/>
      <c r="J848" s="419" t="s">
        <v>750</v>
      </c>
      <c r="K848" s="420"/>
      <c r="L848" s="420"/>
      <c r="M848" s="420"/>
      <c r="N848" s="420"/>
      <c r="O848" s="420"/>
      <c r="P848" s="317" t="s">
        <v>753</v>
      </c>
      <c r="Q848" s="318"/>
      <c r="R848" s="318"/>
      <c r="S848" s="318"/>
      <c r="T848" s="318"/>
      <c r="U848" s="318"/>
      <c r="V848" s="318"/>
      <c r="W848" s="318"/>
      <c r="X848" s="318"/>
      <c r="Y848" s="319">
        <v>1.1000000000000001</v>
      </c>
      <c r="Z848" s="320"/>
      <c r="AA848" s="320"/>
      <c r="AB848" s="321"/>
      <c r="AC848" s="323" t="s">
        <v>312</v>
      </c>
      <c r="AD848" s="324"/>
      <c r="AE848" s="324"/>
      <c r="AF848" s="324"/>
      <c r="AG848" s="324"/>
      <c r="AH848" s="330" t="s">
        <v>767</v>
      </c>
      <c r="AI848" s="331"/>
      <c r="AJ848" s="331"/>
      <c r="AK848" s="331"/>
      <c r="AL848" s="327" t="s">
        <v>767</v>
      </c>
      <c r="AM848" s="328"/>
      <c r="AN848" s="328"/>
      <c r="AO848" s="329"/>
      <c r="AP848" s="322" t="s">
        <v>767</v>
      </c>
      <c r="AQ848" s="322"/>
      <c r="AR848" s="322"/>
      <c r="AS848" s="322"/>
      <c r="AT848" s="322"/>
      <c r="AU848" s="322"/>
      <c r="AV848" s="322"/>
      <c r="AW848" s="322"/>
      <c r="AX848" s="322"/>
      <c r="AY848">
        <f>COUNTA($C$848)</f>
        <v>1</v>
      </c>
    </row>
    <row r="849" spans="1:51" ht="30" customHeight="1">
      <c r="A849" s="404">
        <v>5</v>
      </c>
      <c r="B849" s="404">
        <v>1</v>
      </c>
      <c r="C849" s="421" t="s">
        <v>757</v>
      </c>
      <c r="D849" s="418"/>
      <c r="E849" s="418"/>
      <c r="F849" s="418"/>
      <c r="G849" s="418"/>
      <c r="H849" s="418"/>
      <c r="I849" s="418"/>
      <c r="J849" s="419" t="s">
        <v>750</v>
      </c>
      <c r="K849" s="420"/>
      <c r="L849" s="420"/>
      <c r="M849" s="420"/>
      <c r="N849" s="420"/>
      <c r="O849" s="420"/>
      <c r="P849" s="317" t="s">
        <v>758</v>
      </c>
      <c r="Q849" s="318"/>
      <c r="R849" s="318"/>
      <c r="S849" s="318"/>
      <c r="T849" s="318"/>
      <c r="U849" s="318"/>
      <c r="V849" s="318"/>
      <c r="W849" s="318"/>
      <c r="X849" s="318"/>
      <c r="Y849" s="319">
        <v>1.1000000000000001</v>
      </c>
      <c r="Z849" s="320"/>
      <c r="AA849" s="320"/>
      <c r="AB849" s="321"/>
      <c r="AC849" s="323" t="s">
        <v>312</v>
      </c>
      <c r="AD849" s="324"/>
      <c r="AE849" s="324"/>
      <c r="AF849" s="324"/>
      <c r="AG849" s="324"/>
      <c r="AH849" s="330" t="s">
        <v>767</v>
      </c>
      <c r="AI849" s="331"/>
      <c r="AJ849" s="331"/>
      <c r="AK849" s="331"/>
      <c r="AL849" s="327" t="s">
        <v>767</v>
      </c>
      <c r="AM849" s="328"/>
      <c r="AN849" s="328"/>
      <c r="AO849" s="329"/>
      <c r="AP849" s="322" t="s">
        <v>767</v>
      </c>
      <c r="AQ849" s="322"/>
      <c r="AR849" s="322"/>
      <c r="AS849" s="322"/>
      <c r="AT849" s="322"/>
      <c r="AU849" s="322"/>
      <c r="AV849" s="322"/>
      <c r="AW849" s="322"/>
      <c r="AX849" s="322"/>
      <c r="AY849">
        <f>COUNTA($C$849)</f>
        <v>1</v>
      </c>
    </row>
    <row r="850" spans="1:51" ht="30" customHeight="1">
      <c r="A850" s="404">
        <v>6</v>
      </c>
      <c r="B850" s="404">
        <v>1</v>
      </c>
      <c r="C850" s="421" t="s">
        <v>759</v>
      </c>
      <c r="D850" s="418"/>
      <c r="E850" s="418"/>
      <c r="F850" s="418"/>
      <c r="G850" s="418"/>
      <c r="H850" s="418"/>
      <c r="I850" s="418"/>
      <c r="J850" s="419" t="s">
        <v>750</v>
      </c>
      <c r="K850" s="420"/>
      <c r="L850" s="420"/>
      <c r="M850" s="420"/>
      <c r="N850" s="420"/>
      <c r="O850" s="420"/>
      <c r="P850" s="317" t="s">
        <v>758</v>
      </c>
      <c r="Q850" s="318"/>
      <c r="R850" s="318"/>
      <c r="S850" s="318"/>
      <c r="T850" s="318"/>
      <c r="U850" s="318"/>
      <c r="V850" s="318"/>
      <c r="W850" s="318"/>
      <c r="X850" s="318"/>
      <c r="Y850" s="319">
        <v>1</v>
      </c>
      <c r="Z850" s="320"/>
      <c r="AA850" s="320"/>
      <c r="AB850" s="321"/>
      <c r="AC850" s="323" t="s">
        <v>312</v>
      </c>
      <c r="AD850" s="324"/>
      <c r="AE850" s="324"/>
      <c r="AF850" s="324"/>
      <c r="AG850" s="324"/>
      <c r="AH850" s="330" t="s">
        <v>767</v>
      </c>
      <c r="AI850" s="331"/>
      <c r="AJ850" s="331"/>
      <c r="AK850" s="331"/>
      <c r="AL850" s="327" t="s">
        <v>767</v>
      </c>
      <c r="AM850" s="328"/>
      <c r="AN850" s="328"/>
      <c r="AO850" s="329"/>
      <c r="AP850" s="322" t="s">
        <v>767</v>
      </c>
      <c r="AQ850" s="322"/>
      <c r="AR850" s="322"/>
      <c r="AS850" s="322"/>
      <c r="AT850" s="322"/>
      <c r="AU850" s="322"/>
      <c r="AV850" s="322"/>
      <c r="AW850" s="322"/>
      <c r="AX850" s="322"/>
      <c r="AY850">
        <f>COUNTA($C$850)</f>
        <v>1</v>
      </c>
    </row>
    <row r="851" spans="1:51" ht="30" customHeight="1">
      <c r="A851" s="404">
        <v>7</v>
      </c>
      <c r="B851" s="404">
        <v>1</v>
      </c>
      <c r="C851" s="421" t="s">
        <v>760</v>
      </c>
      <c r="D851" s="418"/>
      <c r="E851" s="418"/>
      <c r="F851" s="418"/>
      <c r="G851" s="418"/>
      <c r="H851" s="418"/>
      <c r="I851" s="418"/>
      <c r="J851" s="419" t="s">
        <v>750</v>
      </c>
      <c r="K851" s="420"/>
      <c r="L851" s="420"/>
      <c r="M851" s="420"/>
      <c r="N851" s="420"/>
      <c r="O851" s="420"/>
      <c r="P851" s="317" t="s">
        <v>753</v>
      </c>
      <c r="Q851" s="318"/>
      <c r="R851" s="318"/>
      <c r="S851" s="318"/>
      <c r="T851" s="318"/>
      <c r="U851" s="318"/>
      <c r="V851" s="318"/>
      <c r="W851" s="318"/>
      <c r="X851" s="318"/>
      <c r="Y851" s="319">
        <v>0.9</v>
      </c>
      <c r="Z851" s="320"/>
      <c r="AA851" s="320"/>
      <c r="AB851" s="321"/>
      <c r="AC851" s="323" t="s">
        <v>312</v>
      </c>
      <c r="AD851" s="324"/>
      <c r="AE851" s="324"/>
      <c r="AF851" s="324"/>
      <c r="AG851" s="324"/>
      <c r="AH851" s="330" t="s">
        <v>767</v>
      </c>
      <c r="AI851" s="331"/>
      <c r="AJ851" s="331"/>
      <c r="AK851" s="331"/>
      <c r="AL851" s="327" t="s">
        <v>767</v>
      </c>
      <c r="AM851" s="328"/>
      <c r="AN851" s="328"/>
      <c r="AO851" s="329"/>
      <c r="AP851" s="322" t="s">
        <v>767</v>
      </c>
      <c r="AQ851" s="322"/>
      <c r="AR851" s="322"/>
      <c r="AS851" s="322"/>
      <c r="AT851" s="322"/>
      <c r="AU851" s="322"/>
      <c r="AV851" s="322"/>
      <c r="AW851" s="322"/>
      <c r="AX851" s="322"/>
      <c r="AY851">
        <f>COUNTA($C$851)</f>
        <v>1</v>
      </c>
    </row>
    <row r="852" spans="1:51" ht="41.25" customHeight="1">
      <c r="A852" s="404">
        <v>8</v>
      </c>
      <c r="B852" s="404">
        <v>1</v>
      </c>
      <c r="C852" s="421" t="s">
        <v>761</v>
      </c>
      <c r="D852" s="418"/>
      <c r="E852" s="418"/>
      <c r="F852" s="418"/>
      <c r="G852" s="418"/>
      <c r="H852" s="418"/>
      <c r="I852" s="418"/>
      <c r="J852" s="419" t="s">
        <v>750</v>
      </c>
      <c r="K852" s="420"/>
      <c r="L852" s="420"/>
      <c r="M852" s="420"/>
      <c r="N852" s="420"/>
      <c r="O852" s="420"/>
      <c r="P852" s="317" t="s">
        <v>762</v>
      </c>
      <c r="Q852" s="318"/>
      <c r="R852" s="318"/>
      <c r="S852" s="318"/>
      <c r="T852" s="318"/>
      <c r="U852" s="318"/>
      <c r="V852" s="318"/>
      <c r="W852" s="318"/>
      <c r="X852" s="318"/>
      <c r="Y852" s="319">
        <v>0.7</v>
      </c>
      <c r="Z852" s="320"/>
      <c r="AA852" s="320"/>
      <c r="AB852" s="321"/>
      <c r="AC852" s="323" t="s">
        <v>312</v>
      </c>
      <c r="AD852" s="324"/>
      <c r="AE852" s="324"/>
      <c r="AF852" s="324"/>
      <c r="AG852" s="324"/>
      <c r="AH852" s="330" t="s">
        <v>767</v>
      </c>
      <c r="AI852" s="331"/>
      <c r="AJ852" s="331"/>
      <c r="AK852" s="331"/>
      <c r="AL852" s="327" t="s">
        <v>767</v>
      </c>
      <c r="AM852" s="328"/>
      <c r="AN852" s="328"/>
      <c r="AO852" s="329"/>
      <c r="AP852" s="322" t="s">
        <v>767</v>
      </c>
      <c r="AQ852" s="322"/>
      <c r="AR852" s="322"/>
      <c r="AS852" s="322"/>
      <c r="AT852" s="322"/>
      <c r="AU852" s="322"/>
      <c r="AV852" s="322"/>
      <c r="AW852" s="322"/>
      <c r="AX852" s="322"/>
      <c r="AY852">
        <f>COUNTA($C$852)</f>
        <v>1</v>
      </c>
    </row>
    <row r="853" spans="1:51" ht="30" customHeight="1">
      <c r="A853" s="404">
        <v>9</v>
      </c>
      <c r="B853" s="404">
        <v>1</v>
      </c>
      <c r="C853" s="421" t="s">
        <v>763</v>
      </c>
      <c r="D853" s="418"/>
      <c r="E853" s="418"/>
      <c r="F853" s="418"/>
      <c r="G853" s="418"/>
      <c r="H853" s="418"/>
      <c r="I853" s="418"/>
      <c r="J853" s="419" t="s">
        <v>750</v>
      </c>
      <c r="K853" s="420"/>
      <c r="L853" s="420"/>
      <c r="M853" s="420"/>
      <c r="N853" s="420"/>
      <c r="O853" s="420"/>
      <c r="P853" s="317" t="s">
        <v>753</v>
      </c>
      <c r="Q853" s="318"/>
      <c r="R853" s="318"/>
      <c r="S853" s="318"/>
      <c r="T853" s="318"/>
      <c r="U853" s="318"/>
      <c r="V853" s="318"/>
      <c r="W853" s="318"/>
      <c r="X853" s="318"/>
      <c r="Y853" s="319">
        <v>0.4</v>
      </c>
      <c r="Z853" s="320"/>
      <c r="AA853" s="320"/>
      <c r="AB853" s="321"/>
      <c r="AC853" s="323" t="s">
        <v>312</v>
      </c>
      <c r="AD853" s="324"/>
      <c r="AE853" s="324"/>
      <c r="AF853" s="324"/>
      <c r="AG853" s="324"/>
      <c r="AH853" s="330" t="s">
        <v>767</v>
      </c>
      <c r="AI853" s="331"/>
      <c r="AJ853" s="331"/>
      <c r="AK853" s="331"/>
      <c r="AL853" s="327" t="s">
        <v>767</v>
      </c>
      <c r="AM853" s="328"/>
      <c r="AN853" s="328"/>
      <c r="AO853" s="329"/>
      <c r="AP853" s="322" t="s">
        <v>767</v>
      </c>
      <c r="AQ853" s="322"/>
      <c r="AR853" s="322"/>
      <c r="AS853" s="322"/>
      <c r="AT853" s="322"/>
      <c r="AU853" s="322"/>
      <c r="AV853" s="322"/>
      <c r="AW853" s="322"/>
      <c r="AX853" s="322"/>
      <c r="AY853">
        <f>COUNTA($C$853)</f>
        <v>1</v>
      </c>
    </row>
    <row r="854" spans="1:51" ht="30" customHeight="1">
      <c r="A854" s="404">
        <v>10</v>
      </c>
      <c r="B854" s="404">
        <v>1</v>
      </c>
      <c r="C854" s="421" t="s">
        <v>764</v>
      </c>
      <c r="D854" s="418"/>
      <c r="E854" s="418"/>
      <c r="F854" s="418"/>
      <c r="G854" s="418"/>
      <c r="H854" s="418"/>
      <c r="I854" s="418"/>
      <c r="J854" s="419" t="s">
        <v>750</v>
      </c>
      <c r="K854" s="420"/>
      <c r="L854" s="420"/>
      <c r="M854" s="420"/>
      <c r="N854" s="420"/>
      <c r="O854" s="420"/>
      <c r="P854" s="317" t="s">
        <v>753</v>
      </c>
      <c r="Q854" s="318"/>
      <c r="R854" s="318"/>
      <c r="S854" s="318"/>
      <c r="T854" s="318"/>
      <c r="U854" s="318"/>
      <c r="V854" s="318"/>
      <c r="W854" s="318"/>
      <c r="X854" s="318"/>
      <c r="Y854" s="319">
        <v>0.3</v>
      </c>
      <c r="Z854" s="320"/>
      <c r="AA854" s="320"/>
      <c r="AB854" s="321"/>
      <c r="AC854" s="323" t="s">
        <v>312</v>
      </c>
      <c r="AD854" s="324"/>
      <c r="AE854" s="324"/>
      <c r="AF854" s="324"/>
      <c r="AG854" s="324"/>
      <c r="AH854" s="330" t="s">
        <v>767</v>
      </c>
      <c r="AI854" s="331"/>
      <c r="AJ854" s="331"/>
      <c r="AK854" s="331"/>
      <c r="AL854" s="327" t="s">
        <v>767</v>
      </c>
      <c r="AM854" s="328"/>
      <c r="AN854" s="328"/>
      <c r="AO854" s="329"/>
      <c r="AP854" s="322" t="s">
        <v>767</v>
      </c>
      <c r="AQ854" s="322"/>
      <c r="AR854" s="322"/>
      <c r="AS854" s="322"/>
      <c r="AT854" s="322"/>
      <c r="AU854" s="322"/>
      <c r="AV854" s="322"/>
      <c r="AW854" s="322"/>
      <c r="AX854" s="322"/>
      <c r="AY854">
        <f>COUNTA($C$854)</f>
        <v>1</v>
      </c>
    </row>
    <row r="855" spans="1:51" ht="30" hidden="1" customHeight="1">
      <c r="A855" s="404">
        <v>11</v>
      </c>
      <c r="B855" s="40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c r="A856" s="404">
        <v>12</v>
      </c>
      <c r="B856" s="40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c r="A857" s="404">
        <v>13</v>
      </c>
      <c r="B857" s="40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c r="A858" s="404">
        <v>14</v>
      </c>
      <c r="B858" s="40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c r="A859" s="404">
        <v>15</v>
      </c>
      <c r="B859" s="404">
        <v>1</v>
      </c>
      <c r="C859" s="418"/>
      <c r="D859" s="418"/>
      <c r="E859" s="418"/>
      <c r="F859" s="418"/>
      <c r="G859" s="418"/>
      <c r="H859" s="418"/>
      <c r="I859" s="418"/>
      <c r="J859" s="419"/>
      <c r="K859" s="420"/>
      <c r="L859" s="420"/>
      <c r="M859" s="420"/>
      <c r="N859" s="420"/>
      <c r="O859" s="420"/>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c r="A860" s="404">
        <v>16</v>
      </c>
      <c r="B860" s="404">
        <v>1</v>
      </c>
      <c r="C860" s="418"/>
      <c r="D860" s="418"/>
      <c r="E860" s="418"/>
      <c r="F860" s="418"/>
      <c r="G860" s="418"/>
      <c r="H860" s="418"/>
      <c r="I860" s="418"/>
      <c r="J860" s="419"/>
      <c r="K860" s="420"/>
      <c r="L860" s="420"/>
      <c r="M860" s="420"/>
      <c r="N860" s="420"/>
      <c r="O860" s="420"/>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c r="A861" s="404">
        <v>17</v>
      </c>
      <c r="B861" s="404">
        <v>1</v>
      </c>
      <c r="C861" s="418"/>
      <c r="D861" s="418"/>
      <c r="E861" s="418"/>
      <c r="F861" s="418"/>
      <c r="G861" s="418"/>
      <c r="H861" s="418"/>
      <c r="I861" s="418"/>
      <c r="J861" s="419"/>
      <c r="K861" s="420"/>
      <c r="L861" s="420"/>
      <c r="M861" s="420"/>
      <c r="N861" s="420"/>
      <c r="O861" s="420"/>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c r="A862" s="404">
        <v>18</v>
      </c>
      <c r="B862" s="40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c r="A863" s="404">
        <v>19</v>
      </c>
      <c r="B863" s="40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c r="A864" s="404">
        <v>20</v>
      </c>
      <c r="B864" s="40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c r="A865" s="404">
        <v>21</v>
      </c>
      <c r="B865" s="40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c r="A866" s="404">
        <v>22</v>
      </c>
      <c r="B866" s="40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c r="A867" s="404">
        <v>23</v>
      </c>
      <c r="B867" s="404">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c r="A868" s="404">
        <v>24</v>
      </c>
      <c r="B868" s="404">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c r="A869" s="404">
        <v>25</v>
      </c>
      <c r="B869" s="404">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c r="A870" s="404">
        <v>26</v>
      </c>
      <c r="B870" s="404">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c r="A871" s="404">
        <v>27</v>
      </c>
      <c r="B871" s="404">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c r="A872" s="404">
        <v>28</v>
      </c>
      <c r="B872" s="404">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c r="A873" s="404">
        <v>29</v>
      </c>
      <c r="B873" s="404">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c r="A874" s="404">
        <v>30</v>
      </c>
      <c r="B874" s="404">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50"/>
      <c r="B877" s="350"/>
      <c r="C877" s="350" t="s">
        <v>178</v>
      </c>
      <c r="D877" s="350"/>
      <c r="E877" s="350"/>
      <c r="F877" s="350"/>
      <c r="G877" s="350"/>
      <c r="H877" s="350"/>
      <c r="I877" s="350"/>
      <c r="J877" s="277" t="s">
        <v>179</v>
      </c>
      <c r="K877" s="109"/>
      <c r="L877" s="109"/>
      <c r="M877" s="109"/>
      <c r="N877" s="109"/>
      <c r="O877" s="109"/>
      <c r="P877" s="338" t="s">
        <v>180</v>
      </c>
      <c r="Q877" s="338"/>
      <c r="R877" s="338"/>
      <c r="S877" s="338"/>
      <c r="T877" s="338"/>
      <c r="U877" s="338"/>
      <c r="V877" s="338"/>
      <c r="W877" s="338"/>
      <c r="X877" s="338"/>
      <c r="Y877" s="348" t="s">
        <v>181</v>
      </c>
      <c r="Z877" s="349"/>
      <c r="AA877" s="349"/>
      <c r="AB877" s="349"/>
      <c r="AC877" s="277" t="s">
        <v>182</v>
      </c>
      <c r="AD877" s="277"/>
      <c r="AE877" s="277"/>
      <c r="AF877" s="277"/>
      <c r="AG877" s="277"/>
      <c r="AH877" s="348" t="s">
        <v>183</v>
      </c>
      <c r="AI877" s="350"/>
      <c r="AJ877" s="350"/>
      <c r="AK877" s="350"/>
      <c r="AL877" s="350" t="s">
        <v>184</v>
      </c>
      <c r="AM877" s="350"/>
      <c r="AN877" s="350"/>
      <c r="AO877" s="422"/>
      <c r="AP877" s="423" t="s">
        <v>185</v>
      </c>
      <c r="AQ877" s="423"/>
      <c r="AR877" s="423"/>
      <c r="AS877" s="423"/>
      <c r="AT877" s="423"/>
      <c r="AU877" s="423"/>
      <c r="AV877" s="423"/>
      <c r="AW877" s="423"/>
      <c r="AX877" s="423"/>
      <c r="AY877">
        <f t="shared" ref="AY877:AY878" si="118">$AY$875</f>
        <v>0</v>
      </c>
    </row>
    <row r="878" spans="1:51" ht="30" hidden="1" customHeight="1">
      <c r="A878" s="404">
        <v>1</v>
      </c>
      <c r="B878" s="404">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323"/>
      <c r="AD878" s="324"/>
      <c r="AE878" s="324"/>
      <c r="AF878" s="324"/>
      <c r="AG878" s="324"/>
      <c r="AH878" s="330"/>
      <c r="AI878" s="331"/>
      <c r="AJ878" s="331"/>
      <c r="AK878" s="331"/>
      <c r="AL878" s="327"/>
      <c r="AM878" s="328"/>
      <c r="AN878" s="328"/>
      <c r="AO878" s="329"/>
      <c r="AP878" s="322"/>
      <c r="AQ878" s="322"/>
      <c r="AR878" s="322"/>
      <c r="AS878" s="322"/>
      <c r="AT878" s="322"/>
      <c r="AU878" s="322"/>
      <c r="AV878" s="322"/>
      <c r="AW878" s="322"/>
      <c r="AX878" s="322"/>
      <c r="AY878">
        <f t="shared" si="118"/>
        <v>0</v>
      </c>
    </row>
    <row r="879" spans="1:51" ht="30" hidden="1" customHeight="1">
      <c r="A879" s="404">
        <v>2</v>
      </c>
      <c r="B879" s="404">
        <v>1</v>
      </c>
      <c r="C879" s="421"/>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323"/>
      <c r="AD879" s="324"/>
      <c r="AE879" s="324"/>
      <c r="AF879" s="324"/>
      <c r="AG879" s="324"/>
      <c r="AH879" s="330"/>
      <c r="AI879" s="331"/>
      <c r="AJ879" s="331"/>
      <c r="AK879" s="331"/>
      <c r="AL879" s="327"/>
      <c r="AM879" s="328"/>
      <c r="AN879" s="328"/>
      <c r="AO879" s="329"/>
      <c r="AP879" s="322"/>
      <c r="AQ879" s="322"/>
      <c r="AR879" s="322"/>
      <c r="AS879" s="322"/>
      <c r="AT879" s="322"/>
      <c r="AU879" s="322"/>
      <c r="AV879" s="322"/>
      <c r="AW879" s="322"/>
      <c r="AX879" s="322"/>
      <c r="AY879">
        <f>COUNTA($C$879)</f>
        <v>0</v>
      </c>
    </row>
    <row r="880" spans="1:51" ht="30" hidden="1" customHeight="1">
      <c r="A880" s="404">
        <v>3</v>
      </c>
      <c r="B880" s="404">
        <v>1</v>
      </c>
      <c r="C880" s="421"/>
      <c r="D880" s="418"/>
      <c r="E880" s="418"/>
      <c r="F880" s="418"/>
      <c r="G880" s="418"/>
      <c r="H880" s="418"/>
      <c r="I880" s="418"/>
      <c r="J880" s="419"/>
      <c r="K880" s="420"/>
      <c r="L880" s="420"/>
      <c r="M880" s="420"/>
      <c r="N880" s="420"/>
      <c r="O880" s="420"/>
      <c r="P880" s="31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c r="A881" s="404">
        <v>4</v>
      </c>
      <c r="B881" s="404">
        <v>1</v>
      </c>
      <c r="C881" s="421"/>
      <c r="D881" s="418"/>
      <c r="E881" s="418"/>
      <c r="F881" s="418"/>
      <c r="G881" s="418"/>
      <c r="H881" s="418"/>
      <c r="I881" s="418"/>
      <c r="J881" s="419"/>
      <c r="K881" s="420"/>
      <c r="L881" s="420"/>
      <c r="M881" s="420"/>
      <c r="N881" s="420"/>
      <c r="O881" s="420"/>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c r="A882" s="404">
        <v>5</v>
      </c>
      <c r="B882" s="404">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c r="A883" s="404">
        <v>6</v>
      </c>
      <c r="B883" s="404">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c r="A884" s="404">
        <v>7</v>
      </c>
      <c r="B884" s="404">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c r="A885" s="404">
        <v>8</v>
      </c>
      <c r="B885" s="404">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c r="A886" s="404">
        <v>9</v>
      </c>
      <c r="B886" s="404">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c r="A887" s="404">
        <v>10</v>
      </c>
      <c r="B887" s="404">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c r="A888" s="404">
        <v>11</v>
      </c>
      <c r="B888" s="40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c r="A889" s="404">
        <v>12</v>
      </c>
      <c r="B889" s="40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c r="A890" s="404">
        <v>13</v>
      </c>
      <c r="B890" s="40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c r="A891" s="404">
        <v>14</v>
      </c>
      <c r="B891" s="40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c r="A892" s="404">
        <v>15</v>
      </c>
      <c r="B892" s="404">
        <v>1</v>
      </c>
      <c r="C892" s="418"/>
      <c r="D892" s="418"/>
      <c r="E892" s="418"/>
      <c r="F892" s="418"/>
      <c r="G892" s="418"/>
      <c r="H892" s="418"/>
      <c r="I892" s="418"/>
      <c r="J892" s="419"/>
      <c r="K892" s="420"/>
      <c r="L892" s="420"/>
      <c r="M892" s="420"/>
      <c r="N892" s="420"/>
      <c r="O892" s="420"/>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c r="A893" s="404">
        <v>16</v>
      </c>
      <c r="B893" s="404">
        <v>1</v>
      </c>
      <c r="C893" s="418"/>
      <c r="D893" s="418"/>
      <c r="E893" s="418"/>
      <c r="F893" s="418"/>
      <c r="G893" s="418"/>
      <c r="H893" s="418"/>
      <c r="I893" s="418"/>
      <c r="J893" s="419"/>
      <c r="K893" s="420"/>
      <c r="L893" s="420"/>
      <c r="M893" s="420"/>
      <c r="N893" s="420"/>
      <c r="O893" s="420"/>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c r="A894" s="404">
        <v>17</v>
      </c>
      <c r="B894" s="404">
        <v>1</v>
      </c>
      <c r="C894" s="418"/>
      <c r="D894" s="418"/>
      <c r="E894" s="418"/>
      <c r="F894" s="418"/>
      <c r="G894" s="418"/>
      <c r="H894" s="418"/>
      <c r="I894" s="418"/>
      <c r="J894" s="419"/>
      <c r="K894" s="420"/>
      <c r="L894" s="420"/>
      <c r="M894" s="420"/>
      <c r="N894" s="420"/>
      <c r="O894" s="420"/>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c r="A895" s="404">
        <v>18</v>
      </c>
      <c r="B895" s="40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c r="A896" s="404">
        <v>19</v>
      </c>
      <c r="B896" s="40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c r="A897" s="404">
        <v>20</v>
      </c>
      <c r="B897" s="40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c r="A898" s="404">
        <v>21</v>
      </c>
      <c r="B898" s="40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c r="A899" s="404">
        <v>22</v>
      </c>
      <c r="B899" s="40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c r="A900" s="404">
        <v>23</v>
      </c>
      <c r="B900" s="404">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c r="A901" s="404">
        <v>24</v>
      </c>
      <c r="B901" s="404">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c r="A902" s="404">
        <v>25</v>
      </c>
      <c r="B902" s="404">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c r="A903" s="404">
        <v>26</v>
      </c>
      <c r="B903" s="404">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c r="A904" s="404">
        <v>27</v>
      </c>
      <c r="B904" s="404">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c r="A905" s="404">
        <v>28</v>
      </c>
      <c r="B905" s="404">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c r="A906" s="404">
        <v>29</v>
      </c>
      <c r="B906" s="404">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c r="A907" s="404">
        <v>30</v>
      </c>
      <c r="B907" s="404">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50"/>
      <c r="B910" s="350"/>
      <c r="C910" s="350" t="s">
        <v>178</v>
      </c>
      <c r="D910" s="350"/>
      <c r="E910" s="350"/>
      <c r="F910" s="350"/>
      <c r="G910" s="350"/>
      <c r="H910" s="350"/>
      <c r="I910" s="350"/>
      <c r="J910" s="277" t="s">
        <v>179</v>
      </c>
      <c r="K910" s="109"/>
      <c r="L910" s="109"/>
      <c r="M910" s="109"/>
      <c r="N910" s="109"/>
      <c r="O910" s="109"/>
      <c r="P910" s="338" t="s">
        <v>180</v>
      </c>
      <c r="Q910" s="338"/>
      <c r="R910" s="338"/>
      <c r="S910" s="338"/>
      <c r="T910" s="338"/>
      <c r="U910" s="338"/>
      <c r="V910" s="338"/>
      <c r="W910" s="338"/>
      <c r="X910" s="338"/>
      <c r="Y910" s="348" t="s">
        <v>181</v>
      </c>
      <c r="Z910" s="349"/>
      <c r="AA910" s="349"/>
      <c r="AB910" s="349"/>
      <c r="AC910" s="277" t="s">
        <v>182</v>
      </c>
      <c r="AD910" s="277"/>
      <c r="AE910" s="277"/>
      <c r="AF910" s="277"/>
      <c r="AG910" s="277"/>
      <c r="AH910" s="348" t="s">
        <v>183</v>
      </c>
      <c r="AI910" s="350"/>
      <c r="AJ910" s="350"/>
      <c r="AK910" s="350"/>
      <c r="AL910" s="350" t="s">
        <v>184</v>
      </c>
      <c r="AM910" s="350"/>
      <c r="AN910" s="350"/>
      <c r="AO910" s="422"/>
      <c r="AP910" s="423" t="s">
        <v>185</v>
      </c>
      <c r="AQ910" s="423"/>
      <c r="AR910" s="423"/>
      <c r="AS910" s="423"/>
      <c r="AT910" s="423"/>
      <c r="AU910" s="423"/>
      <c r="AV910" s="423"/>
      <c r="AW910" s="423"/>
      <c r="AX910" s="423"/>
      <c r="AY910">
        <f t="shared" ref="AY910:AY911" si="119">$AY$908</f>
        <v>0</v>
      </c>
    </row>
    <row r="911" spans="1:51" ht="30" hidden="1" customHeight="1">
      <c r="A911" s="404">
        <v>1</v>
      </c>
      <c r="B911" s="404">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323"/>
      <c r="AD911" s="324"/>
      <c r="AE911" s="324"/>
      <c r="AF911" s="324"/>
      <c r="AG911" s="324"/>
      <c r="AH911" s="330"/>
      <c r="AI911" s="331"/>
      <c r="AJ911" s="331"/>
      <c r="AK911" s="331"/>
      <c r="AL911" s="327"/>
      <c r="AM911" s="328"/>
      <c r="AN911" s="328"/>
      <c r="AO911" s="329"/>
      <c r="AP911" s="322"/>
      <c r="AQ911" s="322"/>
      <c r="AR911" s="322"/>
      <c r="AS911" s="322"/>
      <c r="AT911" s="322"/>
      <c r="AU911" s="322"/>
      <c r="AV911" s="322"/>
      <c r="AW911" s="322"/>
      <c r="AX911" s="322"/>
      <c r="AY911">
        <f t="shared" si="119"/>
        <v>0</v>
      </c>
    </row>
    <row r="912" spans="1:51" ht="30" hidden="1" customHeight="1">
      <c r="A912" s="404">
        <v>2</v>
      </c>
      <c r="B912" s="404">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323"/>
      <c r="AD912" s="324"/>
      <c r="AE912" s="324"/>
      <c r="AF912" s="324"/>
      <c r="AG912" s="324"/>
      <c r="AH912" s="330"/>
      <c r="AI912" s="331"/>
      <c r="AJ912" s="331"/>
      <c r="AK912" s="331"/>
      <c r="AL912" s="327"/>
      <c r="AM912" s="328"/>
      <c r="AN912" s="328"/>
      <c r="AO912" s="329"/>
      <c r="AP912" s="322"/>
      <c r="AQ912" s="322"/>
      <c r="AR912" s="322"/>
      <c r="AS912" s="322"/>
      <c r="AT912" s="322"/>
      <c r="AU912" s="322"/>
      <c r="AV912" s="322"/>
      <c r="AW912" s="322"/>
      <c r="AX912" s="322"/>
      <c r="AY912">
        <f>COUNTA($C$912)</f>
        <v>0</v>
      </c>
    </row>
    <row r="913" spans="1:51" ht="30" hidden="1" customHeight="1">
      <c r="A913" s="404">
        <v>3</v>
      </c>
      <c r="B913" s="404">
        <v>1</v>
      </c>
      <c r="C913" s="421"/>
      <c r="D913" s="418"/>
      <c r="E913" s="418"/>
      <c r="F913" s="418"/>
      <c r="G913" s="418"/>
      <c r="H913" s="418"/>
      <c r="I913" s="418"/>
      <c r="J913" s="419"/>
      <c r="K913" s="420"/>
      <c r="L913" s="420"/>
      <c r="M913" s="420"/>
      <c r="N913" s="420"/>
      <c r="O913" s="420"/>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c r="A914" s="404">
        <v>4</v>
      </c>
      <c r="B914" s="404">
        <v>1</v>
      </c>
      <c r="C914" s="421"/>
      <c r="D914" s="418"/>
      <c r="E914" s="418"/>
      <c r="F914" s="418"/>
      <c r="G914" s="418"/>
      <c r="H914" s="418"/>
      <c r="I914" s="418"/>
      <c r="J914" s="419"/>
      <c r="K914" s="420"/>
      <c r="L914" s="420"/>
      <c r="M914" s="420"/>
      <c r="N914" s="420"/>
      <c r="O914" s="420"/>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c r="A915" s="404">
        <v>5</v>
      </c>
      <c r="B915" s="404">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c r="A916" s="404">
        <v>6</v>
      </c>
      <c r="B916" s="404">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c r="A917" s="404">
        <v>7</v>
      </c>
      <c r="B917" s="404">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c r="A918" s="404">
        <v>8</v>
      </c>
      <c r="B918" s="404">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c r="A919" s="404">
        <v>9</v>
      </c>
      <c r="B919" s="404">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c r="A920" s="404">
        <v>10</v>
      </c>
      <c r="B920" s="404">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c r="A921" s="404">
        <v>11</v>
      </c>
      <c r="B921" s="40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c r="A922" s="404">
        <v>12</v>
      </c>
      <c r="B922" s="40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c r="A923" s="404">
        <v>13</v>
      </c>
      <c r="B923" s="40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c r="A924" s="404">
        <v>14</v>
      </c>
      <c r="B924" s="40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c r="A925" s="404">
        <v>15</v>
      </c>
      <c r="B925" s="404">
        <v>1</v>
      </c>
      <c r="C925" s="418"/>
      <c r="D925" s="418"/>
      <c r="E925" s="418"/>
      <c r="F925" s="418"/>
      <c r="G925" s="418"/>
      <c r="H925" s="418"/>
      <c r="I925" s="418"/>
      <c r="J925" s="419"/>
      <c r="K925" s="420"/>
      <c r="L925" s="420"/>
      <c r="M925" s="420"/>
      <c r="N925" s="420"/>
      <c r="O925" s="420"/>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c r="A926" s="404">
        <v>16</v>
      </c>
      <c r="B926" s="404">
        <v>1</v>
      </c>
      <c r="C926" s="418"/>
      <c r="D926" s="418"/>
      <c r="E926" s="418"/>
      <c r="F926" s="418"/>
      <c r="G926" s="418"/>
      <c r="H926" s="418"/>
      <c r="I926" s="418"/>
      <c r="J926" s="419"/>
      <c r="K926" s="420"/>
      <c r="L926" s="420"/>
      <c r="M926" s="420"/>
      <c r="N926" s="420"/>
      <c r="O926" s="420"/>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c r="A927" s="404">
        <v>17</v>
      </c>
      <c r="B927" s="404">
        <v>1</v>
      </c>
      <c r="C927" s="418"/>
      <c r="D927" s="418"/>
      <c r="E927" s="418"/>
      <c r="F927" s="418"/>
      <c r="G927" s="418"/>
      <c r="H927" s="418"/>
      <c r="I927" s="418"/>
      <c r="J927" s="419"/>
      <c r="K927" s="420"/>
      <c r="L927" s="420"/>
      <c r="M927" s="420"/>
      <c r="N927" s="420"/>
      <c r="O927" s="420"/>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c r="A928" s="404">
        <v>18</v>
      </c>
      <c r="B928" s="404">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c r="A929" s="404">
        <v>19</v>
      </c>
      <c r="B929" s="40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c r="A930" s="404">
        <v>20</v>
      </c>
      <c r="B930" s="40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c r="A931" s="404">
        <v>21</v>
      </c>
      <c r="B931" s="40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c r="A932" s="404">
        <v>22</v>
      </c>
      <c r="B932" s="40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c r="A933" s="404">
        <v>23</v>
      </c>
      <c r="B933" s="404">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c r="A934" s="404">
        <v>24</v>
      </c>
      <c r="B934" s="404">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c r="A935" s="404">
        <v>25</v>
      </c>
      <c r="B935" s="404">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c r="A936" s="404">
        <v>26</v>
      </c>
      <c r="B936" s="404">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c r="A937" s="404">
        <v>27</v>
      </c>
      <c r="B937" s="404">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c r="A938" s="404">
        <v>28</v>
      </c>
      <c r="B938" s="404">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c r="A939" s="404">
        <v>29</v>
      </c>
      <c r="B939" s="404">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c r="A940" s="404">
        <v>30</v>
      </c>
      <c r="B940" s="404">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50"/>
      <c r="B943" s="350"/>
      <c r="C943" s="350" t="s">
        <v>178</v>
      </c>
      <c r="D943" s="350"/>
      <c r="E943" s="350"/>
      <c r="F943" s="350"/>
      <c r="G943" s="350"/>
      <c r="H943" s="350"/>
      <c r="I943" s="350"/>
      <c r="J943" s="277" t="s">
        <v>179</v>
      </c>
      <c r="K943" s="109"/>
      <c r="L943" s="109"/>
      <c r="M943" s="109"/>
      <c r="N943" s="109"/>
      <c r="O943" s="109"/>
      <c r="P943" s="338" t="s">
        <v>180</v>
      </c>
      <c r="Q943" s="338"/>
      <c r="R943" s="338"/>
      <c r="S943" s="338"/>
      <c r="T943" s="338"/>
      <c r="U943" s="338"/>
      <c r="V943" s="338"/>
      <c r="W943" s="338"/>
      <c r="X943" s="338"/>
      <c r="Y943" s="348" t="s">
        <v>181</v>
      </c>
      <c r="Z943" s="349"/>
      <c r="AA943" s="349"/>
      <c r="AB943" s="349"/>
      <c r="AC943" s="277" t="s">
        <v>182</v>
      </c>
      <c r="AD943" s="277"/>
      <c r="AE943" s="277"/>
      <c r="AF943" s="277"/>
      <c r="AG943" s="277"/>
      <c r="AH943" s="348" t="s">
        <v>183</v>
      </c>
      <c r="AI943" s="350"/>
      <c r="AJ943" s="350"/>
      <c r="AK943" s="350"/>
      <c r="AL943" s="350" t="s">
        <v>184</v>
      </c>
      <c r="AM943" s="350"/>
      <c r="AN943" s="350"/>
      <c r="AO943" s="422"/>
      <c r="AP943" s="423" t="s">
        <v>185</v>
      </c>
      <c r="AQ943" s="423"/>
      <c r="AR943" s="423"/>
      <c r="AS943" s="423"/>
      <c r="AT943" s="423"/>
      <c r="AU943" s="423"/>
      <c r="AV943" s="423"/>
      <c r="AW943" s="423"/>
      <c r="AX943" s="423"/>
      <c r="AY943">
        <f t="shared" ref="AY943:AY944" si="120">$AY$941</f>
        <v>0</v>
      </c>
    </row>
    <row r="944" spans="1:51" ht="30" hidden="1" customHeight="1">
      <c r="A944" s="404">
        <v>1</v>
      </c>
      <c r="B944" s="404">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323"/>
      <c r="AD944" s="324"/>
      <c r="AE944" s="324"/>
      <c r="AF944" s="324"/>
      <c r="AG944" s="324"/>
      <c r="AH944" s="330"/>
      <c r="AI944" s="331"/>
      <c r="AJ944" s="331"/>
      <c r="AK944" s="331"/>
      <c r="AL944" s="327"/>
      <c r="AM944" s="328"/>
      <c r="AN944" s="328"/>
      <c r="AO944" s="329"/>
      <c r="AP944" s="322"/>
      <c r="AQ944" s="322"/>
      <c r="AR944" s="322"/>
      <c r="AS944" s="322"/>
      <c r="AT944" s="322"/>
      <c r="AU944" s="322"/>
      <c r="AV944" s="322"/>
      <c r="AW944" s="322"/>
      <c r="AX944" s="322"/>
      <c r="AY944">
        <f t="shared" si="120"/>
        <v>0</v>
      </c>
    </row>
    <row r="945" spans="1:51" ht="30" hidden="1" customHeight="1">
      <c r="A945" s="404">
        <v>2</v>
      </c>
      <c r="B945" s="404">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4"/>
      <c r="AE945" s="324"/>
      <c r="AF945" s="324"/>
      <c r="AG945" s="324"/>
      <c r="AH945" s="330"/>
      <c r="AI945" s="331"/>
      <c r="AJ945" s="331"/>
      <c r="AK945" s="331"/>
      <c r="AL945" s="327"/>
      <c r="AM945" s="328"/>
      <c r="AN945" s="328"/>
      <c r="AO945" s="329"/>
      <c r="AP945" s="322"/>
      <c r="AQ945" s="322"/>
      <c r="AR945" s="322"/>
      <c r="AS945" s="322"/>
      <c r="AT945" s="322"/>
      <c r="AU945" s="322"/>
      <c r="AV945" s="322"/>
      <c r="AW945" s="322"/>
      <c r="AX945" s="322"/>
      <c r="AY945">
        <f>COUNTA($C$945)</f>
        <v>0</v>
      </c>
    </row>
    <row r="946" spans="1:51" ht="30" hidden="1" customHeight="1">
      <c r="A946" s="404">
        <v>3</v>
      </c>
      <c r="B946" s="404">
        <v>1</v>
      </c>
      <c r="C946" s="421"/>
      <c r="D946" s="418"/>
      <c r="E946" s="418"/>
      <c r="F946" s="418"/>
      <c r="G946" s="418"/>
      <c r="H946" s="418"/>
      <c r="I946" s="418"/>
      <c r="J946" s="419"/>
      <c r="K946" s="420"/>
      <c r="L946" s="420"/>
      <c r="M946" s="420"/>
      <c r="N946" s="420"/>
      <c r="O946" s="420"/>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c r="A947" s="404">
        <v>4</v>
      </c>
      <c r="B947" s="404">
        <v>1</v>
      </c>
      <c r="C947" s="421"/>
      <c r="D947" s="418"/>
      <c r="E947" s="418"/>
      <c r="F947" s="418"/>
      <c r="G947" s="418"/>
      <c r="H947" s="418"/>
      <c r="I947" s="418"/>
      <c r="J947" s="419"/>
      <c r="K947" s="420"/>
      <c r="L947" s="420"/>
      <c r="M947" s="420"/>
      <c r="N947" s="420"/>
      <c r="O947" s="420"/>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c r="A948" s="404">
        <v>5</v>
      </c>
      <c r="B948" s="404">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c r="A949" s="404">
        <v>6</v>
      </c>
      <c r="B949" s="404">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c r="A950" s="404">
        <v>7</v>
      </c>
      <c r="B950" s="404">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c r="A951" s="404">
        <v>8</v>
      </c>
      <c r="B951" s="404">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c r="A952" s="404">
        <v>9</v>
      </c>
      <c r="B952" s="404">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c r="A953" s="404">
        <v>10</v>
      </c>
      <c r="B953" s="404">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c r="A954" s="404">
        <v>11</v>
      </c>
      <c r="B954" s="40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c r="A955" s="404">
        <v>12</v>
      </c>
      <c r="B955" s="40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c r="A956" s="404">
        <v>13</v>
      </c>
      <c r="B956" s="40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c r="A957" s="404">
        <v>14</v>
      </c>
      <c r="B957" s="40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c r="A958" s="404">
        <v>15</v>
      </c>
      <c r="B958" s="404">
        <v>1</v>
      </c>
      <c r="C958" s="418"/>
      <c r="D958" s="418"/>
      <c r="E958" s="418"/>
      <c r="F958" s="418"/>
      <c r="G958" s="418"/>
      <c r="H958" s="418"/>
      <c r="I958" s="418"/>
      <c r="J958" s="419"/>
      <c r="K958" s="420"/>
      <c r="L958" s="420"/>
      <c r="M958" s="420"/>
      <c r="N958" s="420"/>
      <c r="O958" s="420"/>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c r="A959" s="404">
        <v>16</v>
      </c>
      <c r="B959" s="404">
        <v>1</v>
      </c>
      <c r="C959" s="418"/>
      <c r="D959" s="418"/>
      <c r="E959" s="418"/>
      <c r="F959" s="418"/>
      <c r="G959" s="418"/>
      <c r="H959" s="418"/>
      <c r="I959" s="418"/>
      <c r="J959" s="419"/>
      <c r="K959" s="420"/>
      <c r="L959" s="420"/>
      <c r="M959" s="420"/>
      <c r="N959" s="420"/>
      <c r="O959" s="420"/>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c r="A960" s="404">
        <v>17</v>
      </c>
      <c r="B960" s="404">
        <v>1</v>
      </c>
      <c r="C960" s="418"/>
      <c r="D960" s="418"/>
      <c r="E960" s="418"/>
      <c r="F960" s="418"/>
      <c r="G960" s="418"/>
      <c r="H960" s="418"/>
      <c r="I960" s="418"/>
      <c r="J960" s="419"/>
      <c r="K960" s="420"/>
      <c r="L960" s="420"/>
      <c r="M960" s="420"/>
      <c r="N960" s="420"/>
      <c r="O960" s="420"/>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c r="A961" s="404">
        <v>18</v>
      </c>
      <c r="B961" s="40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c r="A962" s="404">
        <v>19</v>
      </c>
      <c r="B962" s="40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c r="A963" s="404">
        <v>20</v>
      </c>
      <c r="B963" s="40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c r="A964" s="404">
        <v>21</v>
      </c>
      <c r="B964" s="40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c r="A965" s="404">
        <v>22</v>
      </c>
      <c r="B965" s="40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c r="A966" s="404">
        <v>23</v>
      </c>
      <c r="B966" s="404">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c r="A967" s="404">
        <v>24</v>
      </c>
      <c r="B967" s="404">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c r="A968" s="404">
        <v>25</v>
      </c>
      <c r="B968" s="404">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c r="A969" s="404">
        <v>26</v>
      </c>
      <c r="B969" s="404">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c r="A970" s="404">
        <v>27</v>
      </c>
      <c r="B970" s="404">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c r="A971" s="404">
        <v>28</v>
      </c>
      <c r="B971" s="404">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c r="A972" s="404">
        <v>29</v>
      </c>
      <c r="B972" s="404">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c r="A973" s="404">
        <v>30</v>
      </c>
      <c r="B973" s="404">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50"/>
      <c r="B976" s="350"/>
      <c r="C976" s="350" t="s">
        <v>178</v>
      </c>
      <c r="D976" s="350"/>
      <c r="E976" s="350"/>
      <c r="F976" s="350"/>
      <c r="G976" s="350"/>
      <c r="H976" s="350"/>
      <c r="I976" s="350"/>
      <c r="J976" s="277" t="s">
        <v>179</v>
      </c>
      <c r="K976" s="109"/>
      <c r="L976" s="109"/>
      <c r="M976" s="109"/>
      <c r="N976" s="109"/>
      <c r="O976" s="109"/>
      <c r="P976" s="338" t="s">
        <v>180</v>
      </c>
      <c r="Q976" s="338"/>
      <c r="R976" s="338"/>
      <c r="S976" s="338"/>
      <c r="T976" s="338"/>
      <c r="U976" s="338"/>
      <c r="V976" s="338"/>
      <c r="W976" s="338"/>
      <c r="X976" s="338"/>
      <c r="Y976" s="348" t="s">
        <v>181</v>
      </c>
      <c r="Z976" s="349"/>
      <c r="AA976" s="349"/>
      <c r="AB976" s="349"/>
      <c r="AC976" s="277" t="s">
        <v>182</v>
      </c>
      <c r="AD976" s="277"/>
      <c r="AE976" s="277"/>
      <c r="AF976" s="277"/>
      <c r="AG976" s="277"/>
      <c r="AH976" s="348" t="s">
        <v>183</v>
      </c>
      <c r="AI976" s="350"/>
      <c r="AJ976" s="350"/>
      <c r="AK976" s="350"/>
      <c r="AL976" s="350" t="s">
        <v>184</v>
      </c>
      <c r="AM976" s="350"/>
      <c r="AN976" s="350"/>
      <c r="AO976" s="422"/>
      <c r="AP976" s="423" t="s">
        <v>185</v>
      </c>
      <c r="AQ976" s="423"/>
      <c r="AR976" s="423"/>
      <c r="AS976" s="423"/>
      <c r="AT976" s="423"/>
      <c r="AU976" s="423"/>
      <c r="AV976" s="423"/>
      <c r="AW976" s="423"/>
      <c r="AX976" s="423"/>
      <c r="AY976">
        <f t="shared" ref="AY976:AY977" si="121">$AY$974</f>
        <v>0</v>
      </c>
    </row>
    <row r="977" spans="1:51" ht="30" hidden="1" customHeight="1">
      <c r="A977" s="404">
        <v>1</v>
      </c>
      <c r="B977" s="404">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4"/>
      <c r="AE977" s="324"/>
      <c r="AF977" s="324"/>
      <c r="AG977" s="324"/>
      <c r="AH977" s="330"/>
      <c r="AI977" s="331"/>
      <c r="AJ977" s="331"/>
      <c r="AK977" s="331"/>
      <c r="AL977" s="327"/>
      <c r="AM977" s="328"/>
      <c r="AN977" s="328"/>
      <c r="AO977" s="329"/>
      <c r="AP977" s="322"/>
      <c r="AQ977" s="322"/>
      <c r="AR977" s="322"/>
      <c r="AS977" s="322"/>
      <c r="AT977" s="322"/>
      <c r="AU977" s="322"/>
      <c r="AV977" s="322"/>
      <c r="AW977" s="322"/>
      <c r="AX977" s="322"/>
      <c r="AY977">
        <f t="shared" si="121"/>
        <v>0</v>
      </c>
    </row>
    <row r="978" spans="1:51" ht="30" hidden="1" customHeight="1">
      <c r="A978" s="404">
        <v>2</v>
      </c>
      <c r="B978" s="404">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4"/>
      <c r="AE978" s="324"/>
      <c r="AF978" s="324"/>
      <c r="AG978" s="324"/>
      <c r="AH978" s="330"/>
      <c r="AI978" s="331"/>
      <c r="AJ978" s="331"/>
      <c r="AK978" s="331"/>
      <c r="AL978" s="327"/>
      <c r="AM978" s="328"/>
      <c r="AN978" s="328"/>
      <c r="AO978" s="329"/>
      <c r="AP978" s="322"/>
      <c r="AQ978" s="322"/>
      <c r="AR978" s="322"/>
      <c r="AS978" s="322"/>
      <c r="AT978" s="322"/>
      <c r="AU978" s="322"/>
      <c r="AV978" s="322"/>
      <c r="AW978" s="322"/>
      <c r="AX978" s="322"/>
      <c r="AY978">
        <f>COUNTA($C$978)</f>
        <v>0</v>
      </c>
    </row>
    <row r="979" spans="1:51" ht="30" hidden="1" customHeight="1">
      <c r="A979" s="404">
        <v>3</v>
      </c>
      <c r="B979" s="404">
        <v>1</v>
      </c>
      <c r="C979" s="421"/>
      <c r="D979" s="418"/>
      <c r="E979" s="418"/>
      <c r="F979" s="418"/>
      <c r="G979" s="418"/>
      <c r="H979" s="418"/>
      <c r="I979" s="418"/>
      <c r="J979" s="419"/>
      <c r="K979" s="420"/>
      <c r="L979" s="420"/>
      <c r="M979" s="420"/>
      <c r="N979" s="420"/>
      <c r="O979" s="420"/>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c r="A980" s="404">
        <v>4</v>
      </c>
      <c r="B980" s="404">
        <v>1</v>
      </c>
      <c r="C980" s="421"/>
      <c r="D980" s="418"/>
      <c r="E980" s="418"/>
      <c r="F980" s="418"/>
      <c r="G980" s="418"/>
      <c r="H980" s="418"/>
      <c r="I980" s="418"/>
      <c r="J980" s="419"/>
      <c r="K980" s="420"/>
      <c r="L980" s="420"/>
      <c r="M980" s="420"/>
      <c r="N980" s="420"/>
      <c r="O980" s="420"/>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c r="A981" s="404">
        <v>5</v>
      </c>
      <c r="B981" s="404">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c r="A982" s="404">
        <v>6</v>
      </c>
      <c r="B982" s="404">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c r="A983" s="404">
        <v>7</v>
      </c>
      <c r="B983" s="404">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c r="A984" s="404">
        <v>8</v>
      </c>
      <c r="B984" s="40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c r="A985" s="404">
        <v>9</v>
      </c>
      <c r="B985" s="40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c r="A986" s="404">
        <v>10</v>
      </c>
      <c r="B986" s="40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c r="A987" s="404">
        <v>11</v>
      </c>
      <c r="B987" s="40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c r="A988" s="404">
        <v>12</v>
      </c>
      <c r="B988" s="40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c r="A989" s="404">
        <v>13</v>
      </c>
      <c r="B989" s="40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c r="A990" s="404">
        <v>14</v>
      </c>
      <c r="B990" s="40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c r="A991" s="404">
        <v>15</v>
      </c>
      <c r="B991" s="404">
        <v>1</v>
      </c>
      <c r="C991" s="418"/>
      <c r="D991" s="418"/>
      <c r="E991" s="418"/>
      <c r="F991" s="418"/>
      <c r="G991" s="418"/>
      <c r="H991" s="418"/>
      <c r="I991" s="418"/>
      <c r="J991" s="419"/>
      <c r="K991" s="420"/>
      <c r="L991" s="420"/>
      <c r="M991" s="420"/>
      <c r="N991" s="420"/>
      <c r="O991" s="420"/>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c r="A992" s="404">
        <v>16</v>
      </c>
      <c r="B992" s="404">
        <v>1</v>
      </c>
      <c r="C992" s="418"/>
      <c r="D992" s="418"/>
      <c r="E992" s="418"/>
      <c r="F992" s="418"/>
      <c r="G992" s="418"/>
      <c r="H992" s="418"/>
      <c r="I992" s="418"/>
      <c r="J992" s="419"/>
      <c r="K992" s="420"/>
      <c r="L992" s="420"/>
      <c r="M992" s="420"/>
      <c r="N992" s="420"/>
      <c r="O992" s="420"/>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c r="A993" s="404">
        <v>17</v>
      </c>
      <c r="B993" s="404">
        <v>1</v>
      </c>
      <c r="C993" s="418"/>
      <c r="D993" s="418"/>
      <c r="E993" s="418"/>
      <c r="F993" s="418"/>
      <c r="G993" s="418"/>
      <c r="H993" s="418"/>
      <c r="I993" s="418"/>
      <c r="J993" s="419"/>
      <c r="K993" s="420"/>
      <c r="L993" s="420"/>
      <c r="M993" s="420"/>
      <c r="N993" s="420"/>
      <c r="O993" s="420"/>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c r="A994" s="404">
        <v>18</v>
      </c>
      <c r="B994" s="40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c r="A995" s="404">
        <v>19</v>
      </c>
      <c r="B995" s="40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c r="A996" s="404">
        <v>20</v>
      </c>
      <c r="B996" s="40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c r="A997" s="404">
        <v>21</v>
      </c>
      <c r="B997" s="40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c r="A998" s="404">
        <v>22</v>
      </c>
      <c r="B998" s="40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c r="A999" s="404">
        <v>23</v>
      </c>
      <c r="B999" s="404">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c r="A1000" s="404">
        <v>24</v>
      </c>
      <c r="B1000" s="404">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c r="A1001" s="404">
        <v>25</v>
      </c>
      <c r="B1001" s="404">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c r="A1002" s="404">
        <v>26</v>
      </c>
      <c r="B1002" s="404">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c r="A1003" s="404">
        <v>27</v>
      </c>
      <c r="B1003" s="40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c r="A1004" s="404">
        <v>28</v>
      </c>
      <c r="B1004" s="404">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c r="A1005" s="404">
        <v>29</v>
      </c>
      <c r="B1005" s="404">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c r="A1006" s="404">
        <v>30</v>
      </c>
      <c r="B1006" s="404">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50"/>
      <c r="B1009" s="350"/>
      <c r="C1009" s="350" t="s">
        <v>178</v>
      </c>
      <c r="D1009" s="350"/>
      <c r="E1009" s="350"/>
      <c r="F1009" s="350"/>
      <c r="G1009" s="350"/>
      <c r="H1009" s="350"/>
      <c r="I1009" s="350"/>
      <c r="J1009" s="277" t="s">
        <v>179</v>
      </c>
      <c r="K1009" s="109"/>
      <c r="L1009" s="109"/>
      <c r="M1009" s="109"/>
      <c r="N1009" s="109"/>
      <c r="O1009" s="109"/>
      <c r="P1009" s="338" t="s">
        <v>180</v>
      </c>
      <c r="Q1009" s="338"/>
      <c r="R1009" s="338"/>
      <c r="S1009" s="338"/>
      <c r="T1009" s="338"/>
      <c r="U1009" s="338"/>
      <c r="V1009" s="338"/>
      <c r="W1009" s="338"/>
      <c r="X1009" s="338"/>
      <c r="Y1009" s="348" t="s">
        <v>181</v>
      </c>
      <c r="Z1009" s="349"/>
      <c r="AA1009" s="349"/>
      <c r="AB1009" s="349"/>
      <c r="AC1009" s="277" t="s">
        <v>182</v>
      </c>
      <c r="AD1009" s="277"/>
      <c r="AE1009" s="277"/>
      <c r="AF1009" s="277"/>
      <c r="AG1009" s="277"/>
      <c r="AH1009" s="348" t="s">
        <v>183</v>
      </c>
      <c r="AI1009" s="350"/>
      <c r="AJ1009" s="350"/>
      <c r="AK1009" s="350"/>
      <c r="AL1009" s="350" t="s">
        <v>184</v>
      </c>
      <c r="AM1009" s="350"/>
      <c r="AN1009" s="350"/>
      <c r="AO1009" s="422"/>
      <c r="AP1009" s="423" t="s">
        <v>185</v>
      </c>
      <c r="AQ1009" s="423"/>
      <c r="AR1009" s="423"/>
      <c r="AS1009" s="423"/>
      <c r="AT1009" s="423"/>
      <c r="AU1009" s="423"/>
      <c r="AV1009" s="423"/>
      <c r="AW1009" s="423"/>
      <c r="AX1009" s="423"/>
      <c r="AY1009">
        <f t="shared" ref="AY1009:AY1010" si="122">$AY$1007</f>
        <v>0</v>
      </c>
    </row>
    <row r="1010" spans="1:51" ht="30" hidden="1" customHeight="1">
      <c r="A1010" s="404">
        <v>1</v>
      </c>
      <c r="B1010" s="404">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4"/>
      <c r="AE1010" s="324"/>
      <c r="AF1010" s="324"/>
      <c r="AG1010" s="324"/>
      <c r="AH1010" s="330"/>
      <c r="AI1010" s="331"/>
      <c r="AJ1010" s="331"/>
      <c r="AK1010" s="331"/>
      <c r="AL1010" s="327"/>
      <c r="AM1010" s="328"/>
      <c r="AN1010" s="328"/>
      <c r="AO1010" s="329"/>
      <c r="AP1010" s="322"/>
      <c r="AQ1010" s="322"/>
      <c r="AR1010" s="322"/>
      <c r="AS1010" s="322"/>
      <c r="AT1010" s="322"/>
      <c r="AU1010" s="322"/>
      <c r="AV1010" s="322"/>
      <c r="AW1010" s="322"/>
      <c r="AX1010" s="322"/>
      <c r="AY1010">
        <f t="shared" si="122"/>
        <v>0</v>
      </c>
    </row>
    <row r="1011" spans="1:51" ht="30" hidden="1" customHeight="1">
      <c r="A1011" s="404">
        <v>2</v>
      </c>
      <c r="B1011" s="40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4"/>
      <c r="AE1011" s="324"/>
      <c r="AF1011" s="324"/>
      <c r="AG1011" s="324"/>
      <c r="AH1011" s="330"/>
      <c r="AI1011" s="331"/>
      <c r="AJ1011" s="331"/>
      <c r="AK1011" s="331"/>
      <c r="AL1011" s="327"/>
      <c r="AM1011" s="328"/>
      <c r="AN1011" s="328"/>
      <c r="AO1011" s="329"/>
      <c r="AP1011" s="322"/>
      <c r="AQ1011" s="322"/>
      <c r="AR1011" s="322"/>
      <c r="AS1011" s="322"/>
      <c r="AT1011" s="322"/>
      <c r="AU1011" s="322"/>
      <c r="AV1011" s="322"/>
      <c r="AW1011" s="322"/>
      <c r="AX1011" s="322"/>
      <c r="AY1011">
        <f>COUNTA($C$1011)</f>
        <v>0</v>
      </c>
    </row>
    <row r="1012" spans="1:51" ht="30" hidden="1" customHeight="1">
      <c r="A1012" s="404">
        <v>3</v>
      </c>
      <c r="B1012" s="404">
        <v>1</v>
      </c>
      <c r="C1012" s="421"/>
      <c r="D1012" s="418"/>
      <c r="E1012" s="418"/>
      <c r="F1012" s="418"/>
      <c r="G1012" s="418"/>
      <c r="H1012" s="418"/>
      <c r="I1012" s="418"/>
      <c r="J1012" s="419"/>
      <c r="K1012" s="420"/>
      <c r="L1012" s="420"/>
      <c r="M1012" s="420"/>
      <c r="N1012" s="420"/>
      <c r="O1012" s="420"/>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c r="A1013" s="404">
        <v>4</v>
      </c>
      <c r="B1013" s="404">
        <v>1</v>
      </c>
      <c r="C1013" s="421"/>
      <c r="D1013" s="418"/>
      <c r="E1013" s="418"/>
      <c r="F1013" s="418"/>
      <c r="G1013" s="418"/>
      <c r="H1013" s="418"/>
      <c r="I1013" s="418"/>
      <c r="J1013" s="419"/>
      <c r="K1013" s="420"/>
      <c r="L1013" s="420"/>
      <c r="M1013" s="420"/>
      <c r="N1013" s="420"/>
      <c r="O1013" s="420"/>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c r="A1014" s="404">
        <v>5</v>
      </c>
      <c r="B1014" s="40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c r="A1015" s="404">
        <v>6</v>
      </c>
      <c r="B1015" s="40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c r="A1016" s="404">
        <v>7</v>
      </c>
      <c r="B1016" s="40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c r="A1017" s="404">
        <v>8</v>
      </c>
      <c r="B1017" s="40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c r="A1018" s="404">
        <v>9</v>
      </c>
      <c r="B1018" s="40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c r="A1019" s="404">
        <v>10</v>
      </c>
      <c r="B1019" s="40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c r="A1020" s="404">
        <v>11</v>
      </c>
      <c r="B1020" s="40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c r="A1021" s="404">
        <v>12</v>
      </c>
      <c r="B1021" s="40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c r="A1022" s="404">
        <v>13</v>
      </c>
      <c r="B1022" s="40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c r="A1023" s="404">
        <v>14</v>
      </c>
      <c r="B1023" s="40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c r="A1024" s="404">
        <v>15</v>
      </c>
      <c r="B1024" s="404">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c r="A1025" s="404">
        <v>16</v>
      </c>
      <c r="B1025" s="404">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c r="A1026" s="404">
        <v>17</v>
      </c>
      <c r="B1026" s="404">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c r="A1027" s="404">
        <v>18</v>
      </c>
      <c r="B1027" s="40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c r="A1028" s="404">
        <v>19</v>
      </c>
      <c r="B1028" s="40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c r="A1029" s="404">
        <v>20</v>
      </c>
      <c r="B1029" s="40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c r="A1030" s="404">
        <v>21</v>
      </c>
      <c r="B1030" s="40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c r="A1031" s="404">
        <v>22</v>
      </c>
      <c r="B1031" s="40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c r="A1032" s="404">
        <v>23</v>
      </c>
      <c r="B1032" s="404">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c r="A1033" s="404">
        <v>24</v>
      </c>
      <c r="B1033" s="404">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c r="A1034" s="404">
        <v>25</v>
      </c>
      <c r="B1034" s="404">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c r="A1035" s="404">
        <v>26</v>
      </c>
      <c r="B1035" s="404">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c r="A1036" s="404">
        <v>27</v>
      </c>
      <c r="B1036" s="40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c r="A1037" s="404">
        <v>28</v>
      </c>
      <c r="B1037" s="404">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c r="A1038" s="404">
        <v>29</v>
      </c>
      <c r="B1038" s="404">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c r="A1039" s="404">
        <v>30</v>
      </c>
      <c r="B1039" s="404">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50"/>
      <c r="B1042" s="350"/>
      <c r="C1042" s="350" t="s">
        <v>178</v>
      </c>
      <c r="D1042" s="350"/>
      <c r="E1042" s="350"/>
      <c r="F1042" s="350"/>
      <c r="G1042" s="350"/>
      <c r="H1042" s="350"/>
      <c r="I1042" s="350"/>
      <c r="J1042" s="277" t="s">
        <v>179</v>
      </c>
      <c r="K1042" s="109"/>
      <c r="L1042" s="109"/>
      <c r="M1042" s="109"/>
      <c r="N1042" s="109"/>
      <c r="O1042" s="109"/>
      <c r="P1042" s="338" t="s">
        <v>180</v>
      </c>
      <c r="Q1042" s="338"/>
      <c r="R1042" s="338"/>
      <c r="S1042" s="338"/>
      <c r="T1042" s="338"/>
      <c r="U1042" s="338"/>
      <c r="V1042" s="338"/>
      <c r="W1042" s="338"/>
      <c r="X1042" s="338"/>
      <c r="Y1042" s="348" t="s">
        <v>181</v>
      </c>
      <c r="Z1042" s="349"/>
      <c r="AA1042" s="349"/>
      <c r="AB1042" s="349"/>
      <c r="AC1042" s="277" t="s">
        <v>182</v>
      </c>
      <c r="AD1042" s="277"/>
      <c r="AE1042" s="277"/>
      <c r="AF1042" s="277"/>
      <c r="AG1042" s="277"/>
      <c r="AH1042" s="348" t="s">
        <v>183</v>
      </c>
      <c r="AI1042" s="350"/>
      <c r="AJ1042" s="350"/>
      <c r="AK1042" s="350"/>
      <c r="AL1042" s="350" t="s">
        <v>184</v>
      </c>
      <c r="AM1042" s="350"/>
      <c r="AN1042" s="350"/>
      <c r="AO1042" s="422"/>
      <c r="AP1042" s="423" t="s">
        <v>185</v>
      </c>
      <c r="AQ1042" s="423"/>
      <c r="AR1042" s="423"/>
      <c r="AS1042" s="423"/>
      <c r="AT1042" s="423"/>
      <c r="AU1042" s="423"/>
      <c r="AV1042" s="423"/>
      <c r="AW1042" s="423"/>
      <c r="AX1042" s="423"/>
      <c r="AY1042">
        <f t="shared" ref="AY1042:AY1043" si="123">$AY$1040</f>
        <v>0</v>
      </c>
    </row>
    <row r="1043" spans="1:51" ht="30" hidden="1" customHeight="1">
      <c r="A1043" s="404">
        <v>1</v>
      </c>
      <c r="B1043" s="404">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4"/>
      <c r="AE1043" s="324"/>
      <c r="AF1043" s="324"/>
      <c r="AG1043" s="324"/>
      <c r="AH1043" s="330"/>
      <c r="AI1043" s="331"/>
      <c r="AJ1043" s="331"/>
      <c r="AK1043" s="331"/>
      <c r="AL1043" s="327"/>
      <c r="AM1043" s="328"/>
      <c r="AN1043" s="328"/>
      <c r="AO1043" s="329"/>
      <c r="AP1043" s="322"/>
      <c r="AQ1043" s="322"/>
      <c r="AR1043" s="322"/>
      <c r="AS1043" s="322"/>
      <c r="AT1043" s="322"/>
      <c r="AU1043" s="322"/>
      <c r="AV1043" s="322"/>
      <c r="AW1043" s="322"/>
      <c r="AX1043" s="322"/>
      <c r="AY1043">
        <f t="shared" si="123"/>
        <v>0</v>
      </c>
    </row>
    <row r="1044" spans="1:51" ht="30" hidden="1" customHeight="1">
      <c r="A1044" s="404">
        <v>2</v>
      </c>
      <c r="B1044" s="40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4"/>
      <c r="AE1044" s="324"/>
      <c r="AF1044" s="324"/>
      <c r="AG1044" s="324"/>
      <c r="AH1044" s="330"/>
      <c r="AI1044" s="331"/>
      <c r="AJ1044" s="331"/>
      <c r="AK1044" s="331"/>
      <c r="AL1044" s="327"/>
      <c r="AM1044" s="328"/>
      <c r="AN1044" s="328"/>
      <c r="AO1044" s="329"/>
      <c r="AP1044" s="322"/>
      <c r="AQ1044" s="322"/>
      <c r="AR1044" s="322"/>
      <c r="AS1044" s="322"/>
      <c r="AT1044" s="322"/>
      <c r="AU1044" s="322"/>
      <c r="AV1044" s="322"/>
      <c r="AW1044" s="322"/>
      <c r="AX1044" s="322"/>
      <c r="AY1044">
        <f>COUNTA($C$1044)</f>
        <v>0</v>
      </c>
    </row>
    <row r="1045" spans="1:51" ht="30" hidden="1" customHeight="1">
      <c r="A1045" s="404">
        <v>3</v>
      </c>
      <c r="B1045" s="404">
        <v>1</v>
      </c>
      <c r="C1045" s="421"/>
      <c r="D1045" s="418"/>
      <c r="E1045" s="418"/>
      <c r="F1045" s="418"/>
      <c r="G1045" s="418"/>
      <c r="H1045" s="418"/>
      <c r="I1045" s="418"/>
      <c r="J1045" s="419"/>
      <c r="K1045" s="420"/>
      <c r="L1045" s="420"/>
      <c r="M1045" s="420"/>
      <c r="N1045" s="420"/>
      <c r="O1045" s="420"/>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c r="A1046" s="404">
        <v>4</v>
      </c>
      <c r="B1046" s="404">
        <v>1</v>
      </c>
      <c r="C1046" s="421"/>
      <c r="D1046" s="418"/>
      <c r="E1046" s="418"/>
      <c r="F1046" s="418"/>
      <c r="G1046" s="418"/>
      <c r="H1046" s="418"/>
      <c r="I1046" s="418"/>
      <c r="J1046" s="419"/>
      <c r="K1046" s="420"/>
      <c r="L1046" s="420"/>
      <c r="M1046" s="420"/>
      <c r="N1046" s="420"/>
      <c r="O1046" s="420"/>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c r="A1047" s="404">
        <v>5</v>
      </c>
      <c r="B1047" s="40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c r="A1048" s="404">
        <v>6</v>
      </c>
      <c r="B1048" s="40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c r="A1049" s="404">
        <v>7</v>
      </c>
      <c r="B1049" s="40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c r="A1050" s="404">
        <v>8</v>
      </c>
      <c r="B1050" s="40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c r="A1051" s="404">
        <v>9</v>
      </c>
      <c r="B1051" s="40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c r="A1052" s="404">
        <v>10</v>
      </c>
      <c r="B1052" s="40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c r="A1053" s="404">
        <v>11</v>
      </c>
      <c r="B1053" s="40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c r="A1054" s="404">
        <v>12</v>
      </c>
      <c r="B1054" s="40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c r="A1055" s="404">
        <v>13</v>
      </c>
      <c r="B1055" s="40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c r="A1056" s="404">
        <v>14</v>
      </c>
      <c r="B1056" s="40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c r="A1057" s="404">
        <v>15</v>
      </c>
      <c r="B1057" s="404">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c r="A1058" s="404">
        <v>16</v>
      </c>
      <c r="B1058" s="404">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c r="A1059" s="404">
        <v>17</v>
      </c>
      <c r="B1059" s="404">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c r="A1060" s="404">
        <v>18</v>
      </c>
      <c r="B1060" s="40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c r="A1061" s="404">
        <v>19</v>
      </c>
      <c r="B1061" s="40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c r="A1062" s="404">
        <v>20</v>
      </c>
      <c r="B1062" s="40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c r="A1063" s="404">
        <v>21</v>
      </c>
      <c r="B1063" s="40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c r="A1064" s="404">
        <v>22</v>
      </c>
      <c r="B1064" s="40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c r="A1065" s="404">
        <v>23</v>
      </c>
      <c r="B1065" s="404">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c r="A1066" s="404">
        <v>24</v>
      </c>
      <c r="B1066" s="404">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c r="A1067" s="404">
        <v>25</v>
      </c>
      <c r="B1067" s="404">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c r="A1068" s="404">
        <v>26</v>
      </c>
      <c r="B1068" s="404">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c r="A1069" s="404">
        <v>27</v>
      </c>
      <c r="B1069" s="40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c r="A1070" s="404">
        <v>28</v>
      </c>
      <c r="B1070" s="404">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c r="A1071" s="404">
        <v>29</v>
      </c>
      <c r="B1071" s="404">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c r="A1072" s="404">
        <v>30</v>
      </c>
      <c r="B1072" s="404">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50"/>
      <c r="B1075" s="350"/>
      <c r="C1075" s="350" t="s">
        <v>178</v>
      </c>
      <c r="D1075" s="350"/>
      <c r="E1075" s="350"/>
      <c r="F1075" s="350"/>
      <c r="G1075" s="350"/>
      <c r="H1075" s="350"/>
      <c r="I1075" s="350"/>
      <c r="J1075" s="277" t="s">
        <v>179</v>
      </c>
      <c r="K1075" s="109"/>
      <c r="L1075" s="109"/>
      <c r="M1075" s="109"/>
      <c r="N1075" s="109"/>
      <c r="O1075" s="109"/>
      <c r="P1075" s="338" t="s">
        <v>180</v>
      </c>
      <c r="Q1075" s="338"/>
      <c r="R1075" s="338"/>
      <c r="S1075" s="338"/>
      <c r="T1075" s="338"/>
      <c r="U1075" s="338"/>
      <c r="V1075" s="338"/>
      <c r="W1075" s="338"/>
      <c r="X1075" s="338"/>
      <c r="Y1075" s="348" t="s">
        <v>181</v>
      </c>
      <c r="Z1075" s="349"/>
      <c r="AA1075" s="349"/>
      <c r="AB1075" s="349"/>
      <c r="AC1075" s="277" t="s">
        <v>182</v>
      </c>
      <c r="AD1075" s="277"/>
      <c r="AE1075" s="277"/>
      <c r="AF1075" s="277"/>
      <c r="AG1075" s="277"/>
      <c r="AH1075" s="348" t="s">
        <v>183</v>
      </c>
      <c r="AI1075" s="350"/>
      <c r="AJ1075" s="350"/>
      <c r="AK1075" s="350"/>
      <c r="AL1075" s="350" t="s">
        <v>184</v>
      </c>
      <c r="AM1075" s="350"/>
      <c r="AN1075" s="350"/>
      <c r="AO1075" s="422"/>
      <c r="AP1075" s="423" t="s">
        <v>185</v>
      </c>
      <c r="AQ1075" s="423"/>
      <c r="AR1075" s="423"/>
      <c r="AS1075" s="423"/>
      <c r="AT1075" s="423"/>
      <c r="AU1075" s="423"/>
      <c r="AV1075" s="423"/>
      <c r="AW1075" s="423"/>
      <c r="AX1075" s="423"/>
      <c r="AY1075">
        <f t="shared" ref="AY1075:AY1076" si="124">$AY$1073</f>
        <v>0</v>
      </c>
    </row>
    <row r="1076" spans="1:51" ht="30" hidden="1" customHeight="1">
      <c r="A1076" s="404">
        <v>1</v>
      </c>
      <c r="B1076" s="404">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4"/>
      <c r="AE1076" s="324"/>
      <c r="AF1076" s="324"/>
      <c r="AG1076" s="324"/>
      <c r="AH1076" s="330"/>
      <c r="AI1076" s="331"/>
      <c r="AJ1076" s="331"/>
      <c r="AK1076" s="331"/>
      <c r="AL1076" s="327"/>
      <c r="AM1076" s="328"/>
      <c r="AN1076" s="328"/>
      <c r="AO1076" s="329"/>
      <c r="AP1076" s="322"/>
      <c r="AQ1076" s="322"/>
      <c r="AR1076" s="322"/>
      <c r="AS1076" s="322"/>
      <c r="AT1076" s="322"/>
      <c r="AU1076" s="322"/>
      <c r="AV1076" s="322"/>
      <c r="AW1076" s="322"/>
      <c r="AX1076" s="322"/>
      <c r="AY1076">
        <f t="shared" si="124"/>
        <v>0</v>
      </c>
    </row>
    <row r="1077" spans="1:51" ht="30" hidden="1" customHeight="1">
      <c r="A1077" s="404">
        <v>2</v>
      </c>
      <c r="B1077" s="40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4"/>
      <c r="AE1077" s="324"/>
      <c r="AF1077" s="324"/>
      <c r="AG1077" s="324"/>
      <c r="AH1077" s="330"/>
      <c r="AI1077" s="331"/>
      <c r="AJ1077" s="331"/>
      <c r="AK1077" s="331"/>
      <c r="AL1077" s="327"/>
      <c r="AM1077" s="328"/>
      <c r="AN1077" s="328"/>
      <c r="AO1077" s="329"/>
      <c r="AP1077" s="322"/>
      <c r="AQ1077" s="322"/>
      <c r="AR1077" s="322"/>
      <c r="AS1077" s="322"/>
      <c r="AT1077" s="322"/>
      <c r="AU1077" s="322"/>
      <c r="AV1077" s="322"/>
      <c r="AW1077" s="322"/>
      <c r="AX1077" s="322"/>
      <c r="AY1077">
        <f>COUNTA($C$1077)</f>
        <v>0</v>
      </c>
    </row>
    <row r="1078" spans="1:51" ht="30" hidden="1" customHeight="1">
      <c r="A1078" s="404">
        <v>3</v>
      </c>
      <c r="B1078" s="404">
        <v>1</v>
      </c>
      <c r="C1078" s="421"/>
      <c r="D1078" s="418"/>
      <c r="E1078" s="418"/>
      <c r="F1078" s="418"/>
      <c r="G1078" s="418"/>
      <c r="H1078" s="418"/>
      <c r="I1078" s="418"/>
      <c r="J1078" s="419"/>
      <c r="K1078" s="420"/>
      <c r="L1078" s="420"/>
      <c r="M1078" s="420"/>
      <c r="N1078" s="420"/>
      <c r="O1078" s="420"/>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c r="A1079" s="404">
        <v>4</v>
      </c>
      <c r="B1079" s="404">
        <v>1</v>
      </c>
      <c r="C1079" s="421"/>
      <c r="D1079" s="418"/>
      <c r="E1079" s="418"/>
      <c r="F1079" s="418"/>
      <c r="G1079" s="418"/>
      <c r="H1079" s="418"/>
      <c r="I1079" s="418"/>
      <c r="J1079" s="419"/>
      <c r="K1079" s="420"/>
      <c r="L1079" s="420"/>
      <c r="M1079" s="420"/>
      <c r="N1079" s="420"/>
      <c r="O1079" s="420"/>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c r="A1080" s="404">
        <v>5</v>
      </c>
      <c r="B1080" s="40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c r="A1081" s="404">
        <v>6</v>
      </c>
      <c r="B1081" s="40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c r="A1082" s="404">
        <v>7</v>
      </c>
      <c r="B1082" s="40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c r="A1083" s="404">
        <v>8</v>
      </c>
      <c r="B1083" s="40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c r="A1084" s="404">
        <v>9</v>
      </c>
      <c r="B1084" s="40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c r="A1085" s="404">
        <v>10</v>
      </c>
      <c r="B1085" s="40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c r="A1086" s="404">
        <v>11</v>
      </c>
      <c r="B1086" s="40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c r="A1087" s="404">
        <v>12</v>
      </c>
      <c r="B1087" s="40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c r="A1088" s="404">
        <v>13</v>
      </c>
      <c r="B1088" s="40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c r="A1089" s="404">
        <v>14</v>
      </c>
      <c r="B1089" s="40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c r="A1090" s="404">
        <v>15</v>
      </c>
      <c r="B1090" s="404">
        <v>1</v>
      </c>
      <c r="C1090" s="418"/>
      <c r="D1090" s="418"/>
      <c r="E1090" s="418"/>
      <c r="F1090" s="418"/>
      <c r="G1090" s="418"/>
      <c r="H1090" s="418"/>
      <c r="I1090" s="418"/>
      <c r="J1090" s="419"/>
      <c r="K1090" s="420"/>
      <c r="L1090" s="420"/>
      <c r="M1090" s="420"/>
      <c r="N1090" s="420"/>
      <c r="O1090" s="420"/>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c r="A1091" s="404">
        <v>16</v>
      </c>
      <c r="B1091" s="404">
        <v>1</v>
      </c>
      <c r="C1091" s="418"/>
      <c r="D1091" s="418"/>
      <c r="E1091" s="418"/>
      <c r="F1091" s="418"/>
      <c r="G1091" s="418"/>
      <c r="H1091" s="418"/>
      <c r="I1091" s="418"/>
      <c r="J1091" s="419"/>
      <c r="K1091" s="420"/>
      <c r="L1091" s="420"/>
      <c r="M1091" s="420"/>
      <c r="N1091" s="420"/>
      <c r="O1091" s="420"/>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c r="A1092" s="404">
        <v>17</v>
      </c>
      <c r="B1092" s="404">
        <v>1</v>
      </c>
      <c r="C1092" s="418"/>
      <c r="D1092" s="418"/>
      <c r="E1092" s="418"/>
      <c r="F1092" s="418"/>
      <c r="G1092" s="418"/>
      <c r="H1092" s="418"/>
      <c r="I1092" s="418"/>
      <c r="J1092" s="419"/>
      <c r="K1092" s="420"/>
      <c r="L1092" s="420"/>
      <c r="M1092" s="420"/>
      <c r="N1092" s="420"/>
      <c r="O1092" s="420"/>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c r="A1093" s="404">
        <v>18</v>
      </c>
      <c r="B1093" s="40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c r="A1094" s="404">
        <v>19</v>
      </c>
      <c r="B1094" s="40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c r="A1095" s="404">
        <v>20</v>
      </c>
      <c r="B1095" s="40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c r="A1096" s="404">
        <v>21</v>
      </c>
      <c r="B1096" s="40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c r="A1097" s="404">
        <v>22</v>
      </c>
      <c r="B1097" s="40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c r="A1098" s="404">
        <v>23</v>
      </c>
      <c r="B1098" s="404">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c r="A1099" s="404">
        <v>24</v>
      </c>
      <c r="B1099" s="404">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c r="A1100" s="404">
        <v>25</v>
      </c>
      <c r="B1100" s="404">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c r="A1101" s="404">
        <v>26</v>
      </c>
      <c r="B1101" s="404">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c r="A1102" s="404">
        <v>27</v>
      </c>
      <c r="B1102" s="404">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c r="A1103" s="404">
        <v>28</v>
      </c>
      <c r="B1103" s="404">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c r="A1104" s="404">
        <v>29</v>
      </c>
      <c r="B1104" s="404">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c r="A1105" s="404">
        <v>30</v>
      </c>
      <c r="B1105" s="404">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c r="A1106" s="882" t="s">
        <v>193</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66</v>
      </c>
      <c r="AM1106" s="952"/>
      <c r="AN1106" s="952"/>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404"/>
      <c r="B1109" s="404"/>
      <c r="C1109" s="277" t="s">
        <v>195</v>
      </c>
      <c r="D1109" s="885"/>
      <c r="E1109" s="277" t="s">
        <v>196</v>
      </c>
      <c r="F1109" s="885"/>
      <c r="G1109" s="885"/>
      <c r="H1109" s="885"/>
      <c r="I1109" s="885"/>
      <c r="J1109" s="277" t="s">
        <v>179</v>
      </c>
      <c r="K1109" s="277"/>
      <c r="L1109" s="277"/>
      <c r="M1109" s="277"/>
      <c r="N1109" s="277"/>
      <c r="O1109" s="277"/>
      <c r="P1109" s="348" t="s">
        <v>180</v>
      </c>
      <c r="Q1109" s="348"/>
      <c r="R1109" s="348"/>
      <c r="S1109" s="348"/>
      <c r="T1109" s="348"/>
      <c r="U1109" s="348"/>
      <c r="V1109" s="348"/>
      <c r="W1109" s="348"/>
      <c r="X1109" s="348"/>
      <c r="Y1109" s="277" t="s">
        <v>197</v>
      </c>
      <c r="Z1109" s="885"/>
      <c r="AA1109" s="885"/>
      <c r="AB1109" s="885"/>
      <c r="AC1109" s="277" t="s">
        <v>198</v>
      </c>
      <c r="AD1109" s="277"/>
      <c r="AE1109" s="277"/>
      <c r="AF1109" s="277"/>
      <c r="AG1109" s="277"/>
      <c r="AH1109" s="348" t="s">
        <v>199</v>
      </c>
      <c r="AI1109" s="349"/>
      <c r="AJ1109" s="349"/>
      <c r="AK1109" s="349"/>
      <c r="AL1109" s="349" t="s">
        <v>184</v>
      </c>
      <c r="AM1109" s="349"/>
      <c r="AN1109" s="349"/>
      <c r="AO1109" s="888"/>
      <c r="AP1109" s="423" t="s">
        <v>200</v>
      </c>
      <c r="AQ1109" s="423"/>
      <c r="AR1109" s="423"/>
      <c r="AS1109" s="423"/>
      <c r="AT1109" s="423"/>
      <c r="AU1109" s="423"/>
      <c r="AV1109" s="423"/>
      <c r="AW1109" s="423"/>
      <c r="AX1109" s="423"/>
    </row>
    <row r="1110" spans="1:51" ht="30" hidden="1" customHeight="1">
      <c r="A1110" s="404">
        <v>1</v>
      </c>
      <c r="B1110" s="404">
        <v>1</v>
      </c>
      <c r="C1110" s="887"/>
      <c r="D1110" s="887"/>
      <c r="E1110" s="886"/>
      <c r="F1110" s="886"/>
      <c r="G1110" s="886"/>
      <c r="H1110" s="886"/>
      <c r="I1110" s="886"/>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c r="A1111" s="404">
        <v>2</v>
      </c>
      <c r="B1111" s="404">
        <v>1</v>
      </c>
      <c r="C1111" s="887"/>
      <c r="D1111" s="887"/>
      <c r="E1111" s="886"/>
      <c r="F1111" s="886"/>
      <c r="G1111" s="886"/>
      <c r="H1111" s="886"/>
      <c r="I1111" s="886"/>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c r="A1112" s="404">
        <v>3</v>
      </c>
      <c r="B1112" s="404">
        <v>1</v>
      </c>
      <c r="C1112" s="887"/>
      <c r="D1112" s="887"/>
      <c r="E1112" s="886"/>
      <c r="F1112" s="886"/>
      <c r="G1112" s="886"/>
      <c r="H1112" s="886"/>
      <c r="I1112" s="886"/>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c r="A1113" s="404">
        <v>4</v>
      </c>
      <c r="B1113" s="404">
        <v>1</v>
      </c>
      <c r="C1113" s="887"/>
      <c r="D1113" s="887"/>
      <c r="E1113" s="886"/>
      <c r="F1113" s="886"/>
      <c r="G1113" s="886"/>
      <c r="H1113" s="886"/>
      <c r="I1113" s="886"/>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c r="A1114" s="404">
        <v>5</v>
      </c>
      <c r="B1114" s="404">
        <v>1</v>
      </c>
      <c r="C1114" s="887"/>
      <c r="D1114" s="887"/>
      <c r="E1114" s="886"/>
      <c r="F1114" s="886"/>
      <c r="G1114" s="886"/>
      <c r="H1114" s="886"/>
      <c r="I1114" s="886"/>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c r="A1115" s="404">
        <v>6</v>
      </c>
      <c r="B1115" s="404">
        <v>1</v>
      </c>
      <c r="C1115" s="887"/>
      <c r="D1115" s="887"/>
      <c r="E1115" s="886"/>
      <c r="F1115" s="886"/>
      <c r="G1115" s="886"/>
      <c r="H1115" s="886"/>
      <c r="I1115" s="886"/>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c r="A1116" s="404">
        <v>7</v>
      </c>
      <c r="B1116" s="404">
        <v>1</v>
      </c>
      <c r="C1116" s="887"/>
      <c r="D1116" s="887"/>
      <c r="E1116" s="886"/>
      <c r="F1116" s="886"/>
      <c r="G1116" s="886"/>
      <c r="H1116" s="886"/>
      <c r="I1116" s="886"/>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c r="A1117" s="404">
        <v>8</v>
      </c>
      <c r="B1117" s="404">
        <v>1</v>
      </c>
      <c r="C1117" s="887"/>
      <c r="D1117" s="887"/>
      <c r="E1117" s="886"/>
      <c r="F1117" s="886"/>
      <c r="G1117" s="886"/>
      <c r="H1117" s="886"/>
      <c r="I1117" s="886"/>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c r="A1118" s="404">
        <v>9</v>
      </c>
      <c r="B1118" s="404">
        <v>1</v>
      </c>
      <c r="C1118" s="887"/>
      <c r="D1118" s="887"/>
      <c r="E1118" s="886"/>
      <c r="F1118" s="886"/>
      <c r="G1118" s="886"/>
      <c r="H1118" s="886"/>
      <c r="I1118" s="886"/>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c r="A1119" s="404">
        <v>10</v>
      </c>
      <c r="B1119" s="404">
        <v>1</v>
      </c>
      <c r="C1119" s="887"/>
      <c r="D1119" s="887"/>
      <c r="E1119" s="886"/>
      <c r="F1119" s="886"/>
      <c r="G1119" s="886"/>
      <c r="H1119" s="886"/>
      <c r="I1119" s="886"/>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c r="A1120" s="404">
        <v>11</v>
      </c>
      <c r="B1120" s="404">
        <v>1</v>
      </c>
      <c r="C1120" s="887"/>
      <c r="D1120" s="887"/>
      <c r="E1120" s="886"/>
      <c r="F1120" s="886"/>
      <c r="G1120" s="886"/>
      <c r="H1120" s="886"/>
      <c r="I1120" s="886"/>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c r="A1121" s="404">
        <v>12</v>
      </c>
      <c r="B1121" s="404">
        <v>1</v>
      </c>
      <c r="C1121" s="887"/>
      <c r="D1121" s="887"/>
      <c r="E1121" s="886"/>
      <c r="F1121" s="886"/>
      <c r="G1121" s="886"/>
      <c r="H1121" s="886"/>
      <c r="I1121" s="886"/>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c r="A1122" s="404">
        <v>13</v>
      </c>
      <c r="B1122" s="404">
        <v>1</v>
      </c>
      <c r="C1122" s="887"/>
      <c r="D1122" s="887"/>
      <c r="E1122" s="886"/>
      <c r="F1122" s="886"/>
      <c r="G1122" s="886"/>
      <c r="H1122" s="886"/>
      <c r="I1122" s="886"/>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c r="A1123" s="404">
        <v>14</v>
      </c>
      <c r="B1123" s="404">
        <v>1</v>
      </c>
      <c r="C1123" s="887"/>
      <c r="D1123" s="887"/>
      <c r="E1123" s="886"/>
      <c r="F1123" s="886"/>
      <c r="G1123" s="886"/>
      <c r="H1123" s="886"/>
      <c r="I1123" s="886"/>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c r="A1124" s="404">
        <v>15</v>
      </c>
      <c r="B1124" s="404">
        <v>1</v>
      </c>
      <c r="C1124" s="887"/>
      <c r="D1124" s="887"/>
      <c r="E1124" s="886"/>
      <c r="F1124" s="886"/>
      <c r="G1124" s="886"/>
      <c r="H1124" s="886"/>
      <c r="I1124" s="886"/>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c r="A1125" s="404">
        <v>16</v>
      </c>
      <c r="B1125" s="404">
        <v>1</v>
      </c>
      <c r="C1125" s="887"/>
      <c r="D1125" s="887"/>
      <c r="E1125" s="886"/>
      <c r="F1125" s="886"/>
      <c r="G1125" s="886"/>
      <c r="H1125" s="886"/>
      <c r="I1125" s="886"/>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c r="A1126" s="404">
        <v>17</v>
      </c>
      <c r="B1126" s="404">
        <v>1</v>
      </c>
      <c r="C1126" s="887"/>
      <c r="D1126" s="887"/>
      <c r="E1126" s="886"/>
      <c r="F1126" s="886"/>
      <c r="G1126" s="886"/>
      <c r="H1126" s="886"/>
      <c r="I1126" s="886"/>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c r="A1127" s="404">
        <v>18</v>
      </c>
      <c r="B1127" s="404">
        <v>1</v>
      </c>
      <c r="C1127" s="887"/>
      <c r="D1127" s="887"/>
      <c r="E1127" s="262"/>
      <c r="F1127" s="886"/>
      <c r="G1127" s="886"/>
      <c r="H1127" s="886"/>
      <c r="I1127" s="886"/>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c r="A1128" s="404">
        <v>19</v>
      </c>
      <c r="B1128" s="404">
        <v>1</v>
      </c>
      <c r="C1128" s="887"/>
      <c r="D1128" s="887"/>
      <c r="E1128" s="886"/>
      <c r="F1128" s="886"/>
      <c r="G1128" s="886"/>
      <c r="H1128" s="886"/>
      <c r="I1128" s="886"/>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c r="A1129" s="404">
        <v>20</v>
      </c>
      <c r="B1129" s="404">
        <v>1</v>
      </c>
      <c r="C1129" s="887"/>
      <c r="D1129" s="887"/>
      <c r="E1129" s="886"/>
      <c r="F1129" s="886"/>
      <c r="G1129" s="886"/>
      <c r="H1129" s="886"/>
      <c r="I1129" s="886"/>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c r="A1130" s="404">
        <v>21</v>
      </c>
      <c r="B1130" s="404">
        <v>1</v>
      </c>
      <c r="C1130" s="887"/>
      <c r="D1130" s="887"/>
      <c r="E1130" s="886"/>
      <c r="F1130" s="886"/>
      <c r="G1130" s="886"/>
      <c r="H1130" s="886"/>
      <c r="I1130" s="886"/>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c r="A1131" s="404">
        <v>22</v>
      </c>
      <c r="B1131" s="404">
        <v>1</v>
      </c>
      <c r="C1131" s="887"/>
      <c r="D1131" s="887"/>
      <c r="E1131" s="886"/>
      <c r="F1131" s="886"/>
      <c r="G1131" s="886"/>
      <c r="H1131" s="886"/>
      <c r="I1131" s="886"/>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c r="A1132" s="404">
        <v>23</v>
      </c>
      <c r="B1132" s="404">
        <v>1</v>
      </c>
      <c r="C1132" s="887"/>
      <c r="D1132" s="887"/>
      <c r="E1132" s="886"/>
      <c r="F1132" s="886"/>
      <c r="G1132" s="886"/>
      <c r="H1132" s="886"/>
      <c r="I1132" s="886"/>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c r="A1133" s="404">
        <v>24</v>
      </c>
      <c r="B1133" s="404">
        <v>1</v>
      </c>
      <c r="C1133" s="887"/>
      <c r="D1133" s="887"/>
      <c r="E1133" s="886"/>
      <c r="F1133" s="886"/>
      <c r="G1133" s="886"/>
      <c r="H1133" s="886"/>
      <c r="I1133" s="886"/>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c r="A1134" s="404">
        <v>25</v>
      </c>
      <c r="B1134" s="404">
        <v>1</v>
      </c>
      <c r="C1134" s="887"/>
      <c r="D1134" s="887"/>
      <c r="E1134" s="886"/>
      <c r="F1134" s="886"/>
      <c r="G1134" s="886"/>
      <c r="H1134" s="886"/>
      <c r="I1134" s="886"/>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c r="A1135" s="404">
        <v>26</v>
      </c>
      <c r="B1135" s="404">
        <v>1</v>
      </c>
      <c r="C1135" s="887"/>
      <c r="D1135" s="887"/>
      <c r="E1135" s="886"/>
      <c r="F1135" s="886"/>
      <c r="G1135" s="886"/>
      <c r="H1135" s="886"/>
      <c r="I1135" s="886"/>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c r="A1136" s="404">
        <v>27</v>
      </c>
      <c r="B1136" s="404">
        <v>1</v>
      </c>
      <c r="C1136" s="887"/>
      <c r="D1136" s="887"/>
      <c r="E1136" s="886"/>
      <c r="F1136" s="886"/>
      <c r="G1136" s="886"/>
      <c r="H1136" s="886"/>
      <c r="I1136" s="886"/>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c r="A1137" s="404">
        <v>28</v>
      </c>
      <c r="B1137" s="404">
        <v>1</v>
      </c>
      <c r="C1137" s="887"/>
      <c r="D1137" s="887"/>
      <c r="E1137" s="886"/>
      <c r="F1137" s="886"/>
      <c r="G1137" s="886"/>
      <c r="H1137" s="886"/>
      <c r="I1137" s="886"/>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c r="A1138" s="404">
        <v>29</v>
      </c>
      <c r="B1138" s="404">
        <v>1</v>
      </c>
      <c r="C1138" s="887"/>
      <c r="D1138" s="887"/>
      <c r="E1138" s="886"/>
      <c r="F1138" s="886"/>
      <c r="G1138" s="886"/>
      <c r="H1138" s="886"/>
      <c r="I1138" s="886"/>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c r="A1139" s="404">
        <v>30</v>
      </c>
      <c r="B1139" s="404">
        <v>1</v>
      </c>
      <c r="C1139" s="887"/>
      <c r="D1139" s="887"/>
      <c r="E1139" s="886"/>
      <c r="F1139" s="886"/>
      <c r="G1139" s="886"/>
      <c r="H1139" s="886"/>
      <c r="I1139" s="886"/>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7" priority="14033">
      <formula>IF(RIGHT(TEXT(P14,"0.#"),1)=".",FALSE,TRUE)</formula>
    </cfRule>
    <cfRule type="expression" dxfId="2806" priority="14034">
      <formula>IF(RIGHT(TEXT(P14,"0.#"),1)=".",TRUE,FALSE)</formula>
    </cfRule>
  </conditionalFormatting>
  <conditionalFormatting sqref="AE32">
    <cfRule type="expression" dxfId="2805" priority="14023">
      <formula>IF(RIGHT(TEXT(AE32,"0.#"),1)=".",FALSE,TRUE)</formula>
    </cfRule>
    <cfRule type="expression" dxfId="2804" priority="14024">
      <formula>IF(RIGHT(TEXT(AE32,"0.#"),1)=".",TRUE,FALSE)</formula>
    </cfRule>
  </conditionalFormatting>
  <conditionalFormatting sqref="P18:AX18">
    <cfRule type="expression" dxfId="2803" priority="13909">
      <formula>IF(RIGHT(TEXT(P18,"0.#"),1)=".",FALSE,TRUE)</formula>
    </cfRule>
    <cfRule type="expression" dxfId="2802" priority="13910">
      <formula>IF(RIGHT(TEXT(P18,"0.#"),1)=".",TRUE,FALSE)</formula>
    </cfRule>
  </conditionalFormatting>
  <conditionalFormatting sqref="Y790">
    <cfRule type="expression" dxfId="2801" priority="13905">
      <formula>IF(RIGHT(TEXT(Y790,"0.#"),1)=".",FALSE,TRUE)</formula>
    </cfRule>
    <cfRule type="expression" dxfId="2800" priority="13906">
      <formula>IF(RIGHT(TEXT(Y790,"0.#"),1)=".",TRUE,FALSE)</formula>
    </cfRule>
  </conditionalFormatting>
  <conditionalFormatting sqref="Y799">
    <cfRule type="expression" dxfId="2799" priority="13901">
      <formula>IF(RIGHT(TEXT(Y799,"0.#"),1)=".",FALSE,TRUE)</formula>
    </cfRule>
    <cfRule type="expression" dxfId="2798" priority="13902">
      <formula>IF(RIGHT(TEXT(Y799,"0.#"),1)=".",TRUE,FALSE)</formula>
    </cfRule>
  </conditionalFormatting>
  <conditionalFormatting sqref="Y830:Y837 Y828 Y817:Y824 Y815 Y804:Y811 Y802">
    <cfRule type="expression" dxfId="2797" priority="13683">
      <formula>IF(RIGHT(TEXT(Y802,"0.#"),1)=".",FALSE,TRUE)</formula>
    </cfRule>
    <cfRule type="expression" dxfId="2796" priority="13684">
      <formula>IF(RIGHT(TEXT(Y802,"0.#"),1)=".",TRUE,FALSE)</formula>
    </cfRule>
  </conditionalFormatting>
  <conditionalFormatting sqref="P16:AQ17 P15:AX15 AK13:AX13">
    <cfRule type="expression" dxfId="2795" priority="13731">
      <formula>IF(RIGHT(TEXT(P13,"0.#"),1)=".",FALSE,TRUE)</formula>
    </cfRule>
    <cfRule type="expression" dxfId="2794" priority="13732">
      <formula>IF(RIGHT(TEXT(P13,"0.#"),1)=".",TRUE,FALSE)</formula>
    </cfRule>
  </conditionalFormatting>
  <conditionalFormatting sqref="AE101 AQ101">
    <cfRule type="expression" dxfId="2793" priority="13721">
      <formula>IF(RIGHT(TEXT(AE101,"0.#"),1)=".",FALSE,TRUE)</formula>
    </cfRule>
    <cfRule type="expression" dxfId="2792" priority="13722">
      <formula>IF(RIGHT(TEXT(AE101,"0.#"),1)=".",TRUE,FALSE)</formula>
    </cfRule>
  </conditionalFormatting>
  <conditionalFormatting sqref="Y791:Y798 Y789">
    <cfRule type="expression" dxfId="2791" priority="13707">
      <formula>IF(RIGHT(TEXT(Y789,"0.#"),1)=".",FALSE,TRUE)</formula>
    </cfRule>
    <cfRule type="expression" dxfId="2790" priority="13708">
      <formula>IF(RIGHT(TEXT(Y789,"0.#"),1)=".",TRUE,FALSE)</formula>
    </cfRule>
  </conditionalFormatting>
  <conditionalFormatting sqref="AU790">
    <cfRule type="expression" dxfId="2789" priority="13705">
      <formula>IF(RIGHT(TEXT(AU790,"0.#"),1)=".",FALSE,TRUE)</formula>
    </cfRule>
    <cfRule type="expression" dxfId="2788" priority="13706">
      <formula>IF(RIGHT(TEXT(AU790,"0.#"),1)=".",TRUE,FALSE)</formula>
    </cfRule>
  </conditionalFormatting>
  <conditionalFormatting sqref="AU799">
    <cfRule type="expression" dxfId="2787" priority="13703">
      <formula>IF(RIGHT(TEXT(AU799,"0.#"),1)=".",FALSE,TRUE)</formula>
    </cfRule>
    <cfRule type="expression" dxfId="2786" priority="13704">
      <formula>IF(RIGHT(TEXT(AU799,"0.#"),1)=".",TRUE,FALSE)</formula>
    </cfRule>
  </conditionalFormatting>
  <conditionalFormatting sqref="AU791:AU798 AU789">
    <cfRule type="expression" dxfId="2785" priority="13701">
      <formula>IF(RIGHT(TEXT(AU789,"0.#"),1)=".",FALSE,TRUE)</formula>
    </cfRule>
    <cfRule type="expression" dxfId="2784" priority="13702">
      <formula>IF(RIGHT(TEXT(AU789,"0.#"),1)=".",TRUE,FALSE)</formula>
    </cfRule>
  </conditionalFormatting>
  <conditionalFormatting sqref="Y829 Y816 Y803">
    <cfRule type="expression" dxfId="2783" priority="13687">
      <formula>IF(RIGHT(TEXT(Y803,"0.#"),1)=".",FALSE,TRUE)</formula>
    </cfRule>
    <cfRule type="expression" dxfId="2782" priority="13688">
      <formula>IF(RIGHT(TEXT(Y803,"0.#"),1)=".",TRUE,FALSE)</formula>
    </cfRule>
  </conditionalFormatting>
  <conditionalFormatting sqref="Y838 Y825 Y812">
    <cfRule type="expression" dxfId="2781" priority="13685">
      <formula>IF(RIGHT(TEXT(Y812,"0.#"),1)=".",FALSE,TRUE)</formula>
    </cfRule>
    <cfRule type="expression" dxfId="2780" priority="13686">
      <formula>IF(RIGHT(TEXT(Y812,"0.#"),1)=".",TRUE,FALSE)</formula>
    </cfRule>
  </conditionalFormatting>
  <conditionalFormatting sqref="AU829 AU816 AU803">
    <cfRule type="expression" dxfId="2779" priority="13681">
      <formula>IF(RIGHT(TEXT(AU803,"0.#"),1)=".",FALSE,TRUE)</formula>
    </cfRule>
    <cfRule type="expression" dxfId="2778" priority="13682">
      <formula>IF(RIGHT(TEXT(AU803,"0.#"),1)=".",TRUE,FALSE)</formula>
    </cfRule>
  </conditionalFormatting>
  <conditionalFormatting sqref="AU838 AU825 AU812">
    <cfRule type="expression" dxfId="2777" priority="13679">
      <formula>IF(RIGHT(TEXT(AU812,"0.#"),1)=".",FALSE,TRUE)</formula>
    </cfRule>
    <cfRule type="expression" dxfId="2776" priority="13680">
      <formula>IF(RIGHT(TEXT(AU812,"0.#"),1)=".",TRUE,FALSE)</formula>
    </cfRule>
  </conditionalFormatting>
  <conditionalFormatting sqref="AU830:AU837 AU828 AU817:AU824 AU815 AU804:AU811 AU802">
    <cfRule type="expression" dxfId="2775" priority="13677">
      <formula>IF(RIGHT(TEXT(AU802,"0.#"),1)=".",FALSE,TRUE)</formula>
    </cfRule>
    <cfRule type="expression" dxfId="2774" priority="13678">
      <formula>IF(RIGHT(TEXT(AU802,"0.#"),1)=".",TRUE,FALSE)</formula>
    </cfRule>
  </conditionalFormatting>
  <conditionalFormatting sqref="AM87">
    <cfRule type="expression" dxfId="2773" priority="13331">
      <formula>IF(RIGHT(TEXT(AM87,"0.#"),1)=".",FALSE,TRUE)</formula>
    </cfRule>
    <cfRule type="expression" dxfId="2772" priority="13332">
      <formula>IF(RIGHT(TEXT(AM87,"0.#"),1)=".",TRUE,FALSE)</formula>
    </cfRule>
  </conditionalFormatting>
  <conditionalFormatting sqref="AE55">
    <cfRule type="expression" dxfId="2771" priority="13399">
      <formula>IF(RIGHT(TEXT(AE55,"0.#"),1)=".",FALSE,TRUE)</formula>
    </cfRule>
    <cfRule type="expression" dxfId="2770" priority="13400">
      <formula>IF(RIGHT(TEXT(AE55,"0.#"),1)=".",TRUE,FALSE)</formula>
    </cfRule>
  </conditionalFormatting>
  <conditionalFormatting sqref="AI55">
    <cfRule type="expression" dxfId="2769" priority="13397">
      <formula>IF(RIGHT(TEXT(AI55,"0.#"),1)=".",FALSE,TRUE)</formula>
    </cfRule>
    <cfRule type="expression" dxfId="2768" priority="13398">
      <formula>IF(RIGHT(TEXT(AI55,"0.#"),1)=".",TRUE,FALSE)</formula>
    </cfRule>
  </conditionalFormatting>
  <conditionalFormatting sqref="AM34">
    <cfRule type="expression" dxfId="2767" priority="13477">
      <formula>IF(RIGHT(TEXT(AM34,"0.#"),1)=".",FALSE,TRUE)</formula>
    </cfRule>
    <cfRule type="expression" dxfId="2766" priority="13478">
      <formula>IF(RIGHT(TEXT(AM34,"0.#"),1)=".",TRUE,FALSE)</formula>
    </cfRule>
  </conditionalFormatting>
  <conditionalFormatting sqref="AE33">
    <cfRule type="expression" dxfId="2765" priority="13491">
      <formula>IF(RIGHT(TEXT(AE33,"0.#"),1)=".",FALSE,TRUE)</formula>
    </cfRule>
    <cfRule type="expression" dxfId="2764" priority="13492">
      <formula>IF(RIGHT(TEXT(AE33,"0.#"),1)=".",TRUE,FALSE)</formula>
    </cfRule>
  </conditionalFormatting>
  <conditionalFormatting sqref="AE34">
    <cfRule type="expression" dxfId="2763" priority="13489">
      <formula>IF(RIGHT(TEXT(AE34,"0.#"),1)=".",FALSE,TRUE)</formula>
    </cfRule>
    <cfRule type="expression" dxfId="2762" priority="13490">
      <formula>IF(RIGHT(TEXT(AE34,"0.#"),1)=".",TRUE,FALSE)</formula>
    </cfRule>
  </conditionalFormatting>
  <conditionalFormatting sqref="AI34">
    <cfRule type="expression" dxfId="2761" priority="13487">
      <formula>IF(RIGHT(TEXT(AI34,"0.#"),1)=".",FALSE,TRUE)</formula>
    </cfRule>
    <cfRule type="expression" dxfId="2760" priority="13488">
      <formula>IF(RIGHT(TEXT(AI34,"0.#"),1)=".",TRUE,FALSE)</formula>
    </cfRule>
  </conditionalFormatting>
  <conditionalFormatting sqref="AI33">
    <cfRule type="expression" dxfId="2759" priority="13485">
      <formula>IF(RIGHT(TEXT(AI33,"0.#"),1)=".",FALSE,TRUE)</formula>
    </cfRule>
    <cfRule type="expression" dxfId="2758" priority="13486">
      <formula>IF(RIGHT(TEXT(AI33,"0.#"),1)=".",TRUE,FALSE)</formula>
    </cfRule>
  </conditionalFormatting>
  <conditionalFormatting sqref="AI32">
    <cfRule type="expression" dxfId="2757" priority="13483">
      <formula>IF(RIGHT(TEXT(AI32,"0.#"),1)=".",FALSE,TRUE)</formula>
    </cfRule>
    <cfRule type="expression" dxfId="2756" priority="13484">
      <formula>IF(RIGHT(TEXT(AI32,"0.#"),1)=".",TRUE,FALSE)</formula>
    </cfRule>
  </conditionalFormatting>
  <conditionalFormatting sqref="AM32">
    <cfRule type="expression" dxfId="2755" priority="13481">
      <formula>IF(RIGHT(TEXT(AM32,"0.#"),1)=".",FALSE,TRUE)</formula>
    </cfRule>
    <cfRule type="expression" dxfId="2754" priority="13482">
      <formula>IF(RIGHT(TEXT(AM32,"0.#"),1)=".",TRUE,FALSE)</formula>
    </cfRule>
  </conditionalFormatting>
  <conditionalFormatting sqref="AM33">
    <cfRule type="expression" dxfId="2753" priority="13479">
      <formula>IF(RIGHT(TEXT(AM33,"0.#"),1)=".",FALSE,TRUE)</formula>
    </cfRule>
    <cfRule type="expression" dxfId="2752" priority="13480">
      <formula>IF(RIGHT(TEXT(AM33,"0.#"),1)=".",TRUE,FALSE)</formula>
    </cfRule>
  </conditionalFormatting>
  <conditionalFormatting sqref="AQ32:AQ34">
    <cfRule type="expression" dxfId="2751" priority="13471">
      <formula>IF(RIGHT(TEXT(AQ32,"0.#"),1)=".",FALSE,TRUE)</formula>
    </cfRule>
    <cfRule type="expression" dxfId="2750" priority="13472">
      <formula>IF(RIGHT(TEXT(AQ32,"0.#"),1)=".",TRUE,FALSE)</formula>
    </cfRule>
  </conditionalFormatting>
  <conditionalFormatting sqref="AU32:AU34">
    <cfRule type="expression" dxfId="2749" priority="13469">
      <formula>IF(RIGHT(TEXT(AU32,"0.#"),1)=".",FALSE,TRUE)</formula>
    </cfRule>
    <cfRule type="expression" dxfId="2748" priority="13470">
      <formula>IF(RIGHT(TEXT(AU32,"0.#"),1)=".",TRUE,FALSE)</formula>
    </cfRule>
  </conditionalFormatting>
  <conditionalFormatting sqref="AE53">
    <cfRule type="expression" dxfId="2747" priority="13403">
      <formula>IF(RIGHT(TEXT(AE53,"0.#"),1)=".",FALSE,TRUE)</formula>
    </cfRule>
    <cfRule type="expression" dxfId="2746" priority="13404">
      <formula>IF(RIGHT(TEXT(AE53,"0.#"),1)=".",TRUE,FALSE)</formula>
    </cfRule>
  </conditionalFormatting>
  <conditionalFormatting sqref="AE54">
    <cfRule type="expression" dxfId="2745" priority="13401">
      <formula>IF(RIGHT(TEXT(AE54,"0.#"),1)=".",FALSE,TRUE)</formula>
    </cfRule>
    <cfRule type="expression" dxfId="2744" priority="13402">
      <formula>IF(RIGHT(TEXT(AE54,"0.#"),1)=".",TRUE,FALSE)</formula>
    </cfRule>
  </conditionalFormatting>
  <conditionalFormatting sqref="AI54">
    <cfRule type="expression" dxfId="2743" priority="13395">
      <formula>IF(RIGHT(TEXT(AI54,"0.#"),1)=".",FALSE,TRUE)</formula>
    </cfRule>
    <cfRule type="expression" dxfId="2742" priority="13396">
      <formula>IF(RIGHT(TEXT(AI54,"0.#"),1)=".",TRUE,FALSE)</formula>
    </cfRule>
  </conditionalFormatting>
  <conditionalFormatting sqref="AI53">
    <cfRule type="expression" dxfId="2741" priority="13393">
      <formula>IF(RIGHT(TEXT(AI53,"0.#"),1)=".",FALSE,TRUE)</formula>
    </cfRule>
    <cfRule type="expression" dxfId="2740" priority="13394">
      <formula>IF(RIGHT(TEXT(AI53,"0.#"),1)=".",TRUE,FALSE)</formula>
    </cfRule>
  </conditionalFormatting>
  <conditionalFormatting sqref="AM53">
    <cfRule type="expression" dxfId="2739" priority="13391">
      <formula>IF(RIGHT(TEXT(AM53,"0.#"),1)=".",FALSE,TRUE)</formula>
    </cfRule>
    <cfRule type="expression" dxfId="2738" priority="13392">
      <formula>IF(RIGHT(TEXT(AM53,"0.#"),1)=".",TRUE,FALSE)</formula>
    </cfRule>
  </conditionalFormatting>
  <conditionalFormatting sqref="AM54">
    <cfRule type="expression" dxfId="2737" priority="13389">
      <formula>IF(RIGHT(TEXT(AM54,"0.#"),1)=".",FALSE,TRUE)</formula>
    </cfRule>
    <cfRule type="expression" dxfId="2736" priority="13390">
      <formula>IF(RIGHT(TEXT(AM54,"0.#"),1)=".",TRUE,FALSE)</formula>
    </cfRule>
  </conditionalFormatting>
  <conditionalFormatting sqref="AM55">
    <cfRule type="expression" dxfId="2735" priority="13387">
      <formula>IF(RIGHT(TEXT(AM55,"0.#"),1)=".",FALSE,TRUE)</formula>
    </cfRule>
    <cfRule type="expression" dxfId="2734" priority="13388">
      <formula>IF(RIGHT(TEXT(AM55,"0.#"),1)=".",TRUE,FALSE)</formula>
    </cfRule>
  </conditionalFormatting>
  <conditionalFormatting sqref="AE60">
    <cfRule type="expression" dxfId="2733" priority="13373">
      <formula>IF(RIGHT(TEXT(AE60,"0.#"),1)=".",FALSE,TRUE)</formula>
    </cfRule>
    <cfRule type="expression" dxfId="2732" priority="13374">
      <formula>IF(RIGHT(TEXT(AE60,"0.#"),1)=".",TRUE,FALSE)</formula>
    </cfRule>
  </conditionalFormatting>
  <conditionalFormatting sqref="AE61">
    <cfRule type="expression" dxfId="2731" priority="13371">
      <formula>IF(RIGHT(TEXT(AE61,"0.#"),1)=".",FALSE,TRUE)</formula>
    </cfRule>
    <cfRule type="expression" dxfId="2730" priority="13372">
      <formula>IF(RIGHT(TEXT(AE61,"0.#"),1)=".",TRUE,FALSE)</formula>
    </cfRule>
  </conditionalFormatting>
  <conditionalFormatting sqref="AE62">
    <cfRule type="expression" dxfId="2729" priority="13369">
      <formula>IF(RIGHT(TEXT(AE62,"0.#"),1)=".",FALSE,TRUE)</formula>
    </cfRule>
    <cfRule type="expression" dxfId="2728" priority="13370">
      <formula>IF(RIGHT(TEXT(AE62,"0.#"),1)=".",TRUE,FALSE)</formula>
    </cfRule>
  </conditionalFormatting>
  <conditionalFormatting sqref="AI62">
    <cfRule type="expression" dxfId="2727" priority="13367">
      <formula>IF(RIGHT(TEXT(AI62,"0.#"),1)=".",FALSE,TRUE)</formula>
    </cfRule>
    <cfRule type="expression" dxfId="2726" priority="13368">
      <formula>IF(RIGHT(TEXT(AI62,"0.#"),1)=".",TRUE,FALSE)</formula>
    </cfRule>
  </conditionalFormatting>
  <conditionalFormatting sqref="AI61">
    <cfRule type="expression" dxfId="2725" priority="13365">
      <formula>IF(RIGHT(TEXT(AI61,"0.#"),1)=".",FALSE,TRUE)</formula>
    </cfRule>
    <cfRule type="expression" dxfId="2724" priority="13366">
      <formula>IF(RIGHT(TEXT(AI61,"0.#"),1)=".",TRUE,FALSE)</formula>
    </cfRule>
  </conditionalFormatting>
  <conditionalFormatting sqref="AI60">
    <cfRule type="expression" dxfId="2723" priority="13363">
      <formula>IF(RIGHT(TEXT(AI60,"0.#"),1)=".",FALSE,TRUE)</formula>
    </cfRule>
    <cfRule type="expression" dxfId="2722" priority="13364">
      <formula>IF(RIGHT(TEXT(AI60,"0.#"),1)=".",TRUE,FALSE)</formula>
    </cfRule>
  </conditionalFormatting>
  <conditionalFormatting sqref="AM60">
    <cfRule type="expression" dxfId="2721" priority="13361">
      <formula>IF(RIGHT(TEXT(AM60,"0.#"),1)=".",FALSE,TRUE)</formula>
    </cfRule>
    <cfRule type="expression" dxfId="2720" priority="13362">
      <formula>IF(RIGHT(TEXT(AM60,"0.#"),1)=".",TRUE,FALSE)</formula>
    </cfRule>
  </conditionalFormatting>
  <conditionalFormatting sqref="AM61">
    <cfRule type="expression" dxfId="2719" priority="13359">
      <formula>IF(RIGHT(TEXT(AM61,"0.#"),1)=".",FALSE,TRUE)</formula>
    </cfRule>
    <cfRule type="expression" dxfId="2718" priority="13360">
      <formula>IF(RIGHT(TEXT(AM61,"0.#"),1)=".",TRUE,FALSE)</formula>
    </cfRule>
  </conditionalFormatting>
  <conditionalFormatting sqref="AM62">
    <cfRule type="expression" dxfId="2717" priority="13357">
      <formula>IF(RIGHT(TEXT(AM62,"0.#"),1)=".",FALSE,TRUE)</formula>
    </cfRule>
    <cfRule type="expression" dxfId="2716" priority="13358">
      <formula>IF(RIGHT(TEXT(AM62,"0.#"),1)=".",TRUE,FALSE)</formula>
    </cfRule>
  </conditionalFormatting>
  <conditionalFormatting sqref="AE87">
    <cfRule type="expression" dxfId="2715" priority="13343">
      <formula>IF(RIGHT(TEXT(AE87,"0.#"),1)=".",FALSE,TRUE)</formula>
    </cfRule>
    <cfRule type="expression" dxfId="2714" priority="13344">
      <formula>IF(RIGHT(TEXT(AE87,"0.#"),1)=".",TRUE,FALSE)</formula>
    </cfRule>
  </conditionalFormatting>
  <conditionalFormatting sqref="AE88">
    <cfRule type="expression" dxfId="2713" priority="13341">
      <formula>IF(RIGHT(TEXT(AE88,"0.#"),1)=".",FALSE,TRUE)</formula>
    </cfRule>
    <cfRule type="expression" dxfId="2712" priority="13342">
      <formula>IF(RIGHT(TEXT(AE88,"0.#"),1)=".",TRUE,FALSE)</formula>
    </cfRule>
  </conditionalFormatting>
  <conditionalFormatting sqref="AE89">
    <cfRule type="expression" dxfId="2711" priority="13339">
      <formula>IF(RIGHT(TEXT(AE89,"0.#"),1)=".",FALSE,TRUE)</formula>
    </cfRule>
    <cfRule type="expression" dxfId="2710" priority="13340">
      <formula>IF(RIGHT(TEXT(AE89,"0.#"),1)=".",TRUE,FALSE)</formula>
    </cfRule>
  </conditionalFormatting>
  <conditionalFormatting sqref="AI89">
    <cfRule type="expression" dxfId="2709" priority="13337">
      <formula>IF(RIGHT(TEXT(AI89,"0.#"),1)=".",FALSE,TRUE)</formula>
    </cfRule>
    <cfRule type="expression" dxfId="2708" priority="13338">
      <formula>IF(RIGHT(TEXT(AI89,"0.#"),1)=".",TRUE,FALSE)</formula>
    </cfRule>
  </conditionalFormatting>
  <conditionalFormatting sqref="AI88">
    <cfRule type="expression" dxfId="2707" priority="13335">
      <formula>IF(RIGHT(TEXT(AI88,"0.#"),1)=".",FALSE,TRUE)</formula>
    </cfRule>
    <cfRule type="expression" dxfId="2706" priority="13336">
      <formula>IF(RIGHT(TEXT(AI88,"0.#"),1)=".",TRUE,FALSE)</formula>
    </cfRule>
  </conditionalFormatting>
  <conditionalFormatting sqref="AI87">
    <cfRule type="expression" dxfId="2705" priority="13333">
      <formula>IF(RIGHT(TEXT(AI87,"0.#"),1)=".",FALSE,TRUE)</formula>
    </cfRule>
    <cfRule type="expression" dxfId="2704" priority="13334">
      <formula>IF(RIGHT(TEXT(AI87,"0.#"),1)=".",TRUE,FALSE)</formula>
    </cfRule>
  </conditionalFormatting>
  <conditionalFormatting sqref="AM88">
    <cfRule type="expression" dxfId="2703" priority="13329">
      <formula>IF(RIGHT(TEXT(AM88,"0.#"),1)=".",FALSE,TRUE)</formula>
    </cfRule>
    <cfRule type="expression" dxfId="2702" priority="13330">
      <formula>IF(RIGHT(TEXT(AM88,"0.#"),1)=".",TRUE,FALSE)</formula>
    </cfRule>
  </conditionalFormatting>
  <conditionalFormatting sqref="AM89">
    <cfRule type="expression" dxfId="2701" priority="13327">
      <formula>IF(RIGHT(TEXT(AM89,"0.#"),1)=".",FALSE,TRUE)</formula>
    </cfRule>
    <cfRule type="expression" dxfId="2700" priority="13328">
      <formula>IF(RIGHT(TEXT(AM89,"0.#"),1)=".",TRUE,FALSE)</formula>
    </cfRule>
  </conditionalFormatting>
  <conditionalFormatting sqref="AE92">
    <cfRule type="expression" dxfId="2699" priority="13313">
      <formula>IF(RIGHT(TEXT(AE92,"0.#"),1)=".",FALSE,TRUE)</formula>
    </cfRule>
    <cfRule type="expression" dxfId="2698" priority="13314">
      <formula>IF(RIGHT(TEXT(AE92,"0.#"),1)=".",TRUE,FALSE)</formula>
    </cfRule>
  </conditionalFormatting>
  <conditionalFormatting sqref="AE93">
    <cfRule type="expression" dxfId="2697" priority="13311">
      <formula>IF(RIGHT(TEXT(AE93,"0.#"),1)=".",FALSE,TRUE)</formula>
    </cfRule>
    <cfRule type="expression" dxfId="2696" priority="13312">
      <formula>IF(RIGHT(TEXT(AE93,"0.#"),1)=".",TRUE,FALSE)</formula>
    </cfRule>
  </conditionalFormatting>
  <conditionalFormatting sqref="AE94">
    <cfRule type="expression" dxfId="2695" priority="13309">
      <formula>IF(RIGHT(TEXT(AE94,"0.#"),1)=".",FALSE,TRUE)</formula>
    </cfRule>
    <cfRule type="expression" dxfId="2694" priority="13310">
      <formula>IF(RIGHT(TEXT(AE94,"0.#"),1)=".",TRUE,FALSE)</formula>
    </cfRule>
  </conditionalFormatting>
  <conditionalFormatting sqref="AI94">
    <cfRule type="expression" dxfId="2693" priority="13307">
      <formula>IF(RIGHT(TEXT(AI94,"0.#"),1)=".",FALSE,TRUE)</formula>
    </cfRule>
    <cfRule type="expression" dxfId="2692" priority="13308">
      <formula>IF(RIGHT(TEXT(AI94,"0.#"),1)=".",TRUE,FALSE)</formula>
    </cfRule>
  </conditionalFormatting>
  <conditionalFormatting sqref="AI93">
    <cfRule type="expression" dxfId="2691" priority="13305">
      <formula>IF(RIGHT(TEXT(AI93,"0.#"),1)=".",FALSE,TRUE)</formula>
    </cfRule>
    <cfRule type="expression" dxfId="2690" priority="13306">
      <formula>IF(RIGHT(TEXT(AI93,"0.#"),1)=".",TRUE,FALSE)</formula>
    </cfRule>
  </conditionalFormatting>
  <conditionalFormatting sqref="AI92">
    <cfRule type="expression" dxfId="2689" priority="13303">
      <formula>IF(RIGHT(TEXT(AI92,"0.#"),1)=".",FALSE,TRUE)</formula>
    </cfRule>
    <cfRule type="expression" dxfId="2688" priority="13304">
      <formula>IF(RIGHT(TEXT(AI92,"0.#"),1)=".",TRUE,FALSE)</formula>
    </cfRule>
  </conditionalFormatting>
  <conditionalFormatting sqref="AM92">
    <cfRule type="expression" dxfId="2687" priority="13301">
      <formula>IF(RIGHT(TEXT(AM92,"0.#"),1)=".",FALSE,TRUE)</formula>
    </cfRule>
    <cfRule type="expression" dxfId="2686" priority="13302">
      <formula>IF(RIGHT(TEXT(AM92,"0.#"),1)=".",TRUE,FALSE)</formula>
    </cfRule>
  </conditionalFormatting>
  <conditionalFormatting sqref="AM93">
    <cfRule type="expression" dxfId="2685" priority="13299">
      <formula>IF(RIGHT(TEXT(AM93,"0.#"),1)=".",FALSE,TRUE)</formula>
    </cfRule>
    <cfRule type="expression" dxfId="2684" priority="13300">
      <formula>IF(RIGHT(TEXT(AM93,"0.#"),1)=".",TRUE,FALSE)</formula>
    </cfRule>
  </conditionalFormatting>
  <conditionalFormatting sqref="AM94">
    <cfRule type="expression" dxfId="2683" priority="13297">
      <formula>IF(RIGHT(TEXT(AM94,"0.#"),1)=".",FALSE,TRUE)</formula>
    </cfRule>
    <cfRule type="expression" dxfId="2682" priority="13298">
      <formula>IF(RIGHT(TEXT(AM94,"0.#"),1)=".",TRUE,FALSE)</formula>
    </cfRule>
  </conditionalFormatting>
  <conditionalFormatting sqref="AE97">
    <cfRule type="expression" dxfId="2681" priority="13283">
      <formula>IF(RIGHT(TEXT(AE97,"0.#"),1)=".",FALSE,TRUE)</formula>
    </cfRule>
    <cfRule type="expression" dxfId="2680" priority="13284">
      <formula>IF(RIGHT(TEXT(AE97,"0.#"),1)=".",TRUE,FALSE)</formula>
    </cfRule>
  </conditionalFormatting>
  <conditionalFormatting sqref="AE98">
    <cfRule type="expression" dxfId="2679" priority="13281">
      <formula>IF(RIGHT(TEXT(AE98,"0.#"),1)=".",FALSE,TRUE)</formula>
    </cfRule>
    <cfRule type="expression" dxfId="2678" priority="13282">
      <formula>IF(RIGHT(TEXT(AE98,"0.#"),1)=".",TRUE,FALSE)</formula>
    </cfRule>
  </conditionalFormatting>
  <conditionalFormatting sqref="AE99">
    <cfRule type="expression" dxfId="2677" priority="13279">
      <formula>IF(RIGHT(TEXT(AE99,"0.#"),1)=".",FALSE,TRUE)</formula>
    </cfRule>
    <cfRule type="expression" dxfId="2676" priority="13280">
      <formula>IF(RIGHT(TEXT(AE99,"0.#"),1)=".",TRUE,FALSE)</formula>
    </cfRule>
  </conditionalFormatting>
  <conditionalFormatting sqref="AI99">
    <cfRule type="expression" dxfId="2675" priority="13277">
      <formula>IF(RIGHT(TEXT(AI99,"0.#"),1)=".",FALSE,TRUE)</formula>
    </cfRule>
    <cfRule type="expression" dxfId="2674" priority="13278">
      <formula>IF(RIGHT(TEXT(AI99,"0.#"),1)=".",TRUE,FALSE)</formula>
    </cfRule>
  </conditionalFormatting>
  <conditionalFormatting sqref="AI98">
    <cfRule type="expression" dxfId="2673" priority="13275">
      <formula>IF(RIGHT(TEXT(AI98,"0.#"),1)=".",FALSE,TRUE)</formula>
    </cfRule>
    <cfRule type="expression" dxfId="2672" priority="13276">
      <formula>IF(RIGHT(TEXT(AI98,"0.#"),1)=".",TRUE,FALSE)</formula>
    </cfRule>
  </conditionalFormatting>
  <conditionalFormatting sqref="AI97">
    <cfRule type="expression" dxfId="2671" priority="13273">
      <formula>IF(RIGHT(TEXT(AI97,"0.#"),1)=".",FALSE,TRUE)</formula>
    </cfRule>
    <cfRule type="expression" dxfId="2670" priority="13274">
      <formula>IF(RIGHT(TEXT(AI97,"0.#"),1)=".",TRUE,FALSE)</formula>
    </cfRule>
  </conditionalFormatting>
  <conditionalFormatting sqref="AM97">
    <cfRule type="expression" dxfId="2669" priority="13271">
      <formula>IF(RIGHT(TEXT(AM97,"0.#"),1)=".",FALSE,TRUE)</formula>
    </cfRule>
    <cfRule type="expression" dxfId="2668" priority="13272">
      <formula>IF(RIGHT(TEXT(AM97,"0.#"),1)=".",TRUE,FALSE)</formula>
    </cfRule>
  </conditionalFormatting>
  <conditionalFormatting sqref="AM98">
    <cfRule type="expression" dxfId="2667" priority="13269">
      <formula>IF(RIGHT(TEXT(AM98,"0.#"),1)=".",FALSE,TRUE)</formula>
    </cfRule>
    <cfRule type="expression" dxfId="2666" priority="13270">
      <formula>IF(RIGHT(TEXT(AM98,"0.#"),1)=".",TRUE,FALSE)</formula>
    </cfRule>
  </conditionalFormatting>
  <conditionalFormatting sqref="AM99">
    <cfRule type="expression" dxfId="2665" priority="13267">
      <formula>IF(RIGHT(TEXT(AM99,"0.#"),1)=".",FALSE,TRUE)</formula>
    </cfRule>
    <cfRule type="expression" dxfId="2664" priority="13268">
      <formula>IF(RIGHT(TEXT(AM99,"0.#"),1)=".",TRUE,FALSE)</formula>
    </cfRule>
  </conditionalFormatting>
  <conditionalFormatting sqref="AI101">
    <cfRule type="expression" dxfId="2663" priority="13253">
      <formula>IF(RIGHT(TEXT(AI101,"0.#"),1)=".",FALSE,TRUE)</formula>
    </cfRule>
    <cfRule type="expression" dxfId="2662" priority="13254">
      <formula>IF(RIGHT(TEXT(AI101,"0.#"),1)=".",TRUE,FALSE)</formula>
    </cfRule>
  </conditionalFormatting>
  <conditionalFormatting sqref="AM101">
    <cfRule type="expression" dxfId="2661" priority="13251">
      <formula>IF(RIGHT(TEXT(AM101,"0.#"),1)=".",FALSE,TRUE)</formula>
    </cfRule>
    <cfRule type="expression" dxfId="2660" priority="13252">
      <formula>IF(RIGHT(TEXT(AM101,"0.#"),1)=".",TRUE,FALSE)</formula>
    </cfRule>
  </conditionalFormatting>
  <conditionalFormatting sqref="AE102">
    <cfRule type="expression" dxfId="2659" priority="13249">
      <formula>IF(RIGHT(TEXT(AE102,"0.#"),1)=".",FALSE,TRUE)</formula>
    </cfRule>
    <cfRule type="expression" dxfId="2658" priority="13250">
      <formula>IF(RIGHT(TEXT(AE102,"0.#"),1)=".",TRUE,FALSE)</formula>
    </cfRule>
  </conditionalFormatting>
  <conditionalFormatting sqref="AI102">
    <cfRule type="expression" dxfId="2657" priority="13247">
      <formula>IF(RIGHT(TEXT(AI102,"0.#"),1)=".",FALSE,TRUE)</formula>
    </cfRule>
    <cfRule type="expression" dxfId="2656" priority="13248">
      <formula>IF(RIGHT(TEXT(AI102,"0.#"),1)=".",TRUE,FALSE)</formula>
    </cfRule>
  </conditionalFormatting>
  <conditionalFormatting sqref="AM102">
    <cfRule type="expression" dxfId="2655" priority="13245">
      <formula>IF(RIGHT(TEXT(AM102,"0.#"),1)=".",FALSE,TRUE)</formula>
    </cfRule>
    <cfRule type="expression" dxfId="2654" priority="13246">
      <formula>IF(RIGHT(TEXT(AM102,"0.#"),1)=".",TRUE,FALSE)</formula>
    </cfRule>
  </conditionalFormatting>
  <conditionalFormatting sqref="AQ102">
    <cfRule type="expression" dxfId="2653" priority="13243">
      <formula>IF(RIGHT(TEXT(AQ102,"0.#"),1)=".",FALSE,TRUE)</formula>
    </cfRule>
    <cfRule type="expression" dxfId="2652" priority="13244">
      <formula>IF(RIGHT(TEXT(AQ102,"0.#"),1)=".",TRUE,FALSE)</formula>
    </cfRule>
  </conditionalFormatting>
  <conditionalFormatting sqref="AE107">
    <cfRule type="expression" dxfId="2651" priority="13227">
      <formula>IF(RIGHT(TEXT(AE107,"0.#"),1)=".",FALSE,TRUE)</formula>
    </cfRule>
    <cfRule type="expression" dxfId="2650" priority="13228">
      <formula>IF(RIGHT(TEXT(AE107,"0.#"),1)=".",TRUE,FALSE)</formula>
    </cfRule>
  </conditionalFormatting>
  <conditionalFormatting sqref="AI107">
    <cfRule type="expression" dxfId="2649" priority="13225">
      <formula>IF(RIGHT(TEXT(AI107,"0.#"),1)=".",FALSE,TRUE)</formula>
    </cfRule>
    <cfRule type="expression" dxfId="2648" priority="13226">
      <formula>IF(RIGHT(TEXT(AI107,"0.#"),1)=".",TRUE,FALSE)</formula>
    </cfRule>
  </conditionalFormatting>
  <conditionalFormatting sqref="AM107">
    <cfRule type="expression" dxfId="2647" priority="13223">
      <formula>IF(RIGHT(TEXT(AM107,"0.#"),1)=".",FALSE,TRUE)</formula>
    </cfRule>
    <cfRule type="expression" dxfId="2646" priority="13224">
      <formula>IF(RIGHT(TEXT(AM107,"0.#"),1)=".",TRUE,FALSE)</formula>
    </cfRule>
  </conditionalFormatting>
  <conditionalFormatting sqref="AE108">
    <cfRule type="expression" dxfId="2645" priority="13221">
      <formula>IF(RIGHT(TEXT(AE108,"0.#"),1)=".",FALSE,TRUE)</formula>
    </cfRule>
    <cfRule type="expression" dxfId="2644" priority="13222">
      <formula>IF(RIGHT(TEXT(AE108,"0.#"),1)=".",TRUE,FALSE)</formula>
    </cfRule>
  </conditionalFormatting>
  <conditionalFormatting sqref="AI108">
    <cfRule type="expression" dxfId="2643" priority="13219">
      <formula>IF(RIGHT(TEXT(AI108,"0.#"),1)=".",FALSE,TRUE)</formula>
    </cfRule>
    <cfRule type="expression" dxfId="2642" priority="13220">
      <formula>IF(RIGHT(TEXT(AI108,"0.#"),1)=".",TRUE,FALSE)</formula>
    </cfRule>
  </conditionalFormatting>
  <conditionalFormatting sqref="AM108">
    <cfRule type="expression" dxfId="2641" priority="13217">
      <formula>IF(RIGHT(TEXT(AM108,"0.#"),1)=".",FALSE,TRUE)</formula>
    </cfRule>
    <cfRule type="expression" dxfId="2640" priority="13218">
      <formula>IF(RIGHT(TEXT(AM108,"0.#"),1)=".",TRUE,FALSE)</formula>
    </cfRule>
  </conditionalFormatting>
  <conditionalFormatting sqref="AE110">
    <cfRule type="expression" dxfId="2639" priority="13213">
      <formula>IF(RIGHT(TEXT(AE110,"0.#"),1)=".",FALSE,TRUE)</formula>
    </cfRule>
    <cfRule type="expression" dxfId="2638" priority="13214">
      <formula>IF(RIGHT(TEXT(AE110,"0.#"),1)=".",TRUE,FALSE)</formula>
    </cfRule>
  </conditionalFormatting>
  <conditionalFormatting sqref="AI110">
    <cfRule type="expression" dxfId="2637" priority="13211">
      <formula>IF(RIGHT(TEXT(AI110,"0.#"),1)=".",FALSE,TRUE)</formula>
    </cfRule>
    <cfRule type="expression" dxfId="2636" priority="13212">
      <formula>IF(RIGHT(TEXT(AI110,"0.#"),1)=".",TRUE,FALSE)</formula>
    </cfRule>
  </conditionalFormatting>
  <conditionalFormatting sqref="AM110">
    <cfRule type="expression" dxfId="2635" priority="13209">
      <formula>IF(RIGHT(TEXT(AM110,"0.#"),1)=".",FALSE,TRUE)</formula>
    </cfRule>
    <cfRule type="expression" dxfId="2634" priority="13210">
      <formula>IF(RIGHT(TEXT(AM110,"0.#"),1)=".",TRUE,FALSE)</formula>
    </cfRule>
  </conditionalFormatting>
  <conditionalFormatting sqref="AE111">
    <cfRule type="expression" dxfId="2633" priority="13207">
      <formula>IF(RIGHT(TEXT(AE111,"0.#"),1)=".",FALSE,TRUE)</formula>
    </cfRule>
    <cfRule type="expression" dxfId="2632" priority="13208">
      <formula>IF(RIGHT(TEXT(AE111,"0.#"),1)=".",TRUE,FALSE)</formula>
    </cfRule>
  </conditionalFormatting>
  <conditionalFormatting sqref="AI111">
    <cfRule type="expression" dxfId="2631" priority="13205">
      <formula>IF(RIGHT(TEXT(AI111,"0.#"),1)=".",FALSE,TRUE)</formula>
    </cfRule>
    <cfRule type="expression" dxfId="2630" priority="13206">
      <formula>IF(RIGHT(TEXT(AI111,"0.#"),1)=".",TRUE,FALSE)</formula>
    </cfRule>
  </conditionalFormatting>
  <conditionalFormatting sqref="AM111">
    <cfRule type="expression" dxfId="2629" priority="13203">
      <formula>IF(RIGHT(TEXT(AM111,"0.#"),1)=".",FALSE,TRUE)</formula>
    </cfRule>
    <cfRule type="expression" dxfId="2628" priority="13204">
      <formula>IF(RIGHT(TEXT(AM111,"0.#"),1)=".",TRUE,FALSE)</formula>
    </cfRule>
  </conditionalFormatting>
  <conditionalFormatting sqref="AE113">
    <cfRule type="expression" dxfId="2627" priority="13199">
      <formula>IF(RIGHT(TEXT(AE113,"0.#"),1)=".",FALSE,TRUE)</formula>
    </cfRule>
    <cfRule type="expression" dxfId="2626" priority="13200">
      <formula>IF(RIGHT(TEXT(AE113,"0.#"),1)=".",TRUE,FALSE)</formula>
    </cfRule>
  </conditionalFormatting>
  <conditionalFormatting sqref="AI113">
    <cfRule type="expression" dxfId="2625" priority="13197">
      <formula>IF(RIGHT(TEXT(AI113,"0.#"),1)=".",FALSE,TRUE)</formula>
    </cfRule>
    <cfRule type="expression" dxfId="2624" priority="13198">
      <formula>IF(RIGHT(TEXT(AI113,"0.#"),1)=".",TRUE,FALSE)</formula>
    </cfRule>
  </conditionalFormatting>
  <conditionalFormatting sqref="AM113">
    <cfRule type="expression" dxfId="2623" priority="13195">
      <formula>IF(RIGHT(TEXT(AM113,"0.#"),1)=".",FALSE,TRUE)</formula>
    </cfRule>
    <cfRule type="expression" dxfId="2622" priority="13196">
      <formula>IF(RIGHT(TEXT(AM113,"0.#"),1)=".",TRUE,FALSE)</formula>
    </cfRule>
  </conditionalFormatting>
  <conditionalFormatting sqref="AE114">
    <cfRule type="expression" dxfId="2621" priority="13193">
      <formula>IF(RIGHT(TEXT(AE114,"0.#"),1)=".",FALSE,TRUE)</formula>
    </cfRule>
    <cfRule type="expression" dxfId="2620" priority="13194">
      <formula>IF(RIGHT(TEXT(AE114,"0.#"),1)=".",TRUE,FALSE)</formula>
    </cfRule>
  </conditionalFormatting>
  <conditionalFormatting sqref="AI114">
    <cfRule type="expression" dxfId="2619" priority="13191">
      <formula>IF(RIGHT(TEXT(AI114,"0.#"),1)=".",FALSE,TRUE)</formula>
    </cfRule>
    <cfRule type="expression" dxfId="2618" priority="13192">
      <formula>IF(RIGHT(TEXT(AI114,"0.#"),1)=".",TRUE,FALSE)</formula>
    </cfRule>
  </conditionalFormatting>
  <conditionalFormatting sqref="AM114">
    <cfRule type="expression" dxfId="2617" priority="13189">
      <formula>IF(RIGHT(TEXT(AM114,"0.#"),1)=".",FALSE,TRUE)</formula>
    </cfRule>
    <cfRule type="expression" dxfId="2616" priority="13190">
      <formula>IF(RIGHT(TEXT(AM114,"0.#"),1)=".",TRUE,FALSE)</formula>
    </cfRule>
  </conditionalFormatting>
  <conditionalFormatting sqref="AQ116">
    <cfRule type="expression" dxfId="2615" priority="13185">
      <formula>IF(RIGHT(TEXT(AQ116,"0.#"),1)=".",FALSE,TRUE)</formula>
    </cfRule>
    <cfRule type="expression" dxfId="2614" priority="13186">
      <formula>IF(RIGHT(TEXT(AQ116,"0.#"),1)=".",TRUE,FALSE)</formula>
    </cfRule>
  </conditionalFormatting>
  <conditionalFormatting sqref="AM116">
    <cfRule type="expression" dxfId="2613" priority="13181">
      <formula>IF(RIGHT(TEXT(AM116,"0.#"),1)=".",FALSE,TRUE)</formula>
    </cfRule>
    <cfRule type="expression" dxfId="2612" priority="13182">
      <formula>IF(RIGHT(TEXT(AM116,"0.#"),1)=".",TRUE,FALSE)</formula>
    </cfRule>
  </conditionalFormatting>
  <conditionalFormatting sqref="AM117">
    <cfRule type="expression" dxfId="2611" priority="13179">
      <formula>IF(RIGHT(TEXT(AM117,"0.#"),1)=".",FALSE,TRUE)</formula>
    </cfRule>
    <cfRule type="expression" dxfId="2610" priority="13180">
      <formula>IF(RIGHT(TEXT(AM117,"0.#"),1)=".",TRUE,FALSE)</formula>
    </cfRule>
  </conditionalFormatting>
  <conditionalFormatting sqref="AQ117">
    <cfRule type="expression" dxfId="2609" priority="13173">
      <formula>IF(RIGHT(TEXT(AQ117,"0.#"),1)=".",FALSE,TRUE)</formula>
    </cfRule>
    <cfRule type="expression" dxfId="2608" priority="13174">
      <formula>IF(RIGHT(TEXT(AQ117,"0.#"),1)=".",TRUE,FALSE)</formula>
    </cfRule>
  </conditionalFormatting>
  <conditionalFormatting sqref="AE119 AQ119">
    <cfRule type="expression" dxfId="2607" priority="13171">
      <formula>IF(RIGHT(TEXT(AE119,"0.#"),1)=".",FALSE,TRUE)</formula>
    </cfRule>
    <cfRule type="expression" dxfId="2606" priority="13172">
      <formula>IF(RIGHT(TEXT(AE119,"0.#"),1)=".",TRUE,FALSE)</formula>
    </cfRule>
  </conditionalFormatting>
  <conditionalFormatting sqref="AI119">
    <cfRule type="expression" dxfId="2605" priority="13169">
      <formula>IF(RIGHT(TEXT(AI119,"0.#"),1)=".",FALSE,TRUE)</formula>
    </cfRule>
    <cfRule type="expression" dxfId="2604" priority="13170">
      <formula>IF(RIGHT(TEXT(AI119,"0.#"),1)=".",TRUE,FALSE)</formula>
    </cfRule>
  </conditionalFormatting>
  <conditionalFormatting sqref="AM119">
    <cfRule type="expression" dxfId="2603" priority="13167">
      <formula>IF(RIGHT(TEXT(AM119,"0.#"),1)=".",FALSE,TRUE)</formula>
    </cfRule>
    <cfRule type="expression" dxfId="2602" priority="13168">
      <formula>IF(RIGHT(TEXT(AM119,"0.#"),1)=".",TRUE,FALSE)</formula>
    </cfRule>
  </conditionalFormatting>
  <conditionalFormatting sqref="AQ120">
    <cfRule type="expression" dxfId="2601" priority="13159">
      <formula>IF(RIGHT(TEXT(AQ120,"0.#"),1)=".",FALSE,TRUE)</formula>
    </cfRule>
    <cfRule type="expression" dxfId="2600" priority="13160">
      <formula>IF(RIGHT(TEXT(AQ120,"0.#"),1)=".",TRUE,FALSE)</formula>
    </cfRule>
  </conditionalFormatting>
  <conditionalFormatting sqref="AE122 AQ122">
    <cfRule type="expression" dxfId="2599" priority="13157">
      <formula>IF(RIGHT(TEXT(AE122,"0.#"),1)=".",FALSE,TRUE)</formula>
    </cfRule>
    <cfRule type="expression" dxfId="2598" priority="13158">
      <formula>IF(RIGHT(TEXT(AE122,"0.#"),1)=".",TRUE,FALSE)</formula>
    </cfRule>
  </conditionalFormatting>
  <conditionalFormatting sqref="AI122">
    <cfRule type="expression" dxfId="2597" priority="13155">
      <formula>IF(RIGHT(TEXT(AI122,"0.#"),1)=".",FALSE,TRUE)</formula>
    </cfRule>
    <cfRule type="expression" dxfId="2596" priority="13156">
      <formula>IF(RIGHT(TEXT(AI122,"0.#"),1)=".",TRUE,FALSE)</formula>
    </cfRule>
  </conditionalFormatting>
  <conditionalFormatting sqref="AM122">
    <cfRule type="expression" dxfId="2595" priority="13153">
      <formula>IF(RIGHT(TEXT(AM122,"0.#"),1)=".",FALSE,TRUE)</formula>
    </cfRule>
    <cfRule type="expression" dxfId="2594" priority="13154">
      <formula>IF(RIGHT(TEXT(AM122,"0.#"),1)=".",TRUE,FALSE)</formula>
    </cfRule>
  </conditionalFormatting>
  <conditionalFormatting sqref="AQ123">
    <cfRule type="expression" dxfId="2593" priority="13145">
      <formula>IF(RIGHT(TEXT(AQ123,"0.#"),1)=".",FALSE,TRUE)</formula>
    </cfRule>
    <cfRule type="expression" dxfId="2592" priority="13146">
      <formula>IF(RIGHT(TEXT(AQ123,"0.#"),1)=".",TRUE,FALSE)</formula>
    </cfRule>
  </conditionalFormatting>
  <conditionalFormatting sqref="AE125 AQ125">
    <cfRule type="expression" dxfId="2591" priority="13143">
      <formula>IF(RIGHT(TEXT(AE125,"0.#"),1)=".",FALSE,TRUE)</formula>
    </cfRule>
    <cfRule type="expression" dxfId="2590" priority="13144">
      <formula>IF(RIGHT(TEXT(AE125,"0.#"),1)=".",TRUE,FALSE)</formula>
    </cfRule>
  </conditionalFormatting>
  <conditionalFormatting sqref="AI125">
    <cfRule type="expression" dxfId="2589" priority="13141">
      <formula>IF(RIGHT(TEXT(AI125,"0.#"),1)=".",FALSE,TRUE)</formula>
    </cfRule>
    <cfRule type="expression" dxfId="2588" priority="13142">
      <formula>IF(RIGHT(TEXT(AI125,"0.#"),1)=".",TRUE,FALSE)</formula>
    </cfRule>
  </conditionalFormatting>
  <conditionalFormatting sqref="AM125">
    <cfRule type="expression" dxfId="2587" priority="13139">
      <formula>IF(RIGHT(TEXT(AM125,"0.#"),1)=".",FALSE,TRUE)</formula>
    </cfRule>
    <cfRule type="expression" dxfId="2586" priority="13140">
      <formula>IF(RIGHT(TEXT(AM125,"0.#"),1)=".",TRUE,FALSE)</formula>
    </cfRule>
  </conditionalFormatting>
  <conditionalFormatting sqref="AQ126">
    <cfRule type="expression" dxfId="2585" priority="13131">
      <formula>IF(RIGHT(TEXT(AQ126,"0.#"),1)=".",FALSE,TRUE)</formula>
    </cfRule>
    <cfRule type="expression" dxfId="2584" priority="13132">
      <formula>IF(RIGHT(TEXT(AQ126,"0.#"),1)=".",TRUE,FALSE)</formula>
    </cfRule>
  </conditionalFormatting>
  <conditionalFormatting sqref="AE128 AQ128">
    <cfRule type="expression" dxfId="2583" priority="13129">
      <formula>IF(RIGHT(TEXT(AE128,"0.#"),1)=".",FALSE,TRUE)</formula>
    </cfRule>
    <cfRule type="expression" dxfId="2582" priority="13130">
      <formula>IF(RIGHT(TEXT(AE128,"0.#"),1)=".",TRUE,FALSE)</formula>
    </cfRule>
  </conditionalFormatting>
  <conditionalFormatting sqref="AI128">
    <cfRule type="expression" dxfId="2581" priority="13127">
      <formula>IF(RIGHT(TEXT(AI128,"0.#"),1)=".",FALSE,TRUE)</formula>
    </cfRule>
    <cfRule type="expression" dxfId="2580" priority="13128">
      <formula>IF(RIGHT(TEXT(AI128,"0.#"),1)=".",TRUE,FALSE)</formula>
    </cfRule>
  </conditionalFormatting>
  <conditionalFormatting sqref="AM128">
    <cfRule type="expression" dxfId="2579" priority="13125">
      <formula>IF(RIGHT(TEXT(AM128,"0.#"),1)=".",FALSE,TRUE)</formula>
    </cfRule>
    <cfRule type="expression" dxfId="2578" priority="13126">
      <formula>IF(RIGHT(TEXT(AM128,"0.#"),1)=".",TRUE,FALSE)</formula>
    </cfRule>
  </conditionalFormatting>
  <conditionalFormatting sqref="AQ129">
    <cfRule type="expression" dxfId="2577" priority="13117">
      <formula>IF(RIGHT(TEXT(AQ129,"0.#"),1)=".",FALSE,TRUE)</formula>
    </cfRule>
    <cfRule type="expression" dxfId="2576" priority="13118">
      <formula>IF(RIGHT(TEXT(AQ129,"0.#"),1)=".",TRUE,FALSE)</formula>
    </cfRule>
  </conditionalFormatting>
  <conditionalFormatting sqref="AE75">
    <cfRule type="expression" dxfId="2575" priority="13115">
      <formula>IF(RIGHT(TEXT(AE75,"0.#"),1)=".",FALSE,TRUE)</formula>
    </cfRule>
    <cfRule type="expression" dxfId="2574" priority="13116">
      <formula>IF(RIGHT(TEXT(AE75,"0.#"),1)=".",TRUE,FALSE)</formula>
    </cfRule>
  </conditionalFormatting>
  <conditionalFormatting sqref="AE76">
    <cfRule type="expression" dxfId="2573" priority="13113">
      <formula>IF(RIGHT(TEXT(AE76,"0.#"),1)=".",FALSE,TRUE)</formula>
    </cfRule>
    <cfRule type="expression" dxfId="2572" priority="13114">
      <formula>IF(RIGHT(TEXT(AE76,"0.#"),1)=".",TRUE,FALSE)</formula>
    </cfRule>
  </conditionalFormatting>
  <conditionalFormatting sqref="AE77">
    <cfRule type="expression" dxfId="2571" priority="13111">
      <formula>IF(RIGHT(TEXT(AE77,"0.#"),1)=".",FALSE,TRUE)</formula>
    </cfRule>
    <cfRule type="expression" dxfId="2570" priority="13112">
      <formula>IF(RIGHT(TEXT(AE77,"0.#"),1)=".",TRUE,FALSE)</formula>
    </cfRule>
  </conditionalFormatting>
  <conditionalFormatting sqref="AI77">
    <cfRule type="expression" dxfId="2569" priority="13109">
      <formula>IF(RIGHT(TEXT(AI77,"0.#"),1)=".",FALSE,TRUE)</formula>
    </cfRule>
    <cfRule type="expression" dxfId="2568" priority="13110">
      <formula>IF(RIGHT(TEXT(AI77,"0.#"),1)=".",TRUE,FALSE)</formula>
    </cfRule>
  </conditionalFormatting>
  <conditionalFormatting sqref="AI76">
    <cfRule type="expression" dxfId="2567" priority="13107">
      <formula>IF(RIGHT(TEXT(AI76,"0.#"),1)=".",FALSE,TRUE)</formula>
    </cfRule>
    <cfRule type="expression" dxfId="2566" priority="13108">
      <formula>IF(RIGHT(TEXT(AI76,"0.#"),1)=".",TRUE,FALSE)</formula>
    </cfRule>
  </conditionalFormatting>
  <conditionalFormatting sqref="AI75">
    <cfRule type="expression" dxfId="2565" priority="13105">
      <formula>IF(RIGHT(TEXT(AI75,"0.#"),1)=".",FALSE,TRUE)</formula>
    </cfRule>
    <cfRule type="expression" dxfId="2564" priority="13106">
      <formula>IF(RIGHT(TEXT(AI75,"0.#"),1)=".",TRUE,FALSE)</formula>
    </cfRule>
  </conditionalFormatting>
  <conditionalFormatting sqref="AM75">
    <cfRule type="expression" dxfId="2563" priority="13103">
      <formula>IF(RIGHT(TEXT(AM75,"0.#"),1)=".",FALSE,TRUE)</formula>
    </cfRule>
    <cfRule type="expression" dxfId="2562" priority="13104">
      <formula>IF(RIGHT(TEXT(AM75,"0.#"),1)=".",TRUE,FALSE)</formula>
    </cfRule>
  </conditionalFormatting>
  <conditionalFormatting sqref="AM76">
    <cfRule type="expression" dxfId="2561" priority="13101">
      <formula>IF(RIGHT(TEXT(AM76,"0.#"),1)=".",FALSE,TRUE)</formula>
    </cfRule>
    <cfRule type="expression" dxfId="2560" priority="13102">
      <formula>IF(RIGHT(TEXT(AM76,"0.#"),1)=".",TRUE,FALSE)</formula>
    </cfRule>
  </conditionalFormatting>
  <conditionalFormatting sqref="AM77">
    <cfRule type="expression" dxfId="2559" priority="13099">
      <formula>IF(RIGHT(TEXT(AM77,"0.#"),1)=".",FALSE,TRUE)</formula>
    </cfRule>
    <cfRule type="expression" dxfId="2558" priority="13100">
      <formula>IF(RIGHT(TEXT(AM77,"0.#"),1)=".",TRUE,FALSE)</formula>
    </cfRule>
  </conditionalFormatting>
  <conditionalFormatting sqref="AE134:AE135 AI134:AI135 AM134:AM135 AQ134:AQ135 AU134:AU135">
    <cfRule type="expression" dxfId="2557" priority="13085">
      <formula>IF(RIGHT(TEXT(AE134,"0.#"),1)=".",FALSE,TRUE)</formula>
    </cfRule>
    <cfRule type="expression" dxfId="2556" priority="13086">
      <formula>IF(RIGHT(TEXT(AE134,"0.#"),1)=".",TRUE,FALSE)</formula>
    </cfRule>
  </conditionalFormatting>
  <conditionalFormatting sqref="AE433">
    <cfRule type="expression" dxfId="2555" priority="13055">
      <formula>IF(RIGHT(TEXT(AE433,"0.#"),1)=".",FALSE,TRUE)</formula>
    </cfRule>
    <cfRule type="expression" dxfId="2554" priority="13056">
      <formula>IF(RIGHT(TEXT(AE433,"0.#"),1)=".",TRUE,FALSE)</formula>
    </cfRule>
  </conditionalFormatting>
  <conditionalFormatting sqref="AM435">
    <cfRule type="expression" dxfId="2553" priority="13039">
      <formula>IF(RIGHT(TEXT(AM435,"0.#"),1)=".",FALSE,TRUE)</formula>
    </cfRule>
    <cfRule type="expression" dxfId="2552" priority="13040">
      <formula>IF(RIGHT(TEXT(AM435,"0.#"),1)=".",TRUE,FALSE)</formula>
    </cfRule>
  </conditionalFormatting>
  <conditionalFormatting sqref="AE434">
    <cfRule type="expression" dxfId="2551" priority="13053">
      <formula>IF(RIGHT(TEXT(AE434,"0.#"),1)=".",FALSE,TRUE)</formula>
    </cfRule>
    <cfRule type="expression" dxfId="2550" priority="13054">
      <formula>IF(RIGHT(TEXT(AE434,"0.#"),1)=".",TRUE,FALSE)</formula>
    </cfRule>
  </conditionalFormatting>
  <conditionalFormatting sqref="AE435">
    <cfRule type="expression" dxfId="2549" priority="13051">
      <formula>IF(RIGHT(TEXT(AE435,"0.#"),1)=".",FALSE,TRUE)</formula>
    </cfRule>
    <cfRule type="expression" dxfId="2548" priority="13052">
      <formula>IF(RIGHT(TEXT(AE435,"0.#"),1)=".",TRUE,FALSE)</formula>
    </cfRule>
  </conditionalFormatting>
  <conditionalFormatting sqref="AM433">
    <cfRule type="expression" dxfId="2547" priority="13043">
      <formula>IF(RIGHT(TEXT(AM433,"0.#"),1)=".",FALSE,TRUE)</formula>
    </cfRule>
    <cfRule type="expression" dxfId="2546" priority="13044">
      <formula>IF(RIGHT(TEXT(AM433,"0.#"),1)=".",TRUE,FALSE)</formula>
    </cfRule>
  </conditionalFormatting>
  <conditionalFormatting sqref="AM434">
    <cfRule type="expression" dxfId="2545" priority="13041">
      <formula>IF(RIGHT(TEXT(AM434,"0.#"),1)=".",FALSE,TRUE)</formula>
    </cfRule>
    <cfRule type="expression" dxfId="2544" priority="13042">
      <formula>IF(RIGHT(TEXT(AM434,"0.#"),1)=".",TRUE,FALSE)</formula>
    </cfRule>
  </conditionalFormatting>
  <conditionalFormatting sqref="AU433">
    <cfRule type="expression" dxfId="2543" priority="13031">
      <formula>IF(RIGHT(TEXT(AU433,"0.#"),1)=".",FALSE,TRUE)</formula>
    </cfRule>
    <cfRule type="expression" dxfId="2542" priority="13032">
      <formula>IF(RIGHT(TEXT(AU433,"0.#"),1)=".",TRUE,FALSE)</formula>
    </cfRule>
  </conditionalFormatting>
  <conditionalFormatting sqref="AU434">
    <cfRule type="expression" dxfId="2541" priority="13029">
      <formula>IF(RIGHT(TEXT(AU434,"0.#"),1)=".",FALSE,TRUE)</formula>
    </cfRule>
    <cfRule type="expression" dxfId="2540" priority="13030">
      <formula>IF(RIGHT(TEXT(AU434,"0.#"),1)=".",TRUE,FALSE)</formula>
    </cfRule>
  </conditionalFormatting>
  <conditionalFormatting sqref="AU435">
    <cfRule type="expression" dxfId="2539" priority="13027">
      <formula>IF(RIGHT(TEXT(AU435,"0.#"),1)=".",FALSE,TRUE)</formula>
    </cfRule>
    <cfRule type="expression" dxfId="2538" priority="13028">
      <formula>IF(RIGHT(TEXT(AU435,"0.#"),1)=".",TRUE,FALSE)</formula>
    </cfRule>
  </conditionalFormatting>
  <conditionalFormatting sqref="AI435">
    <cfRule type="expression" dxfId="2537" priority="12961">
      <formula>IF(RIGHT(TEXT(AI435,"0.#"),1)=".",FALSE,TRUE)</formula>
    </cfRule>
    <cfRule type="expression" dxfId="2536" priority="12962">
      <formula>IF(RIGHT(TEXT(AI435,"0.#"),1)=".",TRUE,FALSE)</formula>
    </cfRule>
  </conditionalFormatting>
  <conditionalFormatting sqref="AI433">
    <cfRule type="expression" dxfId="2535" priority="12965">
      <formula>IF(RIGHT(TEXT(AI433,"0.#"),1)=".",FALSE,TRUE)</formula>
    </cfRule>
    <cfRule type="expression" dxfId="2534" priority="12966">
      <formula>IF(RIGHT(TEXT(AI433,"0.#"),1)=".",TRUE,FALSE)</formula>
    </cfRule>
  </conditionalFormatting>
  <conditionalFormatting sqref="AI434">
    <cfRule type="expression" dxfId="2533" priority="12963">
      <formula>IF(RIGHT(TEXT(AI434,"0.#"),1)=".",FALSE,TRUE)</formula>
    </cfRule>
    <cfRule type="expression" dxfId="2532" priority="12964">
      <formula>IF(RIGHT(TEXT(AI434,"0.#"),1)=".",TRUE,FALSE)</formula>
    </cfRule>
  </conditionalFormatting>
  <conditionalFormatting sqref="AQ434">
    <cfRule type="expression" dxfId="2531" priority="12947">
      <formula>IF(RIGHT(TEXT(AQ434,"0.#"),1)=".",FALSE,TRUE)</formula>
    </cfRule>
    <cfRule type="expression" dxfId="2530" priority="12948">
      <formula>IF(RIGHT(TEXT(AQ434,"0.#"),1)=".",TRUE,FALSE)</formula>
    </cfRule>
  </conditionalFormatting>
  <conditionalFormatting sqref="AQ435">
    <cfRule type="expression" dxfId="2529" priority="12933">
      <formula>IF(RIGHT(TEXT(AQ435,"0.#"),1)=".",FALSE,TRUE)</formula>
    </cfRule>
    <cfRule type="expression" dxfId="2528" priority="12934">
      <formula>IF(RIGHT(TEXT(AQ435,"0.#"),1)=".",TRUE,FALSE)</formula>
    </cfRule>
  </conditionalFormatting>
  <conditionalFormatting sqref="AQ433">
    <cfRule type="expression" dxfId="2527" priority="12931">
      <formula>IF(RIGHT(TEXT(AQ433,"0.#"),1)=".",FALSE,TRUE)</formula>
    </cfRule>
    <cfRule type="expression" dxfId="2526" priority="12932">
      <formula>IF(RIGHT(TEXT(AQ433,"0.#"),1)=".",TRUE,FALSE)</formula>
    </cfRule>
  </conditionalFormatting>
  <conditionalFormatting sqref="AL855:AO874">
    <cfRule type="expression" dxfId="2525" priority="6655">
      <formula>IF(AND(AL855&gt;=0, RIGHT(TEXT(AL855,"0.#"),1)&lt;&gt;"."),TRUE,FALSE)</formula>
    </cfRule>
    <cfRule type="expression" dxfId="2524" priority="6656">
      <formula>IF(AND(AL855&gt;=0, RIGHT(TEXT(AL855,"0.#"),1)="."),TRUE,FALSE)</formula>
    </cfRule>
    <cfRule type="expression" dxfId="2523" priority="6657">
      <formula>IF(AND(AL855&lt;0, RIGHT(TEXT(AL855,"0.#"),1)&lt;&gt;"."),TRUE,FALSE)</formula>
    </cfRule>
    <cfRule type="expression" dxfId="2522" priority="6658">
      <formula>IF(AND(AL855&lt;0, RIGHT(TEXT(AL855,"0.#"),1)="."),TRUE,FALSE)</formula>
    </cfRule>
  </conditionalFormatting>
  <conditionalFormatting sqref="AQ53:AQ55">
    <cfRule type="expression" dxfId="2521" priority="4677">
      <formula>IF(RIGHT(TEXT(AQ53,"0.#"),1)=".",FALSE,TRUE)</formula>
    </cfRule>
    <cfRule type="expression" dxfId="2520" priority="4678">
      <formula>IF(RIGHT(TEXT(AQ53,"0.#"),1)=".",TRUE,FALSE)</formula>
    </cfRule>
  </conditionalFormatting>
  <conditionalFormatting sqref="AU53:AU55">
    <cfRule type="expression" dxfId="2519" priority="4675">
      <formula>IF(RIGHT(TEXT(AU53,"0.#"),1)=".",FALSE,TRUE)</formula>
    </cfRule>
    <cfRule type="expression" dxfId="2518" priority="4676">
      <formula>IF(RIGHT(TEXT(AU53,"0.#"),1)=".",TRUE,FALSE)</formula>
    </cfRule>
  </conditionalFormatting>
  <conditionalFormatting sqref="AQ60:AQ62">
    <cfRule type="expression" dxfId="2517" priority="4673">
      <formula>IF(RIGHT(TEXT(AQ60,"0.#"),1)=".",FALSE,TRUE)</formula>
    </cfRule>
    <cfRule type="expression" dxfId="2516" priority="4674">
      <formula>IF(RIGHT(TEXT(AQ60,"0.#"),1)=".",TRUE,FALSE)</formula>
    </cfRule>
  </conditionalFormatting>
  <conditionalFormatting sqref="AU60:AU62">
    <cfRule type="expression" dxfId="2515" priority="4671">
      <formula>IF(RIGHT(TEXT(AU60,"0.#"),1)=".",FALSE,TRUE)</formula>
    </cfRule>
    <cfRule type="expression" dxfId="2514" priority="4672">
      <formula>IF(RIGHT(TEXT(AU60,"0.#"),1)=".",TRUE,FALSE)</formula>
    </cfRule>
  </conditionalFormatting>
  <conditionalFormatting sqref="AQ75:AQ77">
    <cfRule type="expression" dxfId="2513" priority="4669">
      <formula>IF(RIGHT(TEXT(AQ75,"0.#"),1)=".",FALSE,TRUE)</formula>
    </cfRule>
    <cfRule type="expression" dxfId="2512" priority="4670">
      <formula>IF(RIGHT(TEXT(AQ75,"0.#"),1)=".",TRUE,FALSE)</formula>
    </cfRule>
  </conditionalFormatting>
  <conditionalFormatting sqref="AU75:AU77">
    <cfRule type="expression" dxfId="2511" priority="4667">
      <formula>IF(RIGHT(TEXT(AU75,"0.#"),1)=".",FALSE,TRUE)</formula>
    </cfRule>
    <cfRule type="expression" dxfId="2510" priority="4668">
      <formula>IF(RIGHT(TEXT(AU75,"0.#"),1)=".",TRUE,FALSE)</formula>
    </cfRule>
  </conditionalFormatting>
  <conditionalFormatting sqref="AQ87:AQ89">
    <cfRule type="expression" dxfId="2509" priority="4665">
      <formula>IF(RIGHT(TEXT(AQ87,"0.#"),1)=".",FALSE,TRUE)</formula>
    </cfRule>
    <cfRule type="expression" dxfId="2508" priority="4666">
      <formula>IF(RIGHT(TEXT(AQ87,"0.#"),1)=".",TRUE,FALSE)</formula>
    </cfRule>
  </conditionalFormatting>
  <conditionalFormatting sqref="AU87:AU89">
    <cfRule type="expression" dxfId="2507" priority="4663">
      <formula>IF(RIGHT(TEXT(AU87,"0.#"),1)=".",FALSE,TRUE)</formula>
    </cfRule>
    <cfRule type="expression" dxfId="2506" priority="4664">
      <formula>IF(RIGHT(TEXT(AU87,"0.#"),1)=".",TRUE,FALSE)</formula>
    </cfRule>
  </conditionalFormatting>
  <conditionalFormatting sqref="AQ92:AQ94">
    <cfRule type="expression" dxfId="2505" priority="4661">
      <formula>IF(RIGHT(TEXT(AQ92,"0.#"),1)=".",FALSE,TRUE)</formula>
    </cfRule>
    <cfRule type="expression" dxfId="2504" priority="4662">
      <formula>IF(RIGHT(TEXT(AQ92,"0.#"),1)=".",TRUE,FALSE)</formula>
    </cfRule>
  </conditionalFormatting>
  <conditionalFormatting sqref="AU92:AU94">
    <cfRule type="expression" dxfId="2503" priority="4659">
      <formula>IF(RIGHT(TEXT(AU92,"0.#"),1)=".",FALSE,TRUE)</formula>
    </cfRule>
    <cfRule type="expression" dxfId="2502" priority="4660">
      <formula>IF(RIGHT(TEXT(AU92,"0.#"),1)=".",TRUE,FALSE)</formula>
    </cfRule>
  </conditionalFormatting>
  <conditionalFormatting sqref="AQ97:AQ99">
    <cfRule type="expression" dxfId="2501" priority="4657">
      <formula>IF(RIGHT(TEXT(AQ97,"0.#"),1)=".",FALSE,TRUE)</formula>
    </cfRule>
    <cfRule type="expression" dxfId="2500" priority="4658">
      <formula>IF(RIGHT(TEXT(AQ97,"0.#"),1)=".",TRUE,FALSE)</formula>
    </cfRule>
  </conditionalFormatting>
  <conditionalFormatting sqref="AU97:AU99">
    <cfRule type="expression" dxfId="2499" priority="4655">
      <formula>IF(RIGHT(TEXT(AU97,"0.#"),1)=".",FALSE,TRUE)</formula>
    </cfRule>
    <cfRule type="expression" dxfId="2498" priority="4656">
      <formula>IF(RIGHT(TEXT(AU97,"0.#"),1)=".",TRUE,FALSE)</formula>
    </cfRule>
  </conditionalFormatting>
  <conditionalFormatting sqref="AE458">
    <cfRule type="expression" dxfId="2497" priority="4349">
      <formula>IF(RIGHT(TEXT(AE458,"0.#"),1)=".",FALSE,TRUE)</formula>
    </cfRule>
    <cfRule type="expression" dxfId="2496" priority="4350">
      <formula>IF(RIGHT(TEXT(AE458,"0.#"),1)=".",TRUE,FALSE)</formula>
    </cfRule>
  </conditionalFormatting>
  <conditionalFormatting sqref="AM460">
    <cfRule type="expression" dxfId="2495" priority="4339">
      <formula>IF(RIGHT(TEXT(AM460,"0.#"),1)=".",FALSE,TRUE)</formula>
    </cfRule>
    <cfRule type="expression" dxfId="2494" priority="4340">
      <formula>IF(RIGHT(TEXT(AM460,"0.#"),1)=".",TRUE,FALSE)</formula>
    </cfRule>
  </conditionalFormatting>
  <conditionalFormatting sqref="AE459">
    <cfRule type="expression" dxfId="2493" priority="4347">
      <formula>IF(RIGHT(TEXT(AE459,"0.#"),1)=".",FALSE,TRUE)</formula>
    </cfRule>
    <cfRule type="expression" dxfId="2492" priority="4348">
      <formula>IF(RIGHT(TEXT(AE459,"0.#"),1)=".",TRUE,FALSE)</formula>
    </cfRule>
  </conditionalFormatting>
  <conditionalFormatting sqref="AE460">
    <cfRule type="expression" dxfId="2491" priority="4345">
      <formula>IF(RIGHT(TEXT(AE460,"0.#"),1)=".",FALSE,TRUE)</formula>
    </cfRule>
    <cfRule type="expression" dxfId="2490" priority="4346">
      <formula>IF(RIGHT(TEXT(AE460,"0.#"),1)=".",TRUE,FALSE)</formula>
    </cfRule>
  </conditionalFormatting>
  <conditionalFormatting sqref="AM458">
    <cfRule type="expression" dxfId="2489" priority="4343">
      <formula>IF(RIGHT(TEXT(AM458,"0.#"),1)=".",FALSE,TRUE)</formula>
    </cfRule>
    <cfRule type="expression" dxfId="2488" priority="4344">
      <formula>IF(RIGHT(TEXT(AM458,"0.#"),1)=".",TRUE,FALSE)</formula>
    </cfRule>
  </conditionalFormatting>
  <conditionalFormatting sqref="AM459">
    <cfRule type="expression" dxfId="2487" priority="4341">
      <formula>IF(RIGHT(TEXT(AM459,"0.#"),1)=".",FALSE,TRUE)</formula>
    </cfRule>
    <cfRule type="expression" dxfId="2486" priority="4342">
      <formula>IF(RIGHT(TEXT(AM459,"0.#"),1)=".",TRUE,FALSE)</formula>
    </cfRule>
  </conditionalFormatting>
  <conditionalFormatting sqref="AU458">
    <cfRule type="expression" dxfId="2485" priority="4337">
      <formula>IF(RIGHT(TEXT(AU458,"0.#"),1)=".",FALSE,TRUE)</formula>
    </cfRule>
    <cfRule type="expression" dxfId="2484" priority="4338">
      <formula>IF(RIGHT(TEXT(AU458,"0.#"),1)=".",TRUE,FALSE)</formula>
    </cfRule>
  </conditionalFormatting>
  <conditionalFormatting sqref="AU459">
    <cfRule type="expression" dxfId="2483" priority="4335">
      <formula>IF(RIGHT(TEXT(AU459,"0.#"),1)=".",FALSE,TRUE)</formula>
    </cfRule>
    <cfRule type="expression" dxfId="2482" priority="4336">
      <formula>IF(RIGHT(TEXT(AU459,"0.#"),1)=".",TRUE,FALSE)</formula>
    </cfRule>
  </conditionalFormatting>
  <conditionalFormatting sqref="AU460">
    <cfRule type="expression" dxfId="2481" priority="4333">
      <formula>IF(RIGHT(TEXT(AU460,"0.#"),1)=".",FALSE,TRUE)</formula>
    </cfRule>
    <cfRule type="expression" dxfId="2480" priority="4334">
      <formula>IF(RIGHT(TEXT(AU460,"0.#"),1)=".",TRUE,FALSE)</formula>
    </cfRule>
  </conditionalFormatting>
  <conditionalFormatting sqref="AI460">
    <cfRule type="expression" dxfId="2479" priority="4327">
      <formula>IF(RIGHT(TEXT(AI460,"0.#"),1)=".",FALSE,TRUE)</formula>
    </cfRule>
    <cfRule type="expression" dxfId="2478" priority="4328">
      <formula>IF(RIGHT(TEXT(AI460,"0.#"),1)=".",TRUE,FALSE)</formula>
    </cfRule>
  </conditionalFormatting>
  <conditionalFormatting sqref="AI458">
    <cfRule type="expression" dxfId="2477" priority="4331">
      <formula>IF(RIGHT(TEXT(AI458,"0.#"),1)=".",FALSE,TRUE)</formula>
    </cfRule>
    <cfRule type="expression" dxfId="2476" priority="4332">
      <formula>IF(RIGHT(TEXT(AI458,"0.#"),1)=".",TRUE,FALSE)</formula>
    </cfRule>
  </conditionalFormatting>
  <conditionalFormatting sqref="AI459">
    <cfRule type="expression" dxfId="2475" priority="4329">
      <formula>IF(RIGHT(TEXT(AI459,"0.#"),1)=".",FALSE,TRUE)</formula>
    </cfRule>
    <cfRule type="expression" dxfId="2474" priority="4330">
      <formula>IF(RIGHT(TEXT(AI459,"0.#"),1)=".",TRUE,FALSE)</formula>
    </cfRule>
  </conditionalFormatting>
  <conditionalFormatting sqref="AQ459">
    <cfRule type="expression" dxfId="2473" priority="4325">
      <formula>IF(RIGHT(TEXT(AQ459,"0.#"),1)=".",FALSE,TRUE)</formula>
    </cfRule>
    <cfRule type="expression" dxfId="2472" priority="4326">
      <formula>IF(RIGHT(TEXT(AQ459,"0.#"),1)=".",TRUE,FALSE)</formula>
    </cfRule>
  </conditionalFormatting>
  <conditionalFormatting sqref="AQ460">
    <cfRule type="expression" dxfId="2471" priority="4323">
      <formula>IF(RIGHT(TEXT(AQ460,"0.#"),1)=".",FALSE,TRUE)</formula>
    </cfRule>
    <cfRule type="expression" dxfId="2470" priority="4324">
      <formula>IF(RIGHT(TEXT(AQ460,"0.#"),1)=".",TRUE,FALSE)</formula>
    </cfRule>
  </conditionalFormatting>
  <conditionalFormatting sqref="AQ458">
    <cfRule type="expression" dxfId="2469" priority="4321">
      <formula>IF(RIGHT(TEXT(AQ458,"0.#"),1)=".",FALSE,TRUE)</formula>
    </cfRule>
    <cfRule type="expression" dxfId="2468" priority="4322">
      <formula>IF(RIGHT(TEXT(AQ458,"0.#"),1)=".",TRUE,FALSE)</formula>
    </cfRule>
  </conditionalFormatting>
  <conditionalFormatting sqref="AE120 AM120">
    <cfRule type="expression" dxfId="2467" priority="2999">
      <formula>IF(RIGHT(TEXT(AE120,"0.#"),1)=".",FALSE,TRUE)</formula>
    </cfRule>
    <cfRule type="expression" dxfId="2466" priority="3000">
      <formula>IF(RIGHT(TEXT(AE120,"0.#"),1)=".",TRUE,FALSE)</formula>
    </cfRule>
  </conditionalFormatting>
  <conditionalFormatting sqref="AI126">
    <cfRule type="expression" dxfId="2465" priority="2989">
      <formula>IF(RIGHT(TEXT(AI126,"0.#"),1)=".",FALSE,TRUE)</formula>
    </cfRule>
    <cfRule type="expression" dxfId="2464" priority="2990">
      <formula>IF(RIGHT(TEXT(AI126,"0.#"),1)=".",TRUE,FALSE)</formula>
    </cfRule>
  </conditionalFormatting>
  <conditionalFormatting sqref="AI120">
    <cfRule type="expression" dxfId="2463" priority="2997">
      <formula>IF(RIGHT(TEXT(AI120,"0.#"),1)=".",FALSE,TRUE)</formula>
    </cfRule>
    <cfRule type="expression" dxfId="2462" priority="2998">
      <formula>IF(RIGHT(TEXT(AI120,"0.#"),1)=".",TRUE,FALSE)</formula>
    </cfRule>
  </conditionalFormatting>
  <conditionalFormatting sqref="AE123 AM123">
    <cfRule type="expression" dxfId="2461" priority="2995">
      <formula>IF(RIGHT(TEXT(AE123,"0.#"),1)=".",FALSE,TRUE)</formula>
    </cfRule>
    <cfRule type="expression" dxfId="2460" priority="2996">
      <formula>IF(RIGHT(TEXT(AE123,"0.#"),1)=".",TRUE,FALSE)</formula>
    </cfRule>
  </conditionalFormatting>
  <conditionalFormatting sqref="AI123">
    <cfRule type="expression" dxfId="2459" priority="2993">
      <formula>IF(RIGHT(TEXT(AI123,"0.#"),1)=".",FALSE,TRUE)</formula>
    </cfRule>
    <cfRule type="expression" dxfId="2458" priority="2994">
      <formula>IF(RIGHT(TEXT(AI123,"0.#"),1)=".",TRUE,FALSE)</formula>
    </cfRule>
  </conditionalFormatting>
  <conditionalFormatting sqref="AE126 AM126">
    <cfRule type="expression" dxfId="2457" priority="2991">
      <formula>IF(RIGHT(TEXT(AE126,"0.#"),1)=".",FALSE,TRUE)</formula>
    </cfRule>
    <cfRule type="expression" dxfId="2456" priority="2992">
      <formula>IF(RIGHT(TEXT(AE126,"0.#"),1)=".",TRUE,FALSE)</formula>
    </cfRule>
  </conditionalFormatting>
  <conditionalFormatting sqref="AE129 AM129">
    <cfRule type="expression" dxfId="2455" priority="2987">
      <formula>IF(RIGHT(TEXT(AE129,"0.#"),1)=".",FALSE,TRUE)</formula>
    </cfRule>
    <cfRule type="expression" dxfId="2454" priority="2988">
      <formula>IF(RIGHT(TEXT(AE129,"0.#"),1)=".",TRUE,FALSE)</formula>
    </cfRule>
  </conditionalFormatting>
  <conditionalFormatting sqref="AI129">
    <cfRule type="expression" dxfId="2453" priority="2985">
      <formula>IF(RIGHT(TEXT(AI129,"0.#"),1)=".",FALSE,TRUE)</formula>
    </cfRule>
    <cfRule type="expression" dxfId="2452" priority="2986">
      <formula>IF(RIGHT(TEXT(AI129,"0.#"),1)=".",TRUE,FALSE)</formula>
    </cfRule>
  </conditionalFormatting>
  <conditionalFormatting sqref="Y847:Y874">
    <cfRule type="expression" dxfId="2451" priority="2983">
      <formula>IF(RIGHT(TEXT(Y847,"0.#"),1)=".",FALSE,TRUE)</formula>
    </cfRule>
    <cfRule type="expression" dxfId="2450" priority="2984">
      <formula>IF(RIGHT(TEXT(Y847,"0.#"),1)=".",TRUE,FALSE)</formula>
    </cfRule>
  </conditionalFormatting>
  <conditionalFormatting sqref="AU518">
    <cfRule type="expression" dxfId="2449" priority="1493">
      <formula>IF(RIGHT(TEXT(AU518,"0.#"),1)=".",FALSE,TRUE)</formula>
    </cfRule>
    <cfRule type="expression" dxfId="2448" priority="1494">
      <formula>IF(RIGHT(TEXT(AU518,"0.#"),1)=".",TRUE,FALSE)</formula>
    </cfRule>
  </conditionalFormatting>
  <conditionalFormatting sqref="AQ551">
    <cfRule type="expression" dxfId="2447" priority="1269">
      <formula>IF(RIGHT(TEXT(AQ551,"0.#"),1)=".",FALSE,TRUE)</formula>
    </cfRule>
    <cfRule type="expression" dxfId="2446" priority="1270">
      <formula>IF(RIGHT(TEXT(AQ551,"0.#"),1)=".",TRUE,FALSE)</formula>
    </cfRule>
  </conditionalFormatting>
  <conditionalFormatting sqref="AE556">
    <cfRule type="expression" dxfId="2445" priority="1267">
      <formula>IF(RIGHT(TEXT(AE556,"0.#"),1)=".",FALSE,TRUE)</formula>
    </cfRule>
    <cfRule type="expression" dxfId="2444" priority="1268">
      <formula>IF(RIGHT(TEXT(AE556,"0.#"),1)=".",TRUE,FALSE)</formula>
    </cfRule>
  </conditionalFormatting>
  <conditionalFormatting sqref="AE557">
    <cfRule type="expression" dxfId="2443" priority="1265">
      <formula>IF(RIGHT(TEXT(AE557,"0.#"),1)=".",FALSE,TRUE)</formula>
    </cfRule>
    <cfRule type="expression" dxfId="2442" priority="1266">
      <formula>IF(RIGHT(TEXT(AE557,"0.#"),1)=".",TRUE,FALSE)</formula>
    </cfRule>
  </conditionalFormatting>
  <conditionalFormatting sqref="AE558">
    <cfRule type="expression" dxfId="2441" priority="1263">
      <formula>IF(RIGHT(TEXT(AE558,"0.#"),1)=".",FALSE,TRUE)</formula>
    </cfRule>
    <cfRule type="expression" dxfId="2440" priority="1264">
      <formula>IF(RIGHT(TEXT(AE558,"0.#"),1)=".",TRUE,FALSE)</formula>
    </cfRule>
  </conditionalFormatting>
  <conditionalFormatting sqref="AU556">
    <cfRule type="expression" dxfId="2439" priority="1255">
      <formula>IF(RIGHT(TEXT(AU556,"0.#"),1)=".",FALSE,TRUE)</formula>
    </cfRule>
    <cfRule type="expression" dxfId="2438" priority="1256">
      <formula>IF(RIGHT(TEXT(AU556,"0.#"),1)=".",TRUE,FALSE)</formula>
    </cfRule>
  </conditionalFormatting>
  <conditionalFormatting sqref="AU557">
    <cfRule type="expression" dxfId="2437" priority="1253">
      <formula>IF(RIGHT(TEXT(AU557,"0.#"),1)=".",FALSE,TRUE)</formula>
    </cfRule>
    <cfRule type="expression" dxfId="2436" priority="1254">
      <formula>IF(RIGHT(TEXT(AU557,"0.#"),1)=".",TRUE,FALSE)</formula>
    </cfRule>
  </conditionalFormatting>
  <conditionalFormatting sqref="AU558">
    <cfRule type="expression" dxfId="2435" priority="1251">
      <formula>IF(RIGHT(TEXT(AU558,"0.#"),1)=".",FALSE,TRUE)</formula>
    </cfRule>
    <cfRule type="expression" dxfId="2434" priority="1252">
      <formula>IF(RIGHT(TEXT(AU558,"0.#"),1)=".",TRUE,FALSE)</formula>
    </cfRule>
  </conditionalFormatting>
  <conditionalFormatting sqref="AQ557">
    <cfRule type="expression" dxfId="2433" priority="1243">
      <formula>IF(RIGHT(TEXT(AQ557,"0.#"),1)=".",FALSE,TRUE)</formula>
    </cfRule>
    <cfRule type="expression" dxfId="2432" priority="1244">
      <formula>IF(RIGHT(TEXT(AQ557,"0.#"),1)=".",TRUE,FALSE)</formula>
    </cfRule>
  </conditionalFormatting>
  <conditionalFormatting sqref="AQ558">
    <cfRule type="expression" dxfId="2431" priority="1241">
      <formula>IF(RIGHT(TEXT(AQ558,"0.#"),1)=".",FALSE,TRUE)</formula>
    </cfRule>
    <cfRule type="expression" dxfId="2430" priority="1242">
      <formula>IF(RIGHT(TEXT(AQ558,"0.#"),1)=".",TRUE,FALSE)</formula>
    </cfRule>
  </conditionalFormatting>
  <conditionalFormatting sqref="AQ556">
    <cfRule type="expression" dxfId="2429" priority="1239">
      <formula>IF(RIGHT(TEXT(AQ556,"0.#"),1)=".",FALSE,TRUE)</formula>
    </cfRule>
    <cfRule type="expression" dxfId="2428" priority="1240">
      <formula>IF(RIGHT(TEXT(AQ556,"0.#"),1)=".",TRUE,FALSE)</formula>
    </cfRule>
  </conditionalFormatting>
  <conditionalFormatting sqref="AE561">
    <cfRule type="expression" dxfId="2427" priority="1237">
      <formula>IF(RIGHT(TEXT(AE561,"0.#"),1)=".",FALSE,TRUE)</formula>
    </cfRule>
    <cfRule type="expression" dxfId="2426" priority="1238">
      <formula>IF(RIGHT(TEXT(AE561,"0.#"),1)=".",TRUE,FALSE)</formula>
    </cfRule>
  </conditionalFormatting>
  <conditionalFormatting sqref="AE562">
    <cfRule type="expression" dxfId="2425" priority="1235">
      <formula>IF(RIGHT(TEXT(AE562,"0.#"),1)=".",FALSE,TRUE)</formula>
    </cfRule>
    <cfRule type="expression" dxfId="2424" priority="1236">
      <formula>IF(RIGHT(TEXT(AE562,"0.#"),1)=".",TRUE,FALSE)</formula>
    </cfRule>
  </conditionalFormatting>
  <conditionalFormatting sqref="AE563">
    <cfRule type="expression" dxfId="2423" priority="1233">
      <formula>IF(RIGHT(TEXT(AE563,"0.#"),1)=".",FALSE,TRUE)</formula>
    </cfRule>
    <cfRule type="expression" dxfId="2422" priority="1234">
      <formula>IF(RIGHT(TEXT(AE563,"0.#"),1)=".",TRUE,FALSE)</formula>
    </cfRule>
  </conditionalFormatting>
  <conditionalFormatting sqref="AL1110:AO1139">
    <cfRule type="expression" dxfId="2421" priority="2889">
      <formula>IF(AND(AL1110&gt;=0, RIGHT(TEXT(AL1110,"0.#"),1)&lt;&gt;"."),TRUE,FALSE)</formula>
    </cfRule>
    <cfRule type="expression" dxfId="2420" priority="2890">
      <formula>IF(AND(AL1110&gt;=0, RIGHT(TEXT(AL1110,"0.#"),1)="."),TRUE,FALSE)</formula>
    </cfRule>
    <cfRule type="expression" dxfId="2419" priority="2891">
      <formula>IF(AND(AL1110&lt;0, RIGHT(TEXT(AL1110,"0.#"),1)&lt;&gt;"."),TRUE,FALSE)</formula>
    </cfRule>
    <cfRule type="expression" dxfId="2418" priority="2892">
      <formula>IF(AND(AL1110&lt;0, RIGHT(TEXT(AL1110,"0.#"),1)="."),TRUE,FALSE)</formula>
    </cfRule>
  </conditionalFormatting>
  <conditionalFormatting sqref="Y1110:Y1139">
    <cfRule type="expression" dxfId="2417" priority="2887">
      <formula>IF(RIGHT(TEXT(Y1110,"0.#"),1)=".",FALSE,TRUE)</formula>
    </cfRule>
    <cfRule type="expression" dxfId="2416" priority="2888">
      <formula>IF(RIGHT(TEXT(Y1110,"0.#"),1)=".",TRUE,FALSE)</formula>
    </cfRule>
  </conditionalFormatting>
  <conditionalFormatting sqref="AQ553">
    <cfRule type="expression" dxfId="2415" priority="1271">
      <formula>IF(RIGHT(TEXT(AQ553,"0.#"),1)=".",FALSE,TRUE)</formula>
    </cfRule>
    <cfRule type="expression" dxfId="2414" priority="1272">
      <formula>IF(RIGHT(TEXT(AQ553,"0.#"),1)=".",TRUE,FALSE)</formula>
    </cfRule>
  </conditionalFormatting>
  <conditionalFormatting sqref="AU552">
    <cfRule type="expression" dxfId="2413" priority="1283">
      <formula>IF(RIGHT(TEXT(AU552,"0.#"),1)=".",FALSE,TRUE)</formula>
    </cfRule>
    <cfRule type="expression" dxfId="2412" priority="1284">
      <formula>IF(RIGHT(TEXT(AU552,"0.#"),1)=".",TRUE,FALSE)</formula>
    </cfRule>
  </conditionalFormatting>
  <conditionalFormatting sqref="AE552">
    <cfRule type="expression" dxfId="2411" priority="1295">
      <formula>IF(RIGHT(TEXT(AE552,"0.#"),1)=".",FALSE,TRUE)</formula>
    </cfRule>
    <cfRule type="expression" dxfId="2410" priority="1296">
      <formula>IF(RIGHT(TEXT(AE552,"0.#"),1)=".",TRUE,FALSE)</formula>
    </cfRule>
  </conditionalFormatting>
  <conditionalFormatting sqref="AQ548">
    <cfRule type="expression" dxfId="2409" priority="1301">
      <formula>IF(RIGHT(TEXT(AQ548,"0.#"),1)=".",FALSE,TRUE)</formula>
    </cfRule>
    <cfRule type="expression" dxfId="2408" priority="1302">
      <formula>IF(RIGHT(TEXT(AQ548,"0.#"),1)=".",TRUE,FALSE)</formula>
    </cfRule>
  </conditionalFormatting>
  <conditionalFormatting sqref="AL845:AO845">
    <cfRule type="expression" dxfId="2407" priority="2841">
      <formula>IF(AND(AL845&gt;=0, RIGHT(TEXT(AL845,"0.#"),1)&lt;&gt;"."),TRUE,FALSE)</formula>
    </cfRule>
    <cfRule type="expression" dxfId="2406" priority="2842">
      <formula>IF(AND(AL845&gt;=0, RIGHT(TEXT(AL845,"0.#"),1)="."),TRUE,FALSE)</formula>
    </cfRule>
    <cfRule type="expression" dxfId="2405" priority="2843">
      <formula>IF(AND(AL845&lt;0, RIGHT(TEXT(AL845,"0.#"),1)&lt;&gt;"."),TRUE,FALSE)</formula>
    </cfRule>
    <cfRule type="expression" dxfId="2404" priority="2844">
      <formula>IF(AND(AL845&lt;0, RIGHT(TEXT(AL845,"0.#"),1)="."),TRUE,FALSE)</formula>
    </cfRule>
  </conditionalFormatting>
  <conditionalFormatting sqref="Y845:Y846">
    <cfRule type="expression" dxfId="2403" priority="2839">
      <formula>IF(RIGHT(TEXT(Y845,"0.#"),1)=".",FALSE,TRUE)</formula>
    </cfRule>
    <cfRule type="expression" dxfId="2402" priority="2840">
      <formula>IF(RIGHT(TEXT(Y845,"0.#"),1)=".",TRUE,FALSE)</formula>
    </cfRule>
  </conditionalFormatting>
  <conditionalFormatting sqref="AE492">
    <cfRule type="expression" dxfId="2401" priority="1627">
      <formula>IF(RIGHT(TEXT(AE492,"0.#"),1)=".",FALSE,TRUE)</formula>
    </cfRule>
    <cfRule type="expression" dxfId="2400" priority="1628">
      <formula>IF(RIGHT(TEXT(AE492,"0.#"),1)=".",TRUE,FALSE)</formula>
    </cfRule>
  </conditionalFormatting>
  <conditionalFormatting sqref="AE493">
    <cfRule type="expression" dxfId="2399" priority="1625">
      <formula>IF(RIGHT(TEXT(AE493,"0.#"),1)=".",FALSE,TRUE)</formula>
    </cfRule>
    <cfRule type="expression" dxfId="2398" priority="1626">
      <formula>IF(RIGHT(TEXT(AE493,"0.#"),1)=".",TRUE,FALSE)</formula>
    </cfRule>
  </conditionalFormatting>
  <conditionalFormatting sqref="AE494">
    <cfRule type="expression" dxfId="2397" priority="1623">
      <formula>IF(RIGHT(TEXT(AE494,"0.#"),1)=".",FALSE,TRUE)</formula>
    </cfRule>
    <cfRule type="expression" dxfId="2396" priority="1624">
      <formula>IF(RIGHT(TEXT(AE494,"0.#"),1)=".",TRUE,FALSE)</formula>
    </cfRule>
  </conditionalFormatting>
  <conditionalFormatting sqref="AQ493">
    <cfRule type="expression" dxfId="2395" priority="1603">
      <formula>IF(RIGHT(TEXT(AQ493,"0.#"),1)=".",FALSE,TRUE)</formula>
    </cfRule>
    <cfRule type="expression" dxfId="2394" priority="1604">
      <formula>IF(RIGHT(TEXT(AQ493,"0.#"),1)=".",TRUE,FALSE)</formula>
    </cfRule>
  </conditionalFormatting>
  <conditionalFormatting sqref="AQ494">
    <cfRule type="expression" dxfId="2393" priority="1601">
      <formula>IF(RIGHT(TEXT(AQ494,"0.#"),1)=".",FALSE,TRUE)</formula>
    </cfRule>
    <cfRule type="expression" dxfId="2392" priority="1602">
      <formula>IF(RIGHT(TEXT(AQ494,"0.#"),1)=".",TRUE,FALSE)</formula>
    </cfRule>
  </conditionalFormatting>
  <conditionalFormatting sqref="AQ492">
    <cfRule type="expression" dxfId="2391" priority="1599">
      <formula>IF(RIGHT(TEXT(AQ492,"0.#"),1)=".",FALSE,TRUE)</formula>
    </cfRule>
    <cfRule type="expression" dxfId="2390" priority="1600">
      <formula>IF(RIGHT(TEXT(AQ492,"0.#"),1)=".",TRUE,FALSE)</formula>
    </cfRule>
  </conditionalFormatting>
  <conditionalFormatting sqref="AU494">
    <cfRule type="expression" dxfId="2389" priority="1611">
      <formula>IF(RIGHT(TEXT(AU494,"0.#"),1)=".",FALSE,TRUE)</formula>
    </cfRule>
    <cfRule type="expression" dxfId="2388" priority="1612">
      <formula>IF(RIGHT(TEXT(AU494,"0.#"),1)=".",TRUE,FALSE)</formula>
    </cfRule>
  </conditionalFormatting>
  <conditionalFormatting sqref="AU492">
    <cfRule type="expression" dxfId="2387" priority="1615">
      <formula>IF(RIGHT(TEXT(AU492,"0.#"),1)=".",FALSE,TRUE)</formula>
    </cfRule>
    <cfRule type="expression" dxfId="2386" priority="1616">
      <formula>IF(RIGHT(TEXT(AU492,"0.#"),1)=".",TRUE,FALSE)</formula>
    </cfRule>
  </conditionalFormatting>
  <conditionalFormatting sqref="AU493">
    <cfRule type="expression" dxfId="2385" priority="1613">
      <formula>IF(RIGHT(TEXT(AU493,"0.#"),1)=".",FALSE,TRUE)</formula>
    </cfRule>
    <cfRule type="expression" dxfId="2384" priority="1614">
      <formula>IF(RIGHT(TEXT(AU493,"0.#"),1)=".",TRUE,FALSE)</formula>
    </cfRule>
  </conditionalFormatting>
  <conditionalFormatting sqref="AU583">
    <cfRule type="expression" dxfId="2383" priority="1131">
      <formula>IF(RIGHT(TEXT(AU583,"0.#"),1)=".",FALSE,TRUE)</formula>
    </cfRule>
    <cfRule type="expression" dxfId="2382" priority="1132">
      <formula>IF(RIGHT(TEXT(AU583,"0.#"),1)=".",TRUE,FALSE)</formula>
    </cfRule>
  </conditionalFormatting>
  <conditionalFormatting sqref="AU582">
    <cfRule type="expression" dxfId="2381" priority="1133">
      <formula>IF(RIGHT(TEXT(AU582,"0.#"),1)=".",FALSE,TRUE)</formula>
    </cfRule>
    <cfRule type="expression" dxfId="2380" priority="1134">
      <formula>IF(RIGHT(TEXT(AU582,"0.#"),1)=".",TRUE,FALSE)</formula>
    </cfRule>
  </conditionalFormatting>
  <conditionalFormatting sqref="AE499">
    <cfRule type="expression" dxfId="2379" priority="1593">
      <formula>IF(RIGHT(TEXT(AE499,"0.#"),1)=".",FALSE,TRUE)</formula>
    </cfRule>
    <cfRule type="expression" dxfId="2378" priority="1594">
      <formula>IF(RIGHT(TEXT(AE499,"0.#"),1)=".",TRUE,FALSE)</formula>
    </cfRule>
  </conditionalFormatting>
  <conditionalFormatting sqref="AE497">
    <cfRule type="expression" dxfId="2377" priority="1597">
      <formula>IF(RIGHT(TEXT(AE497,"0.#"),1)=".",FALSE,TRUE)</formula>
    </cfRule>
    <cfRule type="expression" dxfId="2376" priority="1598">
      <formula>IF(RIGHT(TEXT(AE497,"0.#"),1)=".",TRUE,FALSE)</formula>
    </cfRule>
  </conditionalFormatting>
  <conditionalFormatting sqref="AE498">
    <cfRule type="expression" dxfId="2375" priority="1595">
      <formula>IF(RIGHT(TEXT(AE498,"0.#"),1)=".",FALSE,TRUE)</formula>
    </cfRule>
    <cfRule type="expression" dxfId="2374" priority="1596">
      <formula>IF(RIGHT(TEXT(AE498,"0.#"),1)=".",TRUE,FALSE)</formula>
    </cfRule>
  </conditionalFormatting>
  <conditionalFormatting sqref="AU499">
    <cfRule type="expression" dxfId="2373" priority="1581">
      <formula>IF(RIGHT(TEXT(AU499,"0.#"),1)=".",FALSE,TRUE)</formula>
    </cfRule>
    <cfRule type="expression" dxfId="2372" priority="1582">
      <formula>IF(RIGHT(TEXT(AU499,"0.#"),1)=".",TRUE,FALSE)</formula>
    </cfRule>
  </conditionalFormatting>
  <conditionalFormatting sqref="AU497">
    <cfRule type="expression" dxfId="2371" priority="1585">
      <formula>IF(RIGHT(TEXT(AU497,"0.#"),1)=".",FALSE,TRUE)</formula>
    </cfRule>
    <cfRule type="expression" dxfId="2370" priority="1586">
      <formula>IF(RIGHT(TEXT(AU497,"0.#"),1)=".",TRUE,FALSE)</formula>
    </cfRule>
  </conditionalFormatting>
  <conditionalFormatting sqref="AU498">
    <cfRule type="expression" dxfId="2369" priority="1583">
      <formula>IF(RIGHT(TEXT(AU498,"0.#"),1)=".",FALSE,TRUE)</formula>
    </cfRule>
    <cfRule type="expression" dxfId="2368" priority="1584">
      <formula>IF(RIGHT(TEXT(AU498,"0.#"),1)=".",TRUE,FALSE)</formula>
    </cfRule>
  </conditionalFormatting>
  <conditionalFormatting sqref="AQ497">
    <cfRule type="expression" dxfId="2367" priority="1569">
      <formula>IF(RIGHT(TEXT(AQ497,"0.#"),1)=".",FALSE,TRUE)</formula>
    </cfRule>
    <cfRule type="expression" dxfId="2366" priority="1570">
      <formula>IF(RIGHT(TEXT(AQ497,"0.#"),1)=".",TRUE,FALSE)</formula>
    </cfRule>
  </conditionalFormatting>
  <conditionalFormatting sqref="AQ498">
    <cfRule type="expression" dxfId="2365" priority="1573">
      <formula>IF(RIGHT(TEXT(AQ498,"0.#"),1)=".",FALSE,TRUE)</formula>
    </cfRule>
    <cfRule type="expression" dxfId="2364" priority="1574">
      <formula>IF(RIGHT(TEXT(AQ498,"0.#"),1)=".",TRUE,FALSE)</formula>
    </cfRule>
  </conditionalFormatting>
  <conditionalFormatting sqref="AQ499">
    <cfRule type="expression" dxfId="2363" priority="1571">
      <formula>IF(RIGHT(TEXT(AQ499,"0.#"),1)=".",FALSE,TRUE)</formula>
    </cfRule>
    <cfRule type="expression" dxfId="2362" priority="1572">
      <formula>IF(RIGHT(TEXT(AQ499,"0.#"),1)=".",TRUE,FALSE)</formula>
    </cfRule>
  </conditionalFormatting>
  <conditionalFormatting sqref="AE504">
    <cfRule type="expression" dxfId="2361" priority="1563">
      <formula>IF(RIGHT(TEXT(AE504,"0.#"),1)=".",FALSE,TRUE)</formula>
    </cfRule>
    <cfRule type="expression" dxfId="2360" priority="1564">
      <formula>IF(RIGHT(TEXT(AE504,"0.#"),1)=".",TRUE,FALSE)</formula>
    </cfRule>
  </conditionalFormatting>
  <conditionalFormatting sqref="AE502">
    <cfRule type="expression" dxfId="2359" priority="1567">
      <formula>IF(RIGHT(TEXT(AE502,"0.#"),1)=".",FALSE,TRUE)</formula>
    </cfRule>
    <cfRule type="expression" dxfId="2358" priority="1568">
      <formula>IF(RIGHT(TEXT(AE502,"0.#"),1)=".",TRUE,FALSE)</formula>
    </cfRule>
  </conditionalFormatting>
  <conditionalFormatting sqref="AE503">
    <cfRule type="expression" dxfId="2357" priority="1565">
      <formula>IF(RIGHT(TEXT(AE503,"0.#"),1)=".",FALSE,TRUE)</formula>
    </cfRule>
    <cfRule type="expression" dxfId="2356" priority="1566">
      <formula>IF(RIGHT(TEXT(AE503,"0.#"),1)=".",TRUE,FALSE)</formula>
    </cfRule>
  </conditionalFormatting>
  <conditionalFormatting sqref="AU504">
    <cfRule type="expression" dxfId="2355" priority="1551">
      <formula>IF(RIGHT(TEXT(AU504,"0.#"),1)=".",FALSE,TRUE)</formula>
    </cfRule>
    <cfRule type="expression" dxfId="2354" priority="1552">
      <formula>IF(RIGHT(TEXT(AU504,"0.#"),1)=".",TRUE,FALSE)</formula>
    </cfRule>
  </conditionalFormatting>
  <conditionalFormatting sqref="AU502">
    <cfRule type="expression" dxfId="2353" priority="1555">
      <formula>IF(RIGHT(TEXT(AU502,"0.#"),1)=".",FALSE,TRUE)</formula>
    </cfRule>
    <cfRule type="expression" dxfId="2352" priority="1556">
      <formula>IF(RIGHT(TEXT(AU502,"0.#"),1)=".",TRUE,FALSE)</formula>
    </cfRule>
  </conditionalFormatting>
  <conditionalFormatting sqref="AU503">
    <cfRule type="expression" dxfId="2351" priority="1553">
      <formula>IF(RIGHT(TEXT(AU503,"0.#"),1)=".",FALSE,TRUE)</formula>
    </cfRule>
    <cfRule type="expression" dxfId="2350" priority="1554">
      <formula>IF(RIGHT(TEXT(AU503,"0.#"),1)=".",TRUE,FALSE)</formula>
    </cfRule>
  </conditionalFormatting>
  <conditionalFormatting sqref="AQ502">
    <cfRule type="expression" dxfId="2349" priority="1539">
      <formula>IF(RIGHT(TEXT(AQ502,"0.#"),1)=".",FALSE,TRUE)</formula>
    </cfRule>
    <cfRule type="expression" dxfId="2348" priority="1540">
      <formula>IF(RIGHT(TEXT(AQ502,"0.#"),1)=".",TRUE,FALSE)</formula>
    </cfRule>
  </conditionalFormatting>
  <conditionalFormatting sqref="AQ503">
    <cfRule type="expression" dxfId="2347" priority="1543">
      <formula>IF(RIGHT(TEXT(AQ503,"0.#"),1)=".",FALSE,TRUE)</formula>
    </cfRule>
    <cfRule type="expression" dxfId="2346" priority="1544">
      <formula>IF(RIGHT(TEXT(AQ503,"0.#"),1)=".",TRUE,FALSE)</formula>
    </cfRule>
  </conditionalFormatting>
  <conditionalFormatting sqref="AQ504">
    <cfRule type="expression" dxfId="2345" priority="1541">
      <formula>IF(RIGHT(TEXT(AQ504,"0.#"),1)=".",FALSE,TRUE)</formula>
    </cfRule>
    <cfRule type="expression" dxfId="2344" priority="1542">
      <formula>IF(RIGHT(TEXT(AQ504,"0.#"),1)=".",TRUE,FALSE)</formula>
    </cfRule>
  </conditionalFormatting>
  <conditionalFormatting sqref="AE509">
    <cfRule type="expression" dxfId="2343" priority="1533">
      <formula>IF(RIGHT(TEXT(AE509,"0.#"),1)=".",FALSE,TRUE)</formula>
    </cfRule>
    <cfRule type="expression" dxfId="2342" priority="1534">
      <formula>IF(RIGHT(TEXT(AE509,"0.#"),1)=".",TRUE,FALSE)</formula>
    </cfRule>
  </conditionalFormatting>
  <conditionalFormatting sqref="AE507">
    <cfRule type="expression" dxfId="2341" priority="1537">
      <formula>IF(RIGHT(TEXT(AE507,"0.#"),1)=".",FALSE,TRUE)</formula>
    </cfRule>
    <cfRule type="expression" dxfId="2340" priority="1538">
      <formula>IF(RIGHT(TEXT(AE507,"0.#"),1)=".",TRUE,FALSE)</formula>
    </cfRule>
  </conditionalFormatting>
  <conditionalFormatting sqref="AE508">
    <cfRule type="expression" dxfId="2339" priority="1535">
      <formula>IF(RIGHT(TEXT(AE508,"0.#"),1)=".",FALSE,TRUE)</formula>
    </cfRule>
    <cfRule type="expression" dxfId="2338" priority="1536">
      <formula>IF(RIGHT(TEXT(AE508,"0.#"),1)=".",TRUE,FALSE)</formula>
    </cfRule>
  </conditionalFormatting>
  <conditionalFormatting sqref="AU509">
    <cfRule type="expression" dxfId="2337" priority="1521">
      <formula>IF(RIGHT(TEXT(AU509,"0.#"),1)=".",FALSE,TRUE)</formula>
    </cfRule>
    <cfRule type="expression" dxfId="2336" priority="1522">
      <formula>IF(RIGHT(TEXT(AU509,"0.#"),1)=".",TRUE,FALSE)</formula>
    </cfRule>
  </conditionalFormatting>
  <conditionalFormatting sqref="AU507">
    <cfRule type="expression" dxfId="2335" priority="1525">
      <formula>IF(RIGHT(TEXT(AU507,"0.#"),1)=".",FALSE,TRUE)</formula>
    </cfRule>
    <cfRule type="expression" dxfId="2334" priority="1526">
      <formula>IF(RIGHT(TEXT(AU507,"0.#"),1)=".",TRUE,FALSE)</formula>
    </cfRule>
  </conditionalFormatting>
  <conditionalFormatting sqref="AU508">
    <cfRule type="expression" dxfId="2333" priority="1523">
      <formula>IF(RIGHT(TEXT(AU508,"0.#"),1)=".",FALSE,TRUE)</formula>
    </cfRule>
    <cfRule type="expression" dxfId="2332" priority="1524">
      <formula>IF(RIGHT(TEXT(AU508,"0.#"),1)=".",TRUE,FALSE)</formula>
    </cfRule>
  </conditionalFormatting>
  <conditionalFormatting sqref="AQ507">
    <cfRule type="expression" dxfId="2331" priority="1509">
      <formula>IF(RIGHT(TEXT(AQ507,"0.#"),1)=".",FALSE,TRUE)</formula>
    </cfRule>
    <cfRule type="expression" dxfId="2330" priority="1510">
      <formula>IF(RIGHT(TEXT(AQ507,"0.#"),1)=".",TRUE,FALSE)</formula>
    </cfRule>
  </conditionalFormatting>
  <conditionalFormatting sqref="AQ508">
    <cfRule type="expression" dxfId="2329" priority="1513">
      <formula>IF(RIGHT(TEXT(AQ508,"0.#"),1)=".",FALSE,TRUE)</formula>
    </cfRule>
    <cfRule type="expression" dxfId="2328" priority="1514">
      <formula>IF(RIGHT(TEXT(AQ508,"0.#"),1)=".",TRUE,FALSE)</formula>
    </cfRule>
  </conditionalFormatting>
  <conditionalFormatting sqref="AQ509">
    <cfRule type="expression" dxfId="2327" priority="1511">
      <formula>IF(RIGHT(TEXT(AQ509,"0.#"),1)=".",FALSE,TRUE)</formula>
    </cfRule>
    <cfRule type="expression" dxfId="2326" priority="1512">
      <formula>IF(RIGHT(TEXT(AQ509,"0.#"),1)=".",TRUE,FALSE)</formula>
    </cfRule>
  </conditionalFormatting>
  <conditionalFormatting sqref="AE465">
    <cfRule type="expression" dxfId="2325" priority="1803">
      <formula>IF(RIGHT(TEXT(AE465,"0.#"),1)=".",FALSE,TRUE)</formula>
    </cfRule>
    <cfRule type="expression" dxfId="2324" priority="1804">
      <formula>IF(RIGHT(TEXT(AE465,"0.#"),1)=".",TRUE,FALSE)</formula>
    </cfRule>
  </conditionalFormatting>
  <conditionalFormatting sqref="AE463">
    <cfRule type="expression" dxfId="2323" priority="1807">
      <formula>IF(RIGHT(TEXT(AE463,"0.#"),1)=".",FALSE,TRUE)</formula>
    </cfRule>
    <cfRule type="expression" dxfId="2322" priority="1808">
      <formula>IF(RIGHT(TEXT(AE463,"0.#"),1)=".",TRUE,FALSE)</formula>
    </cfRule>
  </conditionalFormatting>
  <conditionalFormatting sqref="AE464">
    <cfRule type="expression" dxfId="2321" priority="1805">
      <formula>IF(RIGHT(TEXT(AE464,"0.#"),1)=".",FALSE,TRUE)</formula>
    </cfRule>
    <cfRule type="expression" dxfId="2320" priority="1806">
      <formula>IF(RIGHT(TEXT(AE464,"0.#"),1)=".",TRUE,FALSE)</formula>
    </cfRule>
  </conditionalFormatting>
  <conditionalFormatting sqref="AM465">
    <cfRule type="expression" dxfId="2319" priority="1797">
      <formula>IF(RIGHT(TEXT(AM465,"0.#"),1)=".",FALSE,TRUE)</formula>
    </cfRule>
    <cfRule type="expression" dxfId="2318" priority="1798">
      <formula>IF(RIGHT(TEXT(AM465,"0.#"),1)=".",TRUE,FALSE)</formula>
    </cfRule>
  </conditionalFormatting>
  <conditionalFormatting sqref="AM463">
    <cfRule type="expression" dxfId="2317" priority="1801">
      <formula>IF(RIGHT(TEXT(AM463,"0.#"),1)=".",FALSE,TRUE)</formula>
    </cfRule>
    <cfRule type="expression" dxfId="2316" priority="1802">
      <formula>IF(RIGHT(TEXT(AM463,"0.#"),1)=".",TRUE,FALSE)</formula>
    </cfRule>
  </conditionalFormatting>
  <conditionalFormatting sqref="AM464">
    <cfRule type="expression" dxfId="2315" priority="1799">
      <formula>IF(RIGHT(TEXT(AM464,"0.#"),1)=".",FALSE,TRUE)</formula>
    </cfRule>
    <cfRule type="expression" dxfId="2314" priority="1800">
      <formula>IF(RIGHT(TEXT(AM464,"0.#"),1)=".",TRUE,FALSE)</formula>
    </cfRule>
  </conditionalFormatting>
  <conditionalFormatting sqref="AU465">
    <cfRule type="expression" dxfId="2313" priority="1791">
      <formula>IF(RIGHT(TEXT(AU465,"0.#"),1)=".",FALSE,TRUE)</formula>
    </cfRule>
    <cfRule type="expression" dxfId="2312" priority="1792">
      <formula>IF(RIGHT(TEXT(AU465,"0.#"),1)=".",TRUE,FALSE)</formula>
    </cfRule>
  </conditionalFormatting>
  <conditionalFormatting sqref="AU463">
    <cfRule type="expression" dxfId="2311" priority="1795">
      <formula>IF(RIGHT(TEXT(AU463,"0.#"),1)=".",FALSE,TRUE)</formula>
    </cfRule>
    <cfRule type="expression" dxfId="2310" priority="1796">
      <formula>IF(RIGHT(TEXT(AU463,"0.#"),1)=".",TRUE,FALSE)</formula>
    </cfRule>
  </conditionalFormatting>
  <conditionalFormatting sqref="AU464">
    <cfRule type="expression" dxfId="2309" priority="1793">
      <formula>IF(RIGHT(TEXT(AU464,"0.#"),1)=".",FALSE,TRUE)</formula>
    </cfRule>
    <cfRule type="expression" dxfId="2308" priority="1794">
      <formula>IF(RIGHT(TEXT(AU464,"0.#"),1)=".",TRUE,FALSE)</formula>
    </cfRule>
  </conditionalFormatting>
  <conditionalFormatting sqref="AI465">
    <cfRule type="expression" dxfId="2307" priority="1785">
      <formula>IF(RIGHT(TEXT(AI465,"0.#"),1)=".",FALSE,TRUE)</formula>
    </cfRule>
    <cfRule type="expression" dxfId="2306" priority="1786">
      <formula>IF(RIGHT(TEXT(AI465,"0.#"),1)=".",TRUE,FALSE)</formula>
    </cfRule>
  </conditionalFormatting>
  <conditionalFormatting sqref="AI463">
    <cfRule type="expression" dxfId="2305" priority="1789">
      <formula>IF(RIGHT(TEXT(AI463,"0.#"),1)=".",FALSE,TRUE)</formula>
    </cfRule>
    <cfRule type="expression" dxfId="2304" priority="1790">
      <formula>IF(RIGHT(TEXT(AI463,"0.#"),1)=".",TRUE,FALSE)</formula>
    </cfRule>
  </conditionalFormatting>
  <conditionalFormatting sqref="AI464">
    <cfRule type="expression" dxfId="2303" priority="1787">
      <formula>IF(RIGHT(TEXT(AI464,"0.#"),1)=".",FALSE,TRUE)</formula>
    </cfRule>
    <cfRule type="expression" dxfId="2302" priority="1788">
      <formula>IF(RIGHT(TEXT(AI464,"0.#"),1)=".",TRUE,FALSE)</formula>
    </cfRule>
  </conditionalFormatting>
  <conditionalFormatting sqref="AQ463">
    <cfRule type="expression" dxfId="2301" priority="1779">
      <formula>IF(RIGHT(TEXT(AQ463,"0.#"),1)=".",FALSE,TRUE)</formula>
    </cfRule>
    <cfRule type="expression" dxfId="2300" priority="1780">
      <formula>IF(RIGHT(TEXT(AQ463,"0.#"),1)=".",TRUE,FALSE)</formula>
    </cfRule>
  </conditionalFormatting>
  <conditionalFormatting sqref="AQ464">
    <cfRule type="expression" dxfId="2299" priority="1783">
      <formula>IF(RIGHT(TEXT(AQ464,"0.#"),1)=".",FALSE,TRUE)</formula>
    </cfRule>
    <cfRule type="expression" dxfId="2298" priority="1784">
      <formula>IF(RIGHT(TEXT(AQ464,"0.#"),1)=".",TRUE,FALSE)</formula>
    </cfRule>
  </conditionalFormatting>
  <conditionalFormatting sqref="AQ465">
    <cfRule type="expression" dxfId="2297" priority="1781">
      <formula>IF(RIGHT(TEXT(AQ465,"0.#"),1)=".",FALSE,TRUE)</formula>
    </cfRule>
    <cfRule type="expression" dxfId="2296" priority="1782">
      <formula>IF(RIGHT(TEXT(AQ465,"0.#"),1)=".",TRUE,FALSE)</formula>
    </cfRule>
  </conditionalFormatting>
  <conditionalFormatting sqref="AE470">
    <cfRule type="expression" dxfId="2295" priority="1773">
      <formula>IF(RIGHT(TEXT(AE470,"0.#"),1)=".",FALSE,TRUE)</formula>
    </cfRule>
    <cfRule type="expression" dxfId="2294" priority="1774">
      <formula>IF(RIGHT(TEXT(AE470,"0.#"),1)=".",TRUE,FALSE)</formula>
    </cfRule>
  </conditionalFormatting>
  <conditionalFormatting sqref="AE468">
    <cfRule type="expression" dxfId="2293" priority="1777">
      <formula>IF(RIGHT(TEXT(AE468,"0.#"),1)=".",FALSE,TRUE)</formula>
    </cfRule>
    <cfRule type="expression" dxfId="2292" priority="1778">
      <formula>IF(RIGHT(TEXT(AE468,"0.#"),1)=".",TRUE,FALSE)</formula>
    </cfRule>
  </conditionalFormatting>
  <conditionalFormatting sqref="AE469">
    <cfRule type="expression" dxfId="2291" priority="1775">
      <formula>IF(RIGHT(TEXT(AE469,"0.#"),1)=".",FALSE,TRUE)</formula>
    </cfRule>
    <cfRule type="expression" dxfId="2290" priority="1776">
      <formula>IF(RIGHT(TEXT(AE469,"0.#"),1)=".",TRUE,FALSE)</formula>
    </cfRule>
  </conditionalFormatting>
  <conditionalFormatting sqref="AM470">
    <cfRule type="expression" dxfId="2289" priority="1767">
      <formula>IF(RIGHT(TEXT(AM470,"0.#"),1)=".",FALSE,TRUE)</formula>
    </cfRule>
    <cfRule type="expression" dxfId="2288" priority="1768">
      <formula>IF(RIGHT(TEXT(AM470,"0.#"),1)=".",TRUE,FALSE)</formula>
    </cfRule>
  </conditionalFormatting>
  <conditionalFormatting sqref="AM468">
    <cfRule type="expression" dxfId="2287" priority="1771">
      <formula>IF(RIGHT(TEXT(AM468,"0.#"),1)=".",FALSE,TRUE)</formula>
    </cfRule>
    <cfRule type="expression" dxfId="2286" priority="1772">
      <formula>IF(RIGHT(TEXT(AM468,"0.#"),1)=".",TRUE,FALSE)</formula>
    </cfRule>
  </conditionalFormatting>
  <conditionalFormatting sqref="AM469">
    <cfRule type="expression" dxfId="2285" priority="1769">
      <formula>IF(RIGHT(TEXT(AM469,"0.#"),1)=".",FALSE,TRUE)</formula>
    </cfRule>
    <cfRule type="expression" dxfId="2284" priority="1770">
      <formula>IF(RIGHT(TEXT(AM469,"0.#"),1)=".",TRUE,FALSE)</formula>
    </cfRule>
  </conditionalFormatting>
  <conditionalFormatting sqref="AU470">
    <cfRule type="expression" dxfId="2283" priority="1761">
      <formula>IF(RIGHT(TEXT(AU470,"0.#"),1)=".",FALSE,TRUE)</formula>
    </cfRule>
    <cfRule type="expression" dxfId="2282" priority="1762">
      <formula>IF(RIGHT(TEXT(AU470,"0.#"),1)=".",TRUE,FALSE)</formula>
    </cfRule>
  </conditionalFormatting>
  <conditionalFormatting sqref="AU468">
    <cfRule type="expression" dxfId="2281" priority="1765">
      <formula>IF(RIGHT(TEXT(AU468,"0.#"),1)=".",FALSE,TRUE)</formula>
    </cfRule>
    <cfRule type="expression" dxfId="2280" priority="1766">
      <formula>IF(RIGHT(TEXT(AU468,"0.#"),1)=".",TRUE,FALSE)</formula>
    </cfRule>
  </conditionalFormatting>
  <conditionalFormatting sqref="AU469">
    <cfRule type="expression" dxfId="2279" priority="1763">
      <formula>IF(RIGHT(TEXT(AU469,"0.#"),1)=".",FALSE,TRUE)</formula>
    </cfRule>
    <cfRule type="expression" dxfId="2278" priority="1764">
      <formula>IF(RIGHT(TEXT(AU469,"0.#"),1)=".",TRUE,FALSE)</formula>
    </cfRule>
  </conditionalFormatting>
  <conditionalFormatting sqref="AI470">
    <cfRule type="expression" dxfId="2277" priority="1755">
      <formula>IF(RIGHT(TEXT(AI470,"0.#"),1)=".",FALSE,TRUE)</formula>
    </cfRule>
    <cfRule type="expression" dxfId="2276" priority="1756">
      <formula>IF(RIGHT(TEXT(AI470,"0.#"),1)=".",TRUE,FALSE)</formula>
    </cfRule>
  </conditionalFormatting>
  <conditionalFormatting sqref="AI468">
    <cfRule type="expression" dxfId="2275" priority="1759">
      <formula>IF(RIGHT(TEXT(AI468,"0.#"),1)=".",FALSE,TRUE)</formula>
    </cfRule>
    <cfRule type="expression" dxfId="2274" priority="1760">
      <formula>IF(RIGHT(TEXT(AI468,"0.#"),1)=".",TRUE,FALSE)</formula>
    </cfRule>
  </conditionalFormatting>
  <conditionalFormatting sqref="AI469">
    <cfRule type="expression" dxfId="2273" priority="1757">
      <formula>IF(RIGHT(TEXT(AI469,"0.#"),1)=".",FALSE,TRUE)</formula>
    </cfRule>
    <cfRule type="expression" dxfId="2272" priority="1758">
      <formula>IF(RIGHT(TEXT(AI469,"0.#"),1)=".",TRUE,FALSE)</formula>
    </cfRule>
  </conditionalFormatting>
  <conditionalFormatting sqref="AQ468">
    <cfRule type="expression" dxfId="2271" priority="1749">
      <formula>IF(RIGHT(TEXT(AQ468,"0.#"),1)=".",FALSE,TRUE)</formula>
    </cfRule>
    <cfRule type="expression" dxfId="2270" priority="1750">
      <formula>IF(RIGHT(TEXT(AQ468,"0.#"),1)=".",TRUE,FALSE)</formula>
    </cfRule>
  </conditionalFormatting>
  <conditionalFormatting sqref="AQ469">
    <cfRule type="expression" dxfId="2269" priority="1753">
      <formula>IF(RIGHT(TEXT(AQ469,"0.#"),1)=".",FALSE,TRUE)</formula>
    </cfRule>
    <cfRule type="expression" dxfId="2268" priority="1754">
      <formula>IF(RIGHT(TEXT(AQ469,"0.#"),1)=".",TRUE,FALSE)</formula>
    </cfRule>
  </conditionalFormatting>
  <conditionalFormatting sqref="AQ470">
    <cfRule type="expression" dxfId="2267" priority="1751">
      <formula>IF(RIGHT(TEXT(AQ470,"0.#"),1)=".",FALSE,TRUE)</formula>
    </cfRule>
    <cfRule type="expression" dxfId="2266" priority="1752">
      <formula>IF(RIGHT(TEXT(AQ470,"0.#"),1)=".",TRUE,FALSE)</formula>
    </cfRule>
  </conditionalFormatting>
  <conditionalFormatting sqref="AE475">
    <cfRule type="expression" dxfId="2265" priority="1743">
      <formula>IF(RIGHT(TEXT(AE475,"0.#"),1)=".",FALSE,TRUE)</formula>
    </cfRule>
    <cfRule type="expression" dxfId="2264" priority="1744">
      <formula>IF(RIGHT(TEXT(AE475,"0.#"),1)=".",TRUE,FALSE)</formula>
    </cfRule>
  </conditionalFormatting>
  <conditionalFormatting sqref="AE473">
    <cfRule type="expression" dxfId="2263" priority="1747">
      <formula>IF(RIGHT(TEXT(AE473,"0.#"),1)=".",FALSE,TRUE)</formula>
    </cfRule>
    <cfRule type="expression" dxfId="2262" priority="1748">
      <formula>IF(RIGHT(TEXT(AE473,"0.#"),1)=".",TRUE,FALSE)</formula>
    </cfRule>
  </conditionalFormatting>
  <conditionalFormatting sqref="AE474">
    <cfRule type="expression" dxfId="2261" priority="1745">
      <formula>IF(RIGHT(TEXT(AE474,"0.#"),1)=".",FALSE,TRUE)</formula>
    </cfRule>
    <cfRule type="expression" dxfId="2260" priority="1746">
      <formula>IF(RIGHT(TEXT(AE474,"0.#"),1)=".",TRUE,FALSE)</formula>
    </cfRule>
  </conditionalFormatting>
  <conditionalFormatting sqref="AM475">
    <cfRule type="expression" dxfId="2259" priority="1737">
      <formula>IF(RIGHT(TEXT(AM475,"0.#"),1)=".",FALSE,TRUE)</formula>
    </cfRule>
    <cfRule type="expression" dxfId="2258" priority="1738">
      <formula>IF(RIGHT(TEXT(AM475,"0.#"),1)=".",TRUE,FALSE)</formula>
    </cfRule>
  </conditionalFormatting>
  <conditionalFormatting sqref="AM473">
    <cfRule type="expression" dxfId="2257" priority="1741">
      <formula>IF(RIGHT(TEXT(AM473,"0.#"),1)=".",FALSE,TRUE)</formula>
    </cfRule>
    <cfRule type="expression" dxfId="2256" priority="1742">
      <formula>IF(RIGHT(TEXT(AM473,"0.#"),1)=".",TRUE,FALSE)</formula>
    </cfRule>
  </conditionalFormatting>
  <conditionalFormatting sqref="AM474">
    <cfRule type="expression" dxfId="2255" priority="1739">
      <formula>IF(RIGHT(TEXT(AM474,"0.#"),1)=".",FALSE,TRUE)</formula>
    </cfRule>
    <cfRule type="expression" dxfId="2254" priority="1740">
      <formula>IF(RIGHT(TEXT(AM474,"0.#"),1)=".",TRUE,FALSE)</formula>
    </cfRule>
  </conditionalFormatting>
  <conditionalFormatting sqref="AU475">
    <cfRule type="expression" dxfId="2253" priority="1731">
      <formula>IF(RIGHT(TEXT(AU475,"0.#"),1)=".",FALSE,TRUE)</formula>
    </cfRule>
    <cfRule type="expression" dxfId="2252" priority="1732">
      <formula>IF(RIGHT(TEXT(AU475,"0.#"),1)=".",TRUE,FALSE)</formula>
    </cfRule>
  </conditionalFormatting>
  <conditionalFormatting sqref="AU473">
    <cfRule type="expression" dxfId="2251" priority="1735">
      <formula>IF(RIGHT(TEXT(AU473,"0.#"),1)=".",FALSE,TRUE)</formula>
    </cfRule>
    <cfRule type="expression" dxfId="2250" priority="1736">
      <formula>IF(RIGHT(TEXT(AU473,"0.#"),1)=".",TRUE,FALSE)</formula>
    </cfRule>
  </conditionalFormatting>
  <conditionalFormatting sqref="AU474">
    <cfRule type="expression" dxfId="2249" priority="1733">
      <formula>IF(RIGHT(TEXT(AU474,"0.#"),1)=".",FALSE,TRUE)</formula>
    </cfRule>
    <cfRule type="expression" dxfId="2248" priority="1734">
      <formula>IF(RIGHT(TEXT(AU474,"0.#"),1)=".",TRUE,FALSE)</formula>
    </cfRule>
  </conditionalFormatting>
  <conditionalFormatting sqref="AI475">
    <cfRule type="expression" dxfId="2247" priority="1725">
      <formula>IF(RIGHT(TEXT(AI475,"0.#"),1)=".",FALSE,TRUE)</formula>
    </cfRule>
    <cfRule type="expression" dxfId="2246" priority="1726">
      <formula>IF(RIGHT(TEXT(AI475,"0.#"),1)=".",TRUE,FALSE)</formula>
    </cfRule>
  </conditionalFormatting>
  <conditionalFormatting sqref="AI473">
    <cfRule type="expression" dxfId="2245" priority="1729">
      <formula>IF(RIGHT(TEXT(AI473,"0.#"),1)=".",FALSE,TRUE)</formula>
    </cfRule>
    <cfRule type="expression" dxfId="2244" priority="1730">
      <formula>IF(RIGHT(TEXT(AI473,"0.#"),1)=".",TRUE,FALSE)</formula>
    </cfRule>
  </conditionalFormatting>
  <conditionalFormatting sqref="AI474">
    <cfRule type="expression" dxfId="2243" priority="1727">
      <formula>IF(RIGHT(TEXT(AI474,"0.#"),1)=".",FALSE,TRUE)</formula>
    </cfRule>
    <cfRule type="expression" dxfId="2242" priority="1728">
      <formula>IF(RIGHT(TEXT(AI474,"0.#"),1)=".",TRUE,FALSE)</formula>
    </cfRule>
  </conditionalFormatting>
  <conditionalFormatting sqref="AQ473">
    <cfRule type="expression" dxfId="2241" priority="1719">
      <formula>IF(RIGHT(TEXT(AQ473,"0.#"),1)=".",FALSE,TRUE)</formula>
    </cfRule>
    <cfRule type="expression" dxfId="2240" priority="1720">
      <formula>IF(RIGHT(TEXT(AQ473,"0.#"),1)=".",TRUE,FALSE)</formula>
    </cfRule>
  </conditionalFormatting>
  <conditionalFormatting sqref="AQ474">
    <cfRule type="expression" dxfId="2239" priority="1723">
      <formula>IF(RIGHT(TEXT(AQ474,"0.#"),1)=".",FALSE,TRUE)</formula>
    </cfRule>
    <cfRule type="expression" dxfId="2238" priority="1724">
      <formula>IF(RIGHT(TEXT(AQ474,"0.#"),1)=".",TRUE,FALSE)</formula>
    </cfRule>
  </conditionalFormatting>
  <conditionalFormatting sqref="AQ475">
    <cfRule type="expression" dxfId="2237" priority="1721">
      <formula>IF(RIGHT(TEXT(AQ475,"0.#"),1)=".",FALSE,TRUE)</formula>
    </cfRule>
    <cfRule type="expression" dxfId="2236" priority="1722">
      <formula>IF(RIGHT(TEXT(AQ475,"0.#"),1)=".",TRUE,FALSE)</formula>
    </cfRule>
  </conditionalFormatting>
  <conditionalFormatting sqref="AE480">
    <cfRule type="expression" dxfId="2235" priority="1713">
      <formula>IF(RIGHT(TEXT(AE480,"0.#"),1)=".",FALSE,TRUE)</formula>
    </cfRule>
    <cfRule type="expression" dxfId="2234" priority="1714">
      <formula>IF(RIGHT(TEXT(AE480,"0.#"),1)=".",TRUE,FALSE)</formula>
    </cfRule>
  </conditionalFormatting>
  <conditionalFormatting sqref="AE478">
    <cfRule type="expression" dxfId="2233" priority="1717">
      <formula>IF(RIGHT(TEXT(AE478,"0.#"),1)=".",FALSE,TRUE)</formula>
    </cfRule>
    <cfRule type="expression" dxfId="2232" priority="1718">
      <formula>IF(RIGHT(TEXT(AE478,"0.#"),1)=".",TRUE,FALSE)</formula>
    </cfRule>
  </conditionalFormatting>
  <conditionalFormatting sqref="AE479">
    <cfRule type="expression" dxfId="2231" priority="1715">
      <formula>IF(RIGHT(TEXT(AE479,"0.#"),1)=".",FALSE,TRUE)</formula>
    </cfRule>
    <cfRule type="expression" dxfId="2230" priority="1716">
      <formula>IF(RIGHT(TEXT(AE479,"0.#"),1)=".",TRUE,FALSE)</formula>
    </cfRule>
  </conditionalFormatting>
  <conditionalFormatting sqref="AM480">
    <cfRule type="expression" dxfId="2229" priority="1707">
      <formula>IF(RIGHT(TEXT(AM480,"0.#"),1)=".",FALSE,TRUE)</formula>
    </cfRule>
    <cfRule type="expression" dxfId="2228" priority="1708">
      <formula>IF(RIGHT(TEXT(AM480,"0.#"),1)=".",TRUE,FALSE)</formula>
    </cfRule>
  </conditionalFormatting>
  <conditionalFormatting sqref="AM478">
    <cfRule type="expression" dxfId="2227" priority="1711">
      <formula>IF(RIGHT(TEXT(AM478,"0.#"),1)=".",FALSE,TRUE)</formula>
    </cfRule>
    <cfRule type="expression" dxfId="2226" priority="1712">
      <formula>IF(RIGHT(TEXT(AM478,"0.#"),1)=".",TRUE,FALSE)</formula>
    </cfRule>
  </conditionalFormatting>
  <conditionalFormatting sqref="AM479">
    <cfRule type="expression" dxfId="2225" priority="1709">
      <formula>IF(RIGHT(TEXT(AM479,"0.#"),1)=".",FALSE,TRUE)</formula>
    </cfRule>
    <cfRule type="expression" dxfId="2224" priority="1710">
      <formula>IF(RIGHT(TEXT(AM479,"0.#"),1)=".",TRUE,FALSE)</formula>
    </cfRule>
  </conditionalFormatting>
  <conditionalFormatting sqref="AU480">
    <cfRule type="expression" dxfId="2223" priority="1701">
      <formula>IF(RIGHT(TEXT(AU480,"0.#"),1)=".",FALSE,TRUE)</formula>
    </cfRule>
    <cfRule type="expression" dxfId="2222" priority="1702">
      <formula>IF(RIGHT(TEXT(AU480,"0.#"),1)=".",TRUE,FALSE)</formula>
    </cfRule>
  </conditionalFormatting>
  <conditionalFormatting sqref="AU478">
    <cfRule type="expression" dxfId="2221" priority="1705">
      <formula>IF(RIGHT(TEXT(AU478,"0.#"),1)=".",FALSE,TRUE)</formula>
    </cfRule>
    <cfRule type="expression" dxfId="2220" priority="1706">
      <formula>IF(RIGHT(TEXT(AU478,"0.#"),1)=".",TRUE,FALSE)</formula>
    </cfRule>
  </conditionalFormatting>
  <conditionalFormatting sqref="AU479">
    <cfRule type="expression" dxfId="2219" priority="1703">
      <formula>IF(RIGHT(TEXT(AU479,"0.#"),1)=".",FALSE,TRUE)</formula>
    </cfRule>
    <cfRule type="expression" dxfId="2218" priority="1704">
      <formula>IF(RIGHT(TEXT(AU479,"0.#"),1)=".",TRUE,FALSE)</formula>
    </cfRule>
  </conditionalFormatting>
  <conditionalFormatting sqref="AI480">
    <cfRule type="expression" dxfId="2217" priority="1695">
      <formula>IF(RIGHT(TEXT(AI480,"0.#"),1)=".",FALSE,TRUE)</formula>
    </cfRule>
    <cfRule type="expression" dxfId="2216" priority="1696">
      <formula>IF(RIGHT(TEXT(AI480,"0.#"),1)=".",TRUE,FALSE)</formula>
    </cfRule>
  </conditionalFormatting>
  <conditionalFormatting sqref="AI478">
    <cfRule type="expression" dxfId="2215" priority="1699">
      <formula>IF(RIGHT(TEXT(AI478,"0.#"),1)=".",FALSE,TRUE)</formula>
    </cfRule>
    <cfRule type="expression" dxfId="2214" priority="1700">
      <formula>IF(RIGHT(TEXT(AI478,"0.#"),1)=".",TRUE,FALSE)</formula>
    </cfRule>
  </conditionalFormatting>
  <conditionalFormatting sqref="AI479">
    <cfRule type="expression" dxfId="2213" priority="1697">
      <formula>IF(RIGHT(TEXT(AI479,"0.#"),1)=".",FALSE,TRUE)</formula>
    </cfRule>
    <cfRule type="expression" dxfId="2212" priority="1698">
      <formula>IF(RIGHT(TEXT(AI479,"0.#"),1)=".",TRUE,FALSE)</formula>
    </cfRule>
  </conditionalFormatting>
  <conditionalFormatting sqref="AQ478">
    <cfRule type="expression" dxfId="2211" priority="1689">
      <formula>IF(RIGHT(TEXT(AQ478,"0.#"),1)=".",FALSE,TRUE)</formula>
    </cfRule>
    <cfRule type="expression" dxfId="2210" priority="1690">
      <formula>IF(RIGHT(TEXT(AQ478,"0.#"),1)=".",TRUE,FALSE)</formula>
    </cfRule>
  </conditionalFormatting>
  <conditionalFormatting sqref="AQ479">
    <cfRule type="expression" dxfId="2209" priority="1693">
      <formula>IF(RIGHT(TEXT(AQ479,"0.#"),1)=".",FALSE,TRUE)</formula>
    </cfRule>
    <cfRule type="expression" dxfId="2208" priority="1694">
      <formula>IF(RIGHT(TEXT(AQ479,"0.#"),1)=".",TRUE,FALSE)</formula>
    </cfRule>
  </conditionalFormatting>
  <conditionalFormatting sqref="AQ480">
    <cfRule type="expression" dxfId="2207" priority="1691">
      <formula>IF(RIGHT(TEXT(AQ480,"0.#"),1)=".",FALSE,TRUE)</formula>
    </cfRule>
    <cfRule type="expression" dxfId="2206" priority="1692">
      <formula>IF(RIGHT(TEXT(AQ480,"0.#"),1)=".",TRUE,FALSE)</formula>
    </cfRule>
  </conditionalFormatting>
  <conditionalFormatting sqref="AM47">
    <cfRule type="expression" dxfId="2205" priority="1983">
      <formula>IF(RIGHT(TEXT(AM47,"0.#"),1)=".",FALSE,TRUE)</formula>
    </cfRule>
    <cfRule type="expression" dxfId="2204" priority="1984">
      <formula>IF(RIGHT(TEXT(AM47,"0.#"),1)=".",TRUE,FALSE)</formula>
    </cfRule>
  </conditionalFormatting>
  <conditionalFormatting sqref="AI46">
    <cfRule type="expression" dxfId="2203" priority="1987">
      <formula>IF(RIGHT(TEXT(AI46,"0.#"),1)=".",FALSE,TRUE)</formula>
    </cfRule>
    <cfRule type="expression" dxfId="2202" priority="1988">
      <formula>IF(RIGHT(TEXT(AI46,"0.#"),1)=".",TRUE,FALSE)</formula>
    </cfRule>
  </conditionalFormatting>
  <conditionalFormatting sqref="AM46">
    <cfRule type="expression" dxfId="2201" priority="1985">
      <formula>IF(RIGHT(TEXT(AM46,"0.#"),1)=".",FALSE,TRUE)</formula>
    </cfRule>
    <cfRule type="expression" dxfId="2200" priority="1986">
      <formula>IF(RIGHT(TEXT(AM46,"0.#"),1)=".",TRUE,FALSE)</formula>
    </cfRule>
  </conditionalFormatting>
  <conditionalFormatting sqref="AU46:AU48">
    <cfRule type="expression" dxfId="2199" priority="1977">
      <formula>IF(RIGHT(TEXT(AU46,"0.#"),1)=".",FALSE,TRUE)</formula>
    </cfRule>
    <cfRule type="expression" dxfId="2198" priority="1978">
      <formula>IF(RIGHT(TEXT(AU46,"0.#"),1)=".",TRUE,FALSE)</formula>
    </cfRule>
  </conditionalFormatting>
  <conditionalFormatting sqref="AM48">
    <cfRule type="expression" dxfId="2197" priority="1981">
      <formula>IF(RIGHT(TEXT(AM48,"0.#"),1)=".",FALSE,TRUE)</formula>
    </cfRule>
    <cfRule type="expression" dxfId="2196" priority="1982">
      <formula>IF(RIGHT(TEXT(AM48,"0.#"),1)=".",TRUE,FALSE)</formula>
    </cfRule>
  </conditionalFormatting>
  <conditionalFormatting sqref="AQ46:AQ48">
    <cfRule type="expression" dxfId="2195" priority="1979">
      <formula>IF(RIGHT(TEXT(AQ46,"0.#"),1)=".",FALSE,TRUE)</formula>
    </cfRule>
    <cfRule type="expression" dxfId="2194" priority="1980">
      <formula>IF(RIGHT(TEXT(AQ46,"0.#"),1)=".",TRUE,FALSE)</formula>
    </cfRule>
  </conditionalFormatting>
  <conditionalFormatting sqref="AE146:AE147 AI146:AI147 AM146:AM147 AQ146:AQ147 AU146:AU147">
    <cfRule type="expression" dxfId="2193" priority="1971">
      <formula>IF(RIGHT(TEXT(AE146,"0.#"),1)=".",FALSE,TRUE)</formula>
    </cfRule>
    <cfRule type="expression" dxfId="2192" priority="1972">
      <formula>IF(RIGHT(TEXT(AE146,"0.#"),1)=".",TRUE,FALSE)</formula>
    </cfRule>
  </conditionalFormatting>
  <conditionalFormatting sqref="AE138:AE139 AI138:AI139 AM138:AM139 AQ138:AQ139 AU138:AU139">
    <cfRule type="expression" dxfId="2191" priority="1975">
      <formula>IF(RIGHT(TEXT(AE138,"0.#"),1)=".",FALSE,TRUE)</formula>
    </cfRule>
    <cfRule type="expression" dxfId="2190" priority="1976">
      <formula>IF(RIGHT(TEXT(AE138,"0.#"),1)=".",TRUE,FALSE)</formula>
    </cfRule>
  </conditionalFormatting>
  <conditionalFormatting sqref="AE142:AE143 AI142:AI143 AM142:AM143 AQ142:AQ143 AU142:AU143">
    <cfRule type="expression" dxfId="2189" priority="1973">
      <formula>IF(RIGHT(TEXT(AE142,"0.#"),1)=".",FALSE,TRUE)</formula>
    </cfRule>
    <cfRule type="expression" dxfId="2188" priority="1974">
      <formula>IF(RIGHT(TEXT(AE142,"0.#"),1)=".",TRUE,FALSE)</formula>
    </cfRule>
  </conditionalFormatting>
  <conditionalFormatting sqref="AE198:AE199 AI198:AI199 AM198:AM199 AQ198:AQ199 AU198:AU199">
    <cfRule type="expression" dxfId="2187" priority="1965">
      <formula>IF(RIGHT(TEXT(AE198,"0.#"),1)=".",FALSE,TRUE)</formula>
    </cfRule>
    <cfRule type="expression" dxfId="2186" priority="1966">
      <formula>IF(RIGHT(TEXT(AE198,"0.#"),1)=".",TRUE,FALSE)</formula>
    </cfRule>
  </conditionalFormatting>
  <conditionalFormatting sqref="AE150:AE151 AI150:AI151 AM150:AM151 AQ150:AQ151 AU150:AU151">
    <cfRule type="expression" dxfId="2185" priority="1969">
      <formula>IF(RIGHT(TEXT(AE150,"0.#"),1)=".",FALSE,TRUE)</formula>
    </cfRule>
    <cfRule type="expression" dxfId="2184" priority="1970">
      <formula>IF(RIGHT(TEXT(AE150,"0.#"),1)=".",TRUE,FALSE)</formula>
    </cfRule>
  </conditionalFormatting>
  <conditionalFormatting sqref="AE194:AE195 AI194:AI195 AM194:AM195 AQ194:AQ195 AU194:AU195">
    <cfRule type="expression" dxfId="2183" priority="1967">
      <formula>IF(RIGHT(TEXT(AE194,"0.#"),1)=".",FALSE,TRUE)</formula>
    </cfRule>
    <cfRule type="expression" dxfId="2182" priority="1968">
      <formula>IF(RIGHT(TEXT(AE194,"0.#"),1)=".",TRUE,FALSE)</formula>
    </cfRule>
  </conditionalFormatting>
  <conditionalFormatting sqref="AE210:AE211 AI210:AI211 AM210:AM211 AQ210:AQ211 AU210:AU211">
    <cfRule type="expression" dxfId="2181" priority="1959">
      <formula>IF(RIGHT(TEXT(AE210,"0.#"),1)=".",FALSE,TRUE)</formula>
    </cfRule>
    <cfRule type="expression" dxfId="2180" priority="1960">
      <formula>IF(RIGHT(TEXT(AE210,"0.#"),1)=".",TRUE,FALSE)</formula>
    </cfRule>
  </conditionalFormatting>
  <conditionalFormatting sqref="AE202:AE203 AI202:AI203 AM202:AM203 AQ202:AQ203 AU202:AU203">
    <cfRule type="expression" dxfId="2179" priority="1963">
      <formula>IF(RIGHT(TEXT(AE202,"0.#"),1)=".",FALSE,TRUE)</formula>
    </cfRule>
    <cfRule type="expression" dxfId="2178" priority="1964">
      <formula>IF(RIGHT(TEXT(AE202,"0.#"),1)=".",TRUE,FALSE)</formula>
    </cfRule>
  </conditionalFormatting>
  <conditionalFormatting sqref="AE206:AE207 AI206:AI207 AM206:AM207 AQ206:AQ207 AU206:AU207">
    <cfRule type="expression" dxfId="2177" priority="1961">
      <formula>IF(RIGHT(TEXT(AE206,"0.#"),1)=".",FALSE,TRUE)</formula>
    </cfRule>
    <cfRule type="expression" dxfId="2176" priority="1962">
      <formula>IF(RIGHT(TEXT(AE206,"0.#"),1)=".",TRUE,FALSE)</formula>
    </cfRule>
  </conditionalFormatting>
  <conditionalFormatting sqref="AE262:AE263 AI262:AI263 AM262:AM263 AQ262:AQ263 AU262:AU263">
    <cfRule type="expression" dxfId="2175" priority="1953">
      <formula>IF(RIGHT(TEXT(AE262,"0.#"),1)=".",FALSE,TRUE)</formula>
    </cfRule>
    <cfRule type="expression" dxfId="2174" priority="1954">
      <formula>IF(RIGHT(TEXT(AE262,"0.#"),1)=".",TRUE,FALSE)</formula>
    </cfRule>
  </conditionalFormatting>
  <conditionalFormatting sqref="AE254:AE255 AI254:AI255 AM254:AM255 AQ254:AQ255 AU254:AU255">
    <cfRule type="expression" dxfId="2173" priority="1957">
      <formula>IF(RIGHT(TEXT(AE254,"0.#"),1)=".",FALSE,TRUE)</formula>
    </cfRule>
    <cfRule type="expression" dxfId="2172" priority="1958">
      <formula>IF(RIGHT(TEXT(AE254,"0.#"),1)=".",TRUE,FALSE)</formula>
    </cfRule>
  </conditionalFormatting>
  <conditionalFormatting sqref="AE258:AE259 AI258:AI259 AM258:AM259 AQ258:AQ259 AU258:AU259">
    <cfRule type="expression" dxfId="2171" priority="1955">
      <formula>IF(RIGHT(TEXT(AE258,"0.#"),1)=".",FALSE,TRUE)</formula>
    </cfRule>
    <cfRule type="expression" dxfId="2170" priority="1956">
      <formula>IF(RIGHT(TEXT(AE258,"0.#"),1)=".",TRUE,FALSE)</formula>
    </cfRule>
  </conditionalFormatting>
  <conditionalFormatting sqref="AE314:AE315 AI314:AI315 AM314:AM315 AQ314:AQ315 AU314:AU315">
    <cfRule type="expression" dxfId="2169" priority="1947">
      <formula>IF(RIGHT(TEXT(AE314,"0.#"),1)=".",FALSE,TRUE)</formula>
    </cfRule>
    <cfRule type="expression" dxfId="2168" priority="1948">
      <formula>IF(RIGHT(TEXT(AE314,"0.#"),1)=".",TRUE,FALSE)</formula>
    </cfRule>
  </conditionalFormatting>
  <conditionalFormatting sqref="AE266:AE267 AI266:AI267 AM266:AM267 AQ266:AQ267 AU266:AU267">
    <cfRule type="expression" dxfId="2167" priority="1951">
      <formula>IF(RIGHT(TEXT(AE266,"0.#"),1)=".",FALSE,TRUE)</formula>
    </cfRule>
    <cfRule type="expression" dxfId="2166" priority="1952">
      <formula>IF(RIGHT(TEXT(AE266,"0.#"),1)=".",TRUE,FALSE)</formula>
    </cfRule>
  </conditionalFormatting>
  <conditionalFormatting sqref="AE270:AE271 AI270:AI271 AM270:AM271 AQ270:AQ271 AU270:AU271">
    <cfRule type="expression" dxfId="2165" priority="1949">
      <formula>IF(RIGHT(TEXT(AE270,"0.#"),1)=".",FALSE,TRUE)</formula>
    </cfRule>
    <cfRule type="expression" dxfId="2164" priority="1950">
      <formula>IF(RIGHT(TEXT(AE270,"0.#"),1)=".",TRUE,FALSE)</formula>
    </cfRule>
  </conditionalFormatting>
  <conditionalFormatting sqref="AE326:AE327 AI326:AI327 AM326:AM327 AQ326:AQ327 AU326:AU327">
    <cfRule type="expression" dxfId="2163" priority="1941">
      <formula>IF(RIGHT(TEXT(AE326,"0.#"),1)=".",FALSE,TRUE)</formula>
    </cfRule>
    <cfRule type="expression" dxfId="2162" priority="1942">
      <formula>IF(RIGHT(TEXT(AE326,"0.#"),1)=".",TRUE,FALSE)</formula>
    </cfRule>
  </conditionalFormatting>
  <conditionalFormatting sqref="AE318:AE319 AI318:AI319 AM318:AM319 AQ318:AQ319 AU318:AU319">
    <cfRule type="expression" dxfId="2161" priority="1945">
      <formula>IF(RIGHT(TEXT(AE318,"0.#"),1)=".",FALSE,TRUE)</formula>
    </cfRule>
    <cfRule type="expression" dxfId="2160" priority="1946">
      <formula>IF(RIGHT(TEXT(AE318,"0.#"),1)=".",TRUE,FALSE)</formula>
    </cfRule>
  </conditionalFormatting>
  <conditionalFormatting sqref="AE322:AE323 AI322:AI323 AM322:AM323 AQ322:AQ323 AU322:AU323">
    <cfRule type="expression" dxfId="2159" priority="1943">
      <formula>IF(RIGHT(TEXT(AE322,"0.#"),1)=".",FALSE,TRUE)</formula>
    </cfRule>
    <cfRule type="expression" dxfId="2158" priority="1944">
      <formula>IF(RIGHT(TEXT(AE322,"0.#"),1)=".",TRUE,FALSE)</formula>
    </cfRule>
  </conditionalFormatting>
  <conditionalFormatting sqref="AE378:AE379 AI378:AI379 AM378:AM379 AQ378:AQ379 AU378:AU379">
    <cfRule type="expression" dxfId="2157" priority="1935">
      <formula>IF(RIGHT(TEXT(AE378,"0.#"),1)=".",FALSE,TRUE)</formula>
    </cfRule>
    <cfRule type="expression" dxfId="2156" priority="1936">
      <formula>IF(RIGHT(TEXT(AE378,"0.#"),1)=".",TRUE,FALSE)</formula>
    </cfRule>
  </conditionalFormatting>
  <conditionalFormatting sqref="AE330:AE331 AI330:AI331 AM330:AM331 AQ330:AQ331 AU330:AU331">
    <cfRule type="expression" dxfId="2155" priority="1939">
      <formula>IF(RIGHT(TEXT(AE330,"0.#"),1)=".",FALSE,TRUE)</formula>
    </cfRule>
    <cfRule type="expression" dxfId="2154" priority="1940">
      <formula>IF(RIGHT(TEXT(AE330,"0.#"),1)=".",TRUE,FALSE)</formula>
    </cfRule>
  </conditionalFormatting>
  <conditionalFormatting sqref="AE374:AE375 AI374:AI375 AM374:AM375 AQ374:AQ375 AU374:AU375">
    <cfRule type="expression" dxfId="2153" priority="1937">
      <formula>IF(RIGHT(TEXT(AE374,"0.#"),1)=".",FALSE,TRUE)</formula>
    </cfRule>
    <cfRule type="expression" dxfId="2152" priority="1938">
      <formula>IF(RIGHT(TEXT(AE374,"0.#"),1)=".",TRUE,FALSE)</formula>
    </cfRule>
  </conditionalFormatting>
  <conditionalFormatting sqref="AE390:AE391 AI390:AI391 AM390:AM391 AQ390:AQ391 AU390:AU391">
    <cfRule type="expression" dxfId="2151" priority="1929">
      <formula>IF(RIGHT(TEXT(AE390,"0.#"),1)=".",FALSE,TRUE)</formula>
    </cfRule>
    <cfRule type="expression" dxfId="2150" priority="1930">
      <formula>IF(RIGHT(TEXT(AE390,"0.#"),1)=".",TRUE,FALSE)</formula>
    </cfRule>
  </conditionalFormatting>
  <conditionalFormatting sqref="AE382:AE383 AI382:AI383 AM382:AM383 AQ382:AQ383 AU382:AU383">
    <cfRule type="expression" dxfId="2149" priority="1933">
      <formula>IF(RIGHT(TEXT(AE382,"0.#"),1)=".",FALSE,TRUE)</formula>
    </cfRule>
    <cfRule type="expression" dxfId="2148" priority="1934">
      <formula>IF(RIGHT(TEXT(AE382,"0.#"),1)=".",TRUE,FALSE)</formula>
    </cfRule>
  </conditionalFormatting>
  <conditionalFormatting sqref="AE386:AE387 AI386:AI387 AM386:AM387 AQ386:AQ387 AU386:AU387">
    <cfRule type="expression" dxfId="2147" priority="1931">
      <formula>IF(RIGHT(TEXT(AE386,"0.#"),1)=".",FALSE,TRUE)</formula>
    </cfRule>
    <cfRule type="expression" dxfId="2146" priority="1932">
      <formula>IF(RIGHT(TEXT(AE386,"0.#"),1)=".",TRUE,FALSE)</formula>
    </cfRule>
  </conditionalFormatting>
  <conditionalFormatting sqref="AE440">
    <cfRule type="expression" dxfId="2145" priority="1923">
      <formula>IF(RIGHT(TEXT(AE440,"0.#"),1)=".",FALSE,TRUE)</formula>
    </cfRule>
    <cfRule type="expression" dxfId="2144" priority="1924">
      <formula>IF(RIGHT(TEXT(AE440,"0.#"),1)=".",TRUE,FALSE)</formula>
    </cfRule>
  </conditionalFormatting>
  <conditionalFormatting sqref="AE438">
    <cfRule type="expression" dxfId="2143" priority="1927">
      <formula>IF(RIGHT(TEXT(AE438,"0.#"),1)=".",FALSE,TRUE)</formula>
    </cfRule>
    <cfRule type="expression" dxfId="2142" priority="1928">
      <formula>IF(RIGHT(TEXT(AE438,"0.#"),1)=".",TRUE,FALSE)</formula>
    </cfRule>
  </conditionalFormatting>
  <conditionalFormatting sqref="AE439">
    <cfRule type="expression" dxfId="2141" priority="1925">
      <formula>IF(RIGHT(TEXT(AE439,"0.#"),1)=".",FALSE,TRUE)</formula>
    </cfRule>
    <cfRule type="expression" dxfId="2140" priority="1926">
      <formula>IF(RIGHT(TEXT(AE439,"0.#"),1)=".",TRUE,FALSE)</formula>
    </cfRule>
  </conditionalFormatting>
  <conditionalFormatting sqref="AM440">
    <cfRule type="expression" dxfId="2139" priority="1917">
      <formula>IF(RIGHT(TEXT(AM440,"0.#"),1)=".",FALSE,TRUE)</formula>
    </cfRule>
    <cfRule type="expression" dxfId="2138" priority="1918">
      <formula>IF(RIGHT(TEXT(AM440,"0.#"),1)=".",TRUE,FALSE)</formula>
    </cfRule>
  </conditionalFormatting>
  <conditionalFormatting sqref="AM438">
    <cfRule type="expression" dxfId="2137" priority="1921">
      <formula>IF(RIGHT(TEXT(AM438,"0.#"),1)=".",FALSE,TRUE)</formula>
    </cfRule>
    <cfRule type="expression" dxfId="2136" priority="1922">
      <formula>IF(RIGHT(TEXT(AM438,"0.#"),1)=".",TRUE,FALSE)</formula>
    </cfRule>
  </conditionalFormatting>
  <conditionalFormatting sqref="AM439">
    <cfRule type="expression" dxfId="2135" priority="1919">
      <formula>IF(RIGHT(TEXT(AM439,"0.#"),1)=".",FALSE,TRUE)</formula>
    </cfRule>
    <cfRule type="expression" dxfId="2134" priority="1920">
      <formula>IF(RIGHT(TEXT(AM439,"0.#"),1)=".",TRUE,FALSE)</formula>
    </cfRule>
  </conditionalFormatting>
  <conditionalFormatting sqref="AU440">
    <cfRule type="expression" dxfId="2133" priority="1911">
      <formula>IF(RIGHT(TEXT(AU440,"0.#"),1)=".",FALSE,TRUE)</formula>
    </cfRule>
    <cfRule type="expression" dxfId="2132" priority="1912">
      <formula>IF(RIGHT(TEXT(AU440,"0.#"),1)=".",TRUE,FALSE)</formula>
    </cfRule>
  </conditionalFormatting>
  <conditionalFormatting sqref="AU438">
    <cfRule type="expression" dxfId="2131" priority="1915">
      <formula>IF(RIGHT(TEXT(AU438,"0.#"),1)=".",FALSE,TRUE)</formula>
    </cfRule>
    <cfRule type="expression" dxfId="2130" priority="1916">
      <formula>IF(RIGHT(TEXT(AU438,"0.#"),1)=".",TRUE,FALSE)</formula>
    </cfRule>
  </conditionalFormatting>
  <conditionalFormatting sqref="AU439">
    <cfRule type="expression" dxfId="2129" priority="1913">
      <formula>IF(RIGHT(TEXT(AU439,"0.#"),1)=".",FALSE,TRUE)</formula>
    </cfRule>
    <cfRule type="expression" dxfId="2128" priority="1914">
      <formula>IF(RIGHT(TEXT(AU439,"0.#"),1)=".",TRUE,FALSE)</formula>
    </cfRule>
  </conditionalFormatting>
  <conditionalFormatting sqref="AI440">
    <cfRule type="expression" dxfId="2127" priority="1905">
      <formula>IF(RIGHT(TEXT(AI440,"0.#"),1)=".",FALSE,TRUE)</formula>
    </cfRule>
    <cfRule type="expression" dxfId="2126" priority="1906">
      <formula>IF(RIGHT(TEXT(AI440,"0.#"),1)=".",TRUE,FALSE)</formula>
    </cfRule>
  </conditionalFormatting>
  <conditionalFormatting sqref="AI438">
    <cfRule type="expression" dxfId="2125" priority="1909">
      <formula>IF(RIGHT(TEXT(AI438,"0.#"),1)=".",FALSE,TRUE)</formula>
    </cfRule>
    <cfRule type="expression" dxfId="2124" priority="1910">
      <formula>IF(RIGHT(TEXT(AI438,"0.#"),1)=".",TRUE,FALSE)</formula>
    </cfRule>
  </conditionalFormatting>
  <conditionalFormatting sqref="AI439">
    <cfRule type="expression" dxfId="2123" priority="1907">
      <formula>IF(RIGHT(TEXT(AI439,"0.#"),1)=".",FALSE,TRUE)</formula>
    </cfRule>
    <cfRule type="expression" dxfId="2122" priority="1908">
      <formula>IF(RIGHT(TEXT(AI439,"0.#"),1)=".",TRUE,FALSE)</formula>
    </cfRule>
  </conditionalFormatting>
  <conditionalFormatting sqref="AQ438">
    <cfRule type="expression" dxfId="2121" priority="1899">
      <formula>IF(RIGHT(TEXT(AQ438,"0.#"),1)=".",FALSE,TRUE)</formula>
    </cfRule>
    <cfRule type="expression" dxfId="2120" priority="1900">
      <formula>IF(RIGHT(TEXT(AQ438,"0.#"),1)=".",TRUE,FALSE)</formula>
    </cfRule>
  </conditionalFormatting>
  <conditionalFormatting sqref="AQ439">
    <cfRule type="expression" dxfId="2119" priority="1903">
      <formula>IF(RIGHT(TEXT(AQ439,"0.#"),1)=".",FALSE,TRUE)</formula>
    </cfRule>
    <cfRule type="expression" dxfId="2118" priority="1904">
      <formula>IF(RIGHT(TEXT(AQ439,"0.#"),1)=".",TRUE,FALSE)</formula>
    </cfRule>
  </conditionalFormatting>
  <conditionalFormatting sqref="AQ440">
    <cfRule type="expression" dxfId="2117" priority="1901">
      <formula>IF(RIGHT(TEXT(AQ440,"0.#"),1)=".",FALSE,TRUE)</formula>
    </cfRule>
    <cfRule type="expression" dxfId="2116" priority="1902">
      <formula>IF(RIGHT(TEXT(AQ440,"0.#"),1)=".",TRUE,FALSE)</formula>
    </cfRule>
  </conditionalFormatting>
  <conditionalFormatting sqref="AE445">
    <cfRule type="expression" dxfId="2115" priority="1893">
      <formula>IF(RIGHT(TEXT(AE445,"0.#"),1)=".",FALSE,TRUE)</formula>
    </cfRule>
    <cfRule type="expression" dxfId="2114" priority="1894">
      <formula>IF(RIGHT(TEXT(AE445,"0.#"),1)=".",TRUE,FALSE)</formula>
    </cfRule>
  </conditionalFormatting>
  <conditionalFormatting sqref="AE443">
    <cfRule type="expression" dxfId="2113" priority="1897">
      <formula>IF(RIGHT(TEXT(AE443,"0.#"),1)=".",FALSE,TRUE)</formula>
    </cfRule>
    <cfRule type="expression" dxfId="2112" priority="1898">
      <formula>IF(RIGHT(TEXT(AE443,"0.#"),1)=".",TRUE,FALSE)</formula>
    </cfRule>
  </conditionalFormatting>
  <conditionalFormatting sqref="AE444">
    <cfRule type="expression" dxfId="2111" priority="1895">
      <formula>IF(RIGHT(TEXT(AE444,"0.#"),1)=".",FALSE,TRUE)</formula>
    </cfRule>
    <cfRule type="expression" dxfId="2110" priority="1896">
      <formula>IF(RIGHT(TEXT(AE444,"0.#"),1)=".",TRUE,FALSE)</formula>
    </cfRule>
  </conditionalFormatting>
  <conditionalFormatting sqref="AM445">
    <cfRule type="expression" dxfId="2109" priority="1887">
      <formula>IF(RIGHT(TEXT(AM445,"0.#"),1)=".",FALSE,TRUE)</formula>
    </cfRule>
    <cfRule type="expression" dxfId="2108" priority="1888">
      <formula>IF(RIGHT(TEXT(AM445,"0.#"),1)=".",TRUE,FALSE)</formula>
    </cfRule>
  </conditionalFormatting>
  <conditionalFormatting sqref="AM443">
    <cfRule type="expression" dxfId="2107" priority="1891">
      <formula>IF(RIGHT(TEXT(AM443,"0.#"),1)=".",FALSE,TRUE)</formula>
    </cfRule>
    <cfRule type="expression" dxfId="2106" priority="1892">
      <formula>IF(RIGHT(TEXT(AM443,"0.#"),1)=".",TRUE,FALSE)</formula>
    </cfRule>
  </conditionalFormatting>
  <conditionalFormatting sqref="AM444">
    <cfRule type="expression" dxfId="2105" priority="1889">
      <formula>IF(RIGHT(TEXT(AM444,"0.#"),1)=".",FALSE,TRUE)</formula>
    </cfRule>
    <cfRule type="expression" dxfId="2104" priority="1890">
      <formula>IF(RIGHT(TEXT(AM444,"0.#"),1)=".",TRUE,FALSE)</formula>
    </cfRule>
  </conditionalFormatting>
  <conditionalFormatting sqref="AU445">
    <cfRule type="expression" dxfId="2103" priority="1881">
      <formula>IF(RIGHT(TEXT(AU445,"0.#"),1)=".",FALSE,TRUE)</formula>
    </cfRule>
    <cfRule type="expression" dxfId="2102" priority="1882">
      <formula>IF(RIGHT(TEXT(AU445,"0.#"),1)=".",TRUE,FALSE)</formula>
    </cfRule>
  </conditionalFormatting>
  <conditionalFormatting sqref="AU443">
    <cfRule type="expression" dxfId="2101" priority="1885">
      <formula>IF(RIGHT(TEXT(AU443,"0.#"),1)=".",FALSE,TRUE)</formula>
    </cfRule>
    <cfRule type="expression" dxfId="2100" priority="1886">
      <formula>IF(RIGHT(TEXT(AU443,"0.#"),1)=".",TRUE,FALSE)</formula>
    </cfRule>
  </conditionalFormatting>
  <conditionalFormatting sqref="AU444">
    <cfRule type="expression" dxfId="2099" priority="1883">
      <formula>IF(RIGHT(TEXT(AU444,"0.#"),1)=".",FALSE,TRUE)</formula>
    </cfRule>
    <cfRule type="expression" dxfId="2098" priority="1884">
      <formula>IF(RIGHT(TEXT(AU444,"0.#"),1)=".",TRUE,FALSE)</formula>
    </cfRule>
  </conditionalFormatting>
  <conditionalFormatting sqref="AI445">
    <cfRule type="expression" dxfId="2097" priority="1875">
      <formula>IF(RIGHT(TEXT(AI445,"0.#"),1)=".",FALSE,TRUE)</formula>
    </cfRule>
    <cfRule type="expression" dxfId="2096" priority="1876">
      <formula>IF(RIGHT(TEXT(AI445,"0.#"),1)=".",TRUE,FALSE)</formula>
    </cfRule>
  </conditionalFormatting>
  <conditionalFormatting sqref="AI443">
    <cfRule type="expression" dxfId="2095" priority="1879">
      <formula>IF(RIGHT(TEXT(AI443,"0.#"),1)=".",FALSE,TRUE)</formula>
    </cfRule>
    <cfRule type="expression" dxfId="2094" priority="1880">
      <formula>IF(RIGHT(TEXT(AI443,"0.#"),1)=".",TRUE,FALSE)</formula>
    </cfRule>
  </conditionalFormatting>
  <conditionalFormatting sqref="AI444">
    <cfRule type="expression" dxfId="2093" priority="1877">
      <formula>IF(RIGHT(TEXT(AI444,"0.#"),1)=".",FALSE,TRUE)</formula>
    </cfRule>
    <cfRule type="expression" dxfId="2092" priority="1878">
      <formula>IF(RIGHT(TEXT(AI444,"0.#"),1)=".",TRUE,FALSE)</formula>
    </cfRule>
  </conditionalFormatting>
  <conditionalFormatting sqref="AQ443">
    <cfRule type="expression" dxfId="2091" priority="1869">
      <formula>IF(RIGHT(TEXT(AQ443,"0.#"),1)=".",FALSE,TRUE)</formula>
    </cfRule>
    <cfRule type="expression" dxfId="2090" priority="1870">
      <formula>IF(RIGHT(TEXT(AQ443,"0.#"),1)=".",TRUE,FALSE)</formula>
    </cfRule>
  </conditionalFormatting>
  <conditionalFormatting sqref="AQ444">
    <cfRule type="expression" dxfId="2089" priority="1873">
      <formula>IF(RIGHT(TEXT(AQ444,"0.#"),1)=".",FALSE,TRUE)</formula>
    </cfRule>
    <cfRule type="expression" dxfId="2088" priority="1874">
      <formula>IF(RIGHT(TEXT(AQ444,"0.#"),1)=".",TRUE,FALSE)</formula>
    </cfRule>
  </conditionalFormatting>
  <conditionalFormatting sqref="AQ445">
    <cfRule type="expression" dxfId="2087" priority="1871">
      <formula>IF(RIGHT(TEXT(AQ445,"0.#"),1)=".",FALSE,TRUE)</formula>
    </cfRule>
    <cfRule type="expression" dxfId="2086" priority="1872">
      <formula>IF(RIGHT(TEXT(AQ445,"0.#"),1)=".",TRUE,FALSE)</formula>
    </cfRule>
  </conditionalFormatting>
  <conditionalFormatting sqref="Y880:Y907">
    <cfRule type="expression" dxfId="2085" priority="2099">
      <formula>IF(RIGHT(TEXT(Y880,"0.#"),1)=".",FALSE,TRUE)</formula>
    </cfRule>
    <cfRule type="expression" dxfId="2084" priority="2100">
      <formula>IF(RIGHT(TEXT(Y880,"0.#"),1)=".",TRUE,FALSE)</formula>
    </cfRule>
  </conditionalFormatting>
  <conditionalFormatting sqref="Y878:Y879">
    <cfRule type="expression" dxfId="2083" priority="2093">
      <formula>IF(RIGHT(TEXT(Y878,"0.#"),1)=".",FALSE,TRUE)</formula>
    </cfRule>
    <cfRule type="expression" dxfId="2082" priority="2094">
      <formula>IF(RIGHT(TEXT(Y878,"0.#"),1)=".",TRUE,FALSE)</formula>
    </cfRule>
  </conditionalFormatting>
  <conditionalFormatting sqref="Y913:Y940">
    <cfRule type="expression" dxfId="2081" priority="2087">
      <formula>IF(RIGHT(TEXT(Y913,"0.#"),1)=".",FALSE,TRUE)</formula>
    </cfRule>
    <cfRule type="expression" dxfId="2080" priority="2088">
      <formula>IF(RIGHT(TEXT(Y913,"0.#"),1)=".",TRUE,FALSE)</formula>
    </cfRule>
  </conditionalFormatting>
  <conditionalFormatting sqref="Y911:Y912">
    <cfRule type="expression" dxfId="2079" priority="2081">
      <formula>IF(RIGHT(TEXT(Y911,"0.#"),1)=".",FALSE,TRUE)</formula>
    </cfRule>
    <cfRule type="expression" dxfId="2078" priority="2082">
      <formula>IF(RIGHT(TEXT(Y911,"0.#"),1)=".",TRUE,FALSE)</formula>
    </cfRule>
  </conditionalFormatting>
  <conditionalFormatting sqref="Y946:Y973">
    <cfRule type="expression" dxfId="2077" priority="2075">
      <formula>IF(RIGHT(TEXT(Y946,"0.#"),1)=".",FALSE,TRUE)</formula>
    </cfRule>
    <cfRule type="expression" dxfId="2076" priority="2076">
      <formula>IF(RIGHT(TEXT(Y946,"0.#"),1)=".",TRUE,FALSE)</formula>
    </cfRule>
  </conditionalFormatting>
  <conditionalFormatting sqref="Y944:Y945">
    <cfRule type="expression" dxfId="2075" priority="2069">
      <formula>IF(RIGHT(TEXT(Y944,"0.#"),1)=".",FALSE,TRUE)</formula>
    </cfRule>
    <cfRule type="expression" dxfId="2074" priority="2070">
      <formula>IF(RIGHT(TEXT(Y944,"0.#"),1)=".",TRUE,FALSE)</formula>
    </cfRule>
  </conditionalFormatting>
  <conditionalFormatting sqref="Y979:Y1006">
    <cfRule type="expression" dxfId="2073" priority="2063">
      <formula>IF(RIGHT(TEXT(Y979,"0.#"),1)=".",FALSE,TRUE)</formula>
    </cfRule>
    <cfRule type="expression" dxfId="2072" priority="2064">
      <formula>IF(RIGHT(TEXT(Y979,"0.#"),1)=".",TRUE,FALSE)</formula>
    </cfRule>
  </conditionalFormatting>
  <conditionalFormatting sqref="Y977:Y978">
    <cfRule type="expression" dxfId="2071" priority="2057">
      <formula>IF(RIGHT(TEXT(Y977,"0.#"),1)=".",FALSE,TRUE)</formula>
    </cfRule>
    <cfRule type="expression" dxfId="2070" priority="2058">
      <formula>IF(RIGHT(TEXT(Y977,"0.#"),1)=".",TRUE,FALSE)</formula>
    </cfRule>
  </conditionalFormatting>
  <conditionalFormatting sqref="Y1012:Y1039">
    <cfRule type="expression" dxfId="2069" priority="2051">
      <formula>IF(RIGHT(TEXT(Y1012,"0.#"),1)=".",FALSE,TRUE)</formula>
    </cfRule>
    <cfRule type="expression" dxfId="2068" priority="2052">
      <formula>IF(RIGHT(TEXT(Y1012,"0.#"),1)=".",TRUE,FALSE)</formula>
    </cfRule>
  </conditionalFormatting>
  <conditionalFormatting sqref="W23">
    <cfRule type="expression" dxfId="2067" priority="2335">
      <formula>IF(RIGHT(TEXT(W23,"0.#"),1)=".",FALSE,TRUE)</formula>
    </cfRule>
    <cfRule type="expression" dxfId="2066" priority="2336">
      <formula>IF(RIGHT(TEXT(W23,"0.#"),1)=".",TRUE,FALSE)</formula>
    </cfRule>
  </conditionalFormatting>
  <conditionalFormatting sqref="W24:W27">
    <cfRule type="expression" dxfId="2065" priority="2333">
      <formula>IF(RIGHT(TEXT(W24,"0.#"),1)=".",FALSE,TRUE)</formula>
    </cfRule>
    <cfRule type="expression" dxfId="2064" priority="2334">
      <formula>IF(RIGHT(TEXT(W24,"0.#"),1)=".",TRUE,FALSE)</formula>
    </cfRule>
  </conditionalFormatting>
  <conditionalFormatting sqref="W28">
    <cfRule type="expression" dxfId="2063" priority="2325">
      <formula>IF(RIGHT(TEXT(W28,"0.#"),1)=".",FALSE,TRUE)</formula>
    </cfRule>
    <cfRule type="expression" dxfId="2062" priority="2326">
      <formula>IF(RIGHT(TEXT(W28,"0.#"),1)=".",TRUE,FALSE)</formula>
    </cfRule>
  </conditionalFormatting>
  <conditionalFormatting sqref="P23">
    <cfRule type="expression" dxfId="2061" priority="2323">
      <formula>IF(RIGHT(TEXT(P23,"0.#"),1)=".",FALSE,TRUE)</formula>
    </cfRule>
    <cfRule type="expression" dxfId="2060" priority="2324">
      <formula>IF(RIGHT(TEXT(P23,"0.#"),1)=".",TRUE,FALSE)</formula>
    </cfRule>
  </conditionalFormatting>
  <conditionalFormatting sqref="P24:P27">
    <cfRule type="expression" dxfId="2059" priority="2321">
      <formula>IF(RIGHT(TEXT(P24,"0.#"),1)=".",FALSE,TRUE)</formula>
    </cfRule>
    <cfRule type="expression" dxfId="2058" priority="2322">
      <formula>IF(RIGHT(TEXT(P24,"0.#"),1)=".",TRUE,FALSE)</formula>
    </cfRule>
  </conditionalFormatting>
  <conditionalFormatting sqref="P28">
    <cfRule type="expression" dxfId="2057" priority="2319">
      <formula>IF(RIGHT(TEXT(P28,"0.#"),1)=".",FALSE,TRUE)</formula>
    </cfRule>
    <cfRule type="expression" dxfId="2056" priority="2320">
      <formula>IF(RIGHT(TEXT(P28,"0.#"),1)=".",TRUE,FALSE)</formula>
    </cfRule>
  </conditionalFormatting>
  <conditionalFormatting sqref="AQ114">
    <cfRule type="expression" dxfId="2055" priority="2303">
      <formula>IF(RIGHT(TEXT(AQ114,"0.#"),1)=".",FALSE,TRUE)</formula>
    </cfRule>
    <cfRule type="expression" dxfId="2054" priority="2304">
      <formula>IF(RIGHT(TEXT(AQ114,"0.#"),1)=".",TRUE,FALSE)</formula>
    </cfRule>
  </conditionalFormatting>
  <conditionalFormatting sqref="AQ104">
    <cfRule type="expression" dxfId="2053" priority="2317">
      <formula>IF(RIGHT(TEXT(AQ104,"0.#"),1)=".",FALSE,TRUE)</formula>
    </cfRule>
    <cfRule type="expression" dxfId="2052" priority="2318">
      <formula>IF(RIGHT(TEXT(AQ104,"0.#"),1)=".",TRUE,FALSE)</formula>
    </cfRule>
  </conditionalFormatting>
  <conditionalFormatting sqref="AQ107">
    <cfRule type="expression" dxfId="2051" priority="2313">
      <formula>IF(RIGHT(TEXT(AQ107,"0.#"),1)=".",FALSE,TRUE)</formula>
    </cfRule>
    <cfRule type="expression" dxfId="2050" priority="2314">
      <formula>IF(RIGHT(TEXT(AQ107,"0.#"),1)=".",TRUE,FALSE)</formula>
    </cfRule>
  </conditionalFormatting>
  <conditionalFormatting sqref="AQ108">
    <cfRule type="expression" dxfId="2049" priority="2311">
      <formula>IF(RIGHT(TEXT(AQ108,"0.#"),1)=".",FALSE,TRUE)</formula>
    </cfRule>
    <cfRule type="expression" dxfId="2048" priority="2312">
      <formula>IF(RIGHT(TEXT(AQ108,"0.#"),1)=".",TRUE,FALSE)</formula>
    </cfRule>
  </conditionalFormatting>
  <conditionalFormatting sqref="AQ110">
    <cfRule type="expression" dxfId="2047" priority="2309">
      <formula>IF(RIGHT(TEXT(AQ110,"0.#"),1)=".",FALSE,TRUE)</formula>
    </cfRule>
    <cfRule type="expression" dxfId="2046" priority="2310">
      <formula>IF(RIGHT(TEXT(AQ110,"0.#"),1)=".",TRUE,FALSE)</formula>
    </cfRule>
  </conditionalFormatting>
  <conditionalFormatting sqref="AQ111">
    <cfRule type="expression" dxfId="2045" priority="2307">
      <formula>IF(RIGHT(TEXT(AQ111,"0.#"),1)=".",FALSE,TRUE)</formula>
    </cfRule>
    <cfRule type="expression" dxfId="2044" priority="2308">
      <formula>IF(RIGHT(TEXT(AQ111,"0.#"),1)=".",TRUE,FALSE)</formula>
    </cfRule>
  </conditionalFormatting>
  <conditionalFormatting sqref="AQ113">
    <cfRule type="expression" dxfId="2043" priority="2305">
      <formula>IF(RIGHT(TEXT(AQ113,"0.#"),1)=".",FALSE,TRUE)</formula>
    </cfRule>
    <cfRule type="expression" dxfId="2042" priority="2306">
      <formula>IF(RIGHT(TEXT(AQ113,"0.#"),1)=".",TRUE,FALSE)</formula>
    </cfRule>
  </conditionalFormatting>
  <conditionalFormatting sqref="AE67">
    <cfRule type="expression" dxfId="2041" priority="2235">
      <formula>IF(RIGHT(TEXT(AE67,"0.#"),1)=".",FALSE,TRUE)</formula>
    </cfRule>
    <cfRule type="expression" dxfId="2040" priority="2236">
      <formula>IF(RIGHT(TEXT(AE67,"0.#"),1)=".",TRUE,FALSE)</formula>
    </cfRule>
  </conditionalFormatting>
  <conditionalFormatting sqref="AE68">
    <cfRule type="expression" dxfId="2039" priority="2233">
      <formula>IF(RIGHT(TEXT(AE68,"0.#"),1)=".",FALSE,TRUE)</formula>
    </cfRule>
    <cfRule type="expression" dxfId="2038" priority="2234">
      <formula>IF(RIGHT(TEXT(AE68,"0.#"),1)=".",TRUE,FALSE)</formula>
    </cfRule>
  </conditionalFormatting>
  <conditionalFormatting sqref="AE69">
    <cfRule type="expression" dxfId="2037" priority="2231">
      <formula>IF(RIGHT(TEXT(AE69,"0.#"),1)=".",FALSE,TRUE)</formula>
    </cfRule>
    <cfRule type="expression" dxfId="2036" priority="2232">
      <formula>IF(RIGHT(TEXT(AE69,"0.#"),1)=".",TRUE,FALSE)</formula>
    </cfRule>
  </conditionalFormatting>
  <conditionalFormatting sqref="AI69">
    <cfRule type="expression" dxfId="2035" priority="2229">
      <formula>IF(RIGHT(TEXT(AI69,"0.#"),1)=".",FALSE,TRUE)</formula>
    </cfRule>
    <cfRule type="expression" dxfId="2034" priority="2230">
      <formula>IF(RIGHT(TEXT(AI69,"0.#"),1)=".",TRUE,FALSE)</formula>
    </cfRule>
  </conditionalFormatting>
  <conditionalFormatting sqref="AI68">
    <cfRule type="expression" dxfId="2033" priority="2227">
      <formula>IF(RIGHT(TEXT(AI68,"0.#"),1)=".",FALSE,TRUE)</formula>
    </cfRule>
    <cfRule type="expression" dxfId="2032" priority="2228">
      <formula>IF(RIGHT(TEXT(AI68,"0.#"),1)=".",TRUE,FALSE)</formula>
    </cfRule>
  </conditionalFormatting>
  <conditionalFormatting sqref="AI67">
    <cfRule type="expression" dxfId="2031" priority="2225">
      <formula>IF(RIGHT(TEXT(AI67,"0.#"),1)=".",FALSE,TRUE)</formula>
    </cfRule>
    <cfRule type="expression" dxfId="2030" priority="2226">
      <formula>IF(RIGHT(TEXT(AI67,"0.#"),1)=".",TRUE,FALSE)</formula>
    </cfRule>
  </conditionalFormatting>
  <conditionalFormatting sqref="AM67">
    <cfRule type="expression" dxfId="2029" priority="2223">
      <formula>IF(RIGHT(TEXT(AM67,"0.#"),1)=".",FALSE,TRUE)</formula>
    </cfRule>
    <cfRule type="expression" dxfId="2028" priority="2224">
      <formula>IF(RIGHT(TEXT(AM67,"0.#"),1)=".",TRUE,FALSE)</formula>
    </cfRule>
  </conditionalFormatting>
  <conditionalFormatting sqref="AM68">
    <cfRule type="expression" dxfId="2027" priority="2221">
      <formula>IF(RIGHT(TEXT(AM68,"0.#"),1)=".",FALSE,TRUE)</formula>
    </cfRule>
    <cfRule type="expression" dxfId="2026" priority="2222">
      <formula>IF(RIGHT(TEXT(AM68,"0.#"),1)=".",TRUE,FALSE)</formula>
    </cfRule>
  </conditionalFormatting>
  <conditionalFormatting sqref="AM69">
    <cfRule type="expression" dxfId="2025" priority="2219">
      <formula>IF(RIGHT(TEXT(AM69,"0.#"),1)=".",FALSE,TRUE)</formula>
    </cfRule>
    <cfRule type="expression" dxfId="2024" priority="2220">
      <formula>IF(RIGHT(TEXT(AM69,"0.#"),1)=".",TRUE,FALSE)</formula>
    </cfRule>
  </conditionalFormatting>
  <conditionalFormatting sqref="AQ67:AQ69">
    <cfRule type="expression" dxfId="2023" priority="2217">
      <formula>IF(RIGHT(TEXT(AQ67,"0.#"),1)=".",FALSE,TRUE)</formula>
    </cfRule>
    <cfRule type="expression" dxfId="2022" priority="2218">
      <formula>IF(RIGHT(TEXT(AQ67,"0.#"),1)=".",TRUE,FALSE)</formula>
    </cfRule>
  </conditionalFormatting>
  <conditionalFormatting sqref="AU67:AU69">
    <cfRule type="expression" dxfId="2021" priority="2215">
      <formula>IF(RIGHT(TEXT(AU67,"0.#"),1)=".",FALSE,TRUE)</formula>
    </cfRule>
    <cfRule type="expression" dxfId="2020" priority="2216">
      <formula>IF(RIGHT(TEXT(AU67,"0.#"),1)=".",TRUE,FALSE)</formula>
    </cfRule>
  </conditionalFormatting>
  <conditionalFormatting sqref="AE70">
    <cfRule type="expression" dxfId="2019" priority="2213">
      <formula>IF(RIGHT(TEXT(AE70,"0.#"),1)=".",FALSE,TRUE)</formula>
    </cfRule>
    <cfRule type="expression" dxfId="2018" priority="2214">
      <formula>IF(RIGHT(TEXT(AE70,"0.#"),1)=".",TRUE,FALSE)</formula>
    </cfRule>
  </conditionalFormatting>
  <conditionalFormatting sqref="AE71">
    <cfRule type="expression" dxfId="2017" priority="2211">
      <formula>IF(RIGHT(TEXT(AE71,"0.#"),1)=".",FALSE,TRUE)</formula>
    </cfRule>
    <cfRule type="expression" dxfId="2016" priority="2212">
      <formula>IF(RIGHT(TEXT(AE71,"0.#"),1)=".",TRUE,FALSE)</formula>
    </cfRule>
  </conditionalFormatting>
  <conditionalFormatting sqref="AE72">
    <cfRule type="expression" dxfId="2015" priority="2209">
      <formula>IF(RIGHT(TEXT(AE72,"0.#"),1)=".",FALSE,TRUE)</formula>
    </cfRule>
    <cfRule type="expression" dxfId="2014" priority="2210">
      <formula>IF(RIGHT(TEXT(AE72,"0.#"),1)=".",TRUE,FALSE)</formula>
    </cfRule>
  </conditionalFormatting>
  <conditionalFormatting sqref="AI72">
    <cfRule type="expression" dxfId="2013" priority="2207">
      <formula>IF(RIGHT(TEXT(AI72,"0.#"),1)=".",FALSE,TRUE)</formula>
    </cfRule>
    <cfRule type="expression" dxfId="2012" priority="2208">
      <formula>IF(RIGHT(TEXT(AI72,"0.#"),1)=".",TRUE,FALSE)</formula>
    </cfRule>
  </conditionalFormatting>
  <conditionalFormatting sqref="AI71">
    <cfRule type="expression" dxfId="2011" priority="2205">
      <formula>IF(RIGHT(TEXT(AI71,"0.#"),1)=".",FALSE,TRUE)</formula>
    </cfRule>
    <cfRule type="expression" dxfId="2010" priority="2206">
      <formula>IF(RIGHT(TEXT(AI71,"0.#"),1)=".",TRUE,FALSE)</formula>
    </cfRule>
  </conditionalFormatting>
  <conditionalFormatting sqref="AI70">
    <cfRule type="expression" dxfId="2009" priority="2203">
      <formula>IF(RIGHT(TEXT(AI70,"0.#"),1)=".",FALSE,TRUE)</formula>
    </cfRule>
    <cfRule type="expression" dxfId="2008" priority="2204">
      <formula>IF(RIGHT(TEXT(AI70,"0.#"),1)=".",TRUE,FALSE)</formula>
    </cfRule>
  </conditionalFormatting>
  <conditionalFormatting sqref="AM70">
    <cfRule type="expression" dxfId="2007" priority="2201">
      <formula>IF(RIGHT(TEXT(AM70,"0.#"),1)=".",FALSE,TRUE)</formula>
    </cfRule>
    <cfRule type="expression" dxfId="2006" priority="2202">
      <formula>IF(RIGHT(TEXT(AM70,"0.#"),1)=".",TRUE,FALSE)</formula>
    </cfRule>
  </conditionalFormatting>
  <conditionalFormatting sqref="AM71">
    <cfRule type="expression" dxfId="2005" priority="2199">
      <formula>IF(RIGHT(TEXT(AM71,"0.#"),1)=".",FALSE,TRUE)</formula>
    </cfRule>
    <cfRule type="expression" dxfId="2004" priority="2200">
      <formula>IF(RIGHT(TEXT(AM71,"0.#"),1)=".",TRUE,FALSE)</formula>
    </cfRule>
  </conditionalFormatting>
  <conditionalFormatting sqref="AM72">
    <cfRule type="expression" dxfId="2003" priority="2197">
      <formula>IF(RIGHT(TEXT(AM72,"0.#"),1)=".",FALSE,TRUE)</formula>
    </cfRule>
    <cfRule type="expression" dxfId="2002" priority="2198">
      <formula>IF(RIGHT(TEXT(AM72,"0.#"),1)=".",TRUE,FALSE)</formula>
    </cfRule>
  </conditionalFormatting>
  <conditionalFormatting sqref="AQ70:AQ72">
    <cfRule type="expression" dxfId="2001" priority="2195">
      <formula>IF(RIGHT(TEXT(AQ70,"0.#"),1)=".",FALSE,TRUE)</formula>
    </cfRule>
    <cfRule type="expression" dxfId="2000" priority="2196">
      <formula>IF(RIGHT(TEXT(AQ70,"0.#"),1)=".",TRUE,FALSE)</formula>
    </cfRule>
  </conditionalFormatting>
  <conditionalFormatting sqref="AU70:AU72">
    <cfRule type="expression" dxfId="1999" priority="2193">
      <formula>IF(RIGHT(TEXT(AU70,"0.#"),1)=".",FALSE,TRUE)</formula>
    </cfRule>
    <cfRule type="expression" dxfId="1998" priority="2194">
      <formula>IF(RIGHT(TEXT(AU70,"0.#"),1)=".",TRUE,FALSE)</formula>
    </cfRule>
  </conditionalFormatting>
  <conditionalFormatting sqref="AU656">
    <cfRule type="expression" dxfId="1997" priority="711">
      <formula>IF(RIGHT(TEXT(AU656,"0.#"),1)=".",FALSE,TRUE)</formula>
    </cfRule>
    <cfRule type="expression" dxfId="1996" priority="712">
      <formula>IF(RIGHT(TEXT(AU656,"0.#"),1)=".",TRUE,FALSE)</formula>
    </cfRule>
  </conditionalFormatting>
  <conditionalFormatting sqref="AQ655">
    <cfRule type="expression" dxfId="1995" priority="703">
      <formula>IF(RIGHT(TEXT(AQ655,"0.#"),1)=".",FALSE,TRUE)</formula>
    </cfRule>
    <cfRule type="expression" dxfId="1994" priority="704">
      <formula>IF(RIGHT(TEXT(AQ655,"0.#"),1)=".",TRUE,FALSE)</formula>
    </cfRule>
  </conditionalFormatting>
  <conditionalFormatting sqref="AI696">
    <cfRule type="expression" dxfId="1993" priority="495">
      <formula>IF(RIGHT(TEXT(AI696,"0.#"),1)=".",FALSE,TRUE)</formula>
    </cfRule>
    <cfRule type="expression" dxfId="1992" priority="496">
      <formula>IF(RIGHT(TEXT(AI696,"0.#"),1)=".",TRUE,FALSE)</formula>
    </cfRule>
  </conditionalFormatting>
  <conditionalFormatting sqref="AQ694">
    <cfRule type="expression" dxfId="1991" priority="489">
      <formula>IF(RIGHT(TEXT(AQ694,"0.#"),1)=".",FALSE,TRUE)</formula>
    </cfRule>
    <cfRule type="expression" dxfId="1990" priority="490">
      <formula>IF(RIGHT(TEXT(AQ694,"0.#"),1)=".",TRUE,FALSE)</formula>
    </cfRule>
  </conditionalFormatting>
  <conditionalFormatting sqref="AL880:AO907">
    <cfRule type="expression" dxfId="1989" priority="2101">
      <formula>IF(AND(AL880&gt;=0, RIGHT(TEXT(AL880,"0.#"),1)&lt;&gt;"."),TRUE,FALSE)</formula>
    </cfRule>
    <cfRule type="expression" dxfId="1988" priority="2102">
      <formula>IF(AND(AL880&gt;=0, RIGHT(TEXT(AL880,"0.#"),1)="."),TRUE,FALSE)</formula>
    </cfRule>
    <cfRule type="expression" dxfId="1987" priority="2103">
      <formula>IF(AND(AL880&lt;0, RIGHT(TEXT(AL880,"0.#"),1)&lt;&gt;"."),TRUE,FALSE)</formula>
    </cfRule>
    <cfRule type="expression" dxfId="1986" priority="2104">
      <formula>IF(AND(AL880&lt;0, RIGHT(TEXT(AL880,"0.#"),1)="."),TRUE,FALSE)</formula>
    </cfRule>
  </conditionalFormatting>
  <conditionalFormatting sqref="AL878:AO879">
    <cfRule type="expression" dxfId="1985" priority="2095">
      <formula>IF(AND(AL878&gt;=0, RIGHT(TEXT(AL878,"0.#"),1)&lt;&gt;"."),TRUE,FALSE)</formula>
    </cfRule>
    <cfRule type="expression" dxfId="1984" priority="2096">
      <formula>IF(AND(AL878&gt;=0, RIGHT(TEXT(AL878,"0.#"),1)="."),TRUE,FALSE)</formula>
    </cfRule>
    <cfRule type="expression" dxfId="1983" priority="2097">
      <formula>IF(AND(AL878&lt;0, RIGHT(TEXT(AL878,"0.#"),1)&lt;&gt;"."),TRUE,FALSE)</formula>
    </cfRule>
    <cfRule type="expression" dxfId="1982" priority="2098">
      <formula>IF(AND(AL878&lt;0, RIGHT(TEXT(AL878,"0.#"),1)="."),TRUE,FALSE)</formula>
    </cfRule>
  </conditionalFormatting>
  <conditionalFormatting sqref="AL913:AO940">
    <cfRule type="expression" dxfId="1981" priority="2089">
      <formula>IF(AND(AL913&gt;=0, RIGHT(TEXT(AL913,"0.#"),1)&lt;&gt;"."),TRUE,FALSE)</formula>
    </cfRule>
    <cfRule type="expression" dxfId="1980" priority="2090">
      <formula>IF(AND(AL913&gt;=0, RIGHT(TEXT(AL913,"0.#"),1)="."),TRUE,FALSE)</formula>
    </cfRule>
    <cfRule type="expression" dxfId="1979" priority="2091">
      <formula>IF(AND(AL913&lt;0, RIGHT(TEXT(AL913,"0.#"),1)&lt;&gt;"."),TRUE,FALSE)</formula>
    </cfRule>
    <cfRule type="expression" dxfId="1978" priority="2092">
      <formula>IF(AND(AL913&lt;0, RIGHT(TEXT(AL913,"0.#"),1)="."),TRUE,FALSE)</formula>
    </cfRule>
  </conditionalFormatting>
  <conditionalFormatting sqref="AL911:AO912">
    <cfRule type="expression" dxfId="1977" priority="2083">
      <formula>IF(AND(AL911&gt;=0, RIGHT(TEXT(AL911,"0.#"),1)&lt;&gt;"."),TRUE,FALSE)</formula>
    </cfRule>
    <cfRule type="expression" dxfId="1976" priority="2084">
      <formula>IF(AND(AL911&gt;=0, RIGHT(TEXT(AL911,"0.#"),1)="."),TRUE,FALSE)</formula>
    </cfRule>
    <cfRule type="expression" dxfId="1975" priority="2085">
      <formula>IF(AND(AL911&lt;0, RIGHT(TEXT(AL911,"0.#"),1)&lt;&gt;"."),TRUE,FALSE)</formula>
    </cfRule>
    <cfRule type="expression" dxfId="1974" priority="2086">
      <formula>IF(AND(AL911&lt;0, RIGHT(TEXT(AL911,"0.#"),1)="."),TRUE,FALSE)</formula>
    </cfRule>
  </conditionalFormatting>
  <conditionalFormatting sqref="AL946:AO973">
    <cfRule type="expression" dxfId="1973" priority="2077">
      <formula>IF(AND(AL946&gt;=0, RIGHT(TEXT(AL946,"0.#"),1)&lt;&gt;"."),TRUE,FALSE)</formula>
    </cfRule>
    <cfRule type="expression" dxfId="1972" priority="2078">
      <formula>IF(AND(AL946&gt;=0, RIGHT(TEXT(AL946,"0.#"),1)="."),TRUE,FALSE)</formula>
    </cfRule>
    <cfRule type="expression" dxfId="1971" priority="2079">
      <formula>IF(AND(AL946&lt;0, RIGHT(TEXT(AL946,"0.#"),1)&lt;&gt;"."),TRUE,FALSE)</formula>
    </cfRule>
    <cfRule type="expression" dxfId="1970" priority="2080">
      <formula>IF(AND(AL946&lt;0, RIGHT(TEXT(AL946,"0.#"),1)="."),TRUE,FALSE)</formula>
    </cfRule>
  </conditionalFormatting>
  <conditionalFormatting sqref="AL944:AO945">
    <cfRule type="expression" dxfId="1969" priority="2071">
      <formula>IF(AND(AL944&gt;=0, RIGHT(TEXT(AL944,"0.#"),1)&lt;&gt;"."),TRUE,FALSE)</formula>
    </cfRule>
    <cfRule type="expression" dxfId="1968" priority="2072">
      <formula>IF(AND(AL944&gt;=0, RIGHT(TEXT(AL944,"0.#"),1)="."),TRUE,FALSE)</formula>
    </cfRule>
    <cfRule type="expression" dxfId="1967" priority="2073">
      <formula>IF(AND(AL944&lt;0, RIGHT(TEXT(AL944,"0.#"),1)&lt;&gt;"."),TRUE,FALSE)</formula>
    </cfRule>
    <cfRule type="expression" dxfId="1966" priority="2074">
      <formula>IF(AND(AL944&lt;0, RIGHT(TEXT(AL944,"0.#"),1)="."),TRUE,FALSE)</formula>
    </cfRule>
  </conditionalFormatting>
  <conditionalFormatting sqref="AL979:AO1006">
    <cfRule type="expression" dxfId="1965" priority="2065">
      <formula>IF(AND(AL979&gt;=0, RIGHT(TEXT(AL979,"0.#"),1)&lt;&gt;"."),TRUE,FALSE)</formula>
    </cfRule>
    <cfRule type="expression" dxfId="1964" priority="2066">
      <formula>IF(AND(AL979&gt;=0, RIGHT(TEXT(AL979,"0.#"),1)="."),TRUE,FALSE)</formula>
    </cfRule>
    <cfRule type="expression" dxfId="1963" priority="2067">
      <formula>IF(AND(AL979&lt;0, RIGHT(TEXT(AL979,"0.#"),1)&lt;&gt;"."),TRUE,FALSE)</formula>
    </cfRule>
    <cfRule type="expression" dxfId="1962" priority="2068">
      <formula>IF(AND(AL979&lt;0, RIGHT(TEXT(AL979,"0.#"),1)="."),TRUE,FALSE)</formula>
    </cfRule>
  </conditionalFormatting>
  <conditionalFormatting sqref="AL977:AO978">
    <cfRule type="expression" dxfId="1961" priority="2059">
      <formula>IF(AND(AL977&gt;=0, RIGHT(TEXT(AL977,"0.#"),1)&lt;&gt;"."),TRUE,FALSE)</formula>
    </cfRule>
    <cfRule type="expression" dxfId="1960" priority="2060">
      <formula>IF(AND(AL977&gt;=0, RIGHT(TEXT(AL977,"0.#"),1)="."),TRUE,FALSE)</formula>
    </cfRule>
    <cfRule type="expression" dxfId="1959" priority="2061">
      <formula>IF(AND(AL977&lt;0, RIGHT(TEXT(AL977,"0.#"),1)&lt;&gt;"."),TRUE,FALSE)</formula>
    </cfRule>
    <cfRule type="expression" dxfId="1958" priority="2062">
      <formula>IF(AND(AL977&lt;0, RIGHT(TEXT(AL977,"0.#"),1)="."),TRUE,FALSE)</formula>
    </cfRule>
  </conditionalFormatting>
  <conditionalFormatting sqref="AL1012:AO1039">
    <cfRule type="expression" dxfId="1957" priority="2053">
      <formula>IF(AND(AL1012&gt;=0, RIGHT(TEXT(AL1012,"0.#"),1)&lt;&gt;"."),TRUE,FALSE)</formula>
    </cfRule>
    <cfRule type="expression" dxfId="1956" priority="2054">
      <formula>IF(AND(AL1012&gt;=0, RIGHT(TEXT(AL1012,"0.#"),1)="."),TRUE,FALSE)</formula>
    </cfRule>
    <cfRule type="expression" dxfId="1955" priority="2055">
      <formula>IF(AND(AL1012&lt;0, RIGHT(TEXT(AL1012,"0.#"),1)&lt;&gt;"."),TRUE,FALSE)</formula>
    </cfRule>
    <cfRule type="expression" dxfId="1954" priority="2056">
      <formula>IF(AND(AL1012&lt;0, RIGHT(TEXT(AL1012,"0.#"),1)="."),TRUE,FALSE)</formula>
    </cfRule>
  </conditionalFormatting>
  <conditionalFormatting sqref="AL1010:AO1011">
    <cfRule type="expression" dxfId="1953" priority="2047">
      <formula>IF(AND(AL1010&gt;=0, RIGHT(TEXT(AL1010,"0.#"),1)&lt;&gt;"."),TRUE,FALSE)</formula>
    </cfRule>
    <cfRule type="expression" dxfId="1952" priority="2048">
      <formula>IF(AND(AL1010&gt;=0, RIGHT(TEXT(AL1010,"0.#"),1)="."),TRUE,FALSE)</formula>
    </cfRule>
    <cfRule type="expression" dxfId="1951" priority="2049">
      <formula>IF(AND(AL1010&lt;0, RIGHT(TEXT(AL1010,"0.#"),1)&lt;&gt;"."),TRUE,FALSE)</formula>
    </cfRule>
    <cfRule type="expression" dxfId="1950" priority="2050">
      <formula>IF(AND(AL1010&lt;0, RIGHT(TEXT(AL1010,"0.#"),1)="."),TRUE,FALSE)</formula>
    </cfRule>
  </conditionalFormatting>
  <conditionalFormatting sqref="Y1010:Y1011">
    <cfRule type="expression" dxfId="1949" priority="2045">
      <formula>IF(RIGHT(TEXT(Y1010,"0.#"),1)=".",FALSE,TRUE)</formula>
    </cfRule>
    <cfRule type="expression" dxfId="1948" priority="2046">
      <formula>IF(RIGHT(TEXT(Y1010,"0.#"),1)=".",TRUE,FALSE)</formula>
    </cfRule>
  </conditionalFormatting>
  <conditionalFormatting sqref="AL1045:AO1072">
    <cfRule type="expression" dxfId="1947" priority="2041">
      <formula>IF(AND(AL1045&gt;=0, RIGHT(TEXT(AL1045,"0.#"),1)&lt;&gt;"."),TRUE,FALSE)</formula>
    </cfRule>
    <cfRule type="expression" dxfId="1946" priority="2042">
      <formula>IF(AND(AL1045&gt;=0, RIGHT(TEXT(AL1045,"0.#"),1)="."),TRUE,FALSE)</formula>
    </cfRule>
    <cfRule type="expression" dxfId="1945" priority="2043">
      <formula>IF(AND(AL1045&lt;0, RIGHT(TEXT(AL1045,"0.#"),1)&lt;&gt;"."),TRUE,FALSE)</formula>
    </cfRule>
    <cfRule type="expression" dxfId="1944" priority="2044">
      <formula>IF(AND(AL1045&lt;0, RIGHT(TEXT(AL1045,"0.#"),1)="."),TRUE,FALSE)</formula>
    </cfRule>
  </conditionalFormatting>
  <conditionalFormatting sqref="Y1045:Y1072">
    <cfRule type="expression" dxfId="1943" priority="2039">
      <formula>IF(RIGHT(TEXT(Y1045,"0.#"),1)=".",FALSE,TRUE)</formula>
    </cfRule>
    <cfRule type="expression" dxfId="1942" priority="2040">
      <formula>IF(RIGHT(TEXT(Y1045,"0.#"),1)=".",TRUE,FALSE)</formula>
    </cfRule>
  </conditionalFormatting>
  <conditionalFormatting sqref="AL1043:AO1044">
    <cfRule type="expression" dxfId="1941" priority="2035">
      <formula>IF(AND(AL1043&gt;=0, RIGHT(TEXT(AL1043,"0.#"),1)&lt;&gt;"."),TRUE,FALSE)</formula>
    </cfRule>
    <cfRule type="expression" dxfId="1940" priority="2036">
      <formula>IF(AND(AL1043&gt;=0, RIGHT(TEXT(AL1043,"0.#"),1)="."),TRUE,FALSE)</formula>
    </cfRule>
    <cfRule type="expression" dxfId="1939" priority="2037">
      <formula>IF(AND(AL1043&lt;0, RIGHT(TEXT(AL1043,"0.#"),1)&lt;&gt;"."),TRUE,FALSE)</formula>
    </cfRule>
    <cfRule type="expression" dxfId="1938" priority="2038">
      <formula>IF(AND(AL1043&lt;0, RIGHT(TEXT(AL1043,"0.#"),1)="."),TRUE,FALSE)</formula>
    </cfRule>
  </conditionalFormatting>
  <conditionalFormatting sqref="Y1043:Y1044">
    <cfRule type="expression" dxfId="1937" priority="2033">
      <formula>IF(RIGHT(TEXT(Y1043,"0.#"),1)=".",FALSE,TRUE)</formula>
    </cfRule>
    <cfRule type="expression" dxfId="1936" priority="2034">
      <formula>IF(RIGHT(TEXT(Y1043,"0.#"),1)=".",TRUE,FALSE)</formula>
    </cfRule>
  </conditionalFormatting>
  <conditionalFormatting sqref="AL1078:AO1105">
    <cfRule type="expression" dxfId="1935" priority="2029">
      <formula>IF(AND(AL1078&gt;=0, RIGHT(TEXT(AL1078,"0.#"),1)&lt;&gt;"."),TRUE,FALSE)</formula>
    </cfRule>
    <cfRule type="expression" dxfId="1934" priority="2030">
      <formula>IF(AND(AL1078&gt;=0, RIGHT(TEXT(AL1078,"0.#"),1)="."),TRUE,FALSE)</formula>
    </cfRule>
    <cfRule type="expression" dxfId="1933" priority="2031">
      <formula>IF(AND(AL1078&lt;0, RIGHT(TEXT(AL1078,"0.#"),1)&lt;&gt;"."),TRUE,FALSE)</formula>
    </cfRule>
    <cfRule type="expression" dxfId="1932" priority="2032">
      <formula>IF(AND(AL1078&lt;0, RIGHT(TEXT(AL1078,"0.#"),1)="."),TRUE,FALSE)</formula>
    </cfRule>
  </conditionalFormatting>
  <conditionalFormatting sqref="Y1078:Y1105">
    <cfRule type="expression" dxfId="1931" priority="2027">
      <formula>IF(RIGHT(TEXT(Y1078,"0.#"),1)=".",FALSE,TRUE)</formula>
    </cfRule>
    <cfRule type="expression" dxfId="1930" priority="2028">
      <formula>IF(RIGHT(TEXT(Y1078,"0.#"),1)=".",TRUE,FALSE)</formula>
    </cfRule>
  </conditionalFormatting>
  <conditionalFormatting sqref="AL1076:AO1077">
    <cfRule type="expression" dxfId="1929" priority="2023">
      <formula>IF(AND(AL1076&gt;=0, RIGHT(TEXT(AL1076,"0.#"),1)&lt;&gt;"."),TRUE,FALSE)</formula>
    </cfRule>
    <cfRule type="expression" dxfId="1928" priority="2024">
      <formula>IF(AND(AL1076&gt;=0, RIGHT(TEXT(AL1076,"0.#"),1)="."),TRUE,FALSE)</formula>
    </cfRule>
    <cfRule type="expression" dxfId="1927" priority="2025">
      <formula>IF(AND(AL1076&lt;0, RIGHT(TEXT(AL1076,"0.#"),1)&lt;&gt;"."),TRUE,FALSE)</formula>
    </cfRule>
    <cfRule type="expression" dxfId="1926" priority="2026">
      <formula>IF(AND(AL1076&lt;0, RIGHT(TEXT(AL1076,"0.#"),1)="."),TRUE,FALSE)</formula>
    </cfRule>
  </conditionalFormatting>
  <conditionalFormatting sqref="Y1076:Y1077">
    <cfRule type="expression" dxfId="1925" priority="2021">
      <formula>IF(RIGHT(TEXT(Y1076,"0.#"),1)=".",FALSE,TRUE)</formula>
    </cfRule>
    <cfRule type="expression" dxfId="1924" priority="2022">
      <formula>IF(RIGHT(TEXT(Y1076,"0.#"),1)=".",TRUE,FALSE)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P13:AJ13">
    <cfRule type="expression" dxfId="729" priority="29">
      <formula>IF(RIGHT(TEXT(P13,"0.#"),1)=".",FALSE,TRUE)</formula>
    </cfRule>
    <cfRule type="expression" dxfId="728" priority="30">
      <formula>IF(RIGHT(TEXT(P13,"0.#"),1)=".",TRUE,FALSE)</formula>
    </cfRule>
  </conditionalFormatting>
  <conditionalFormatting sqref="P19:AJ19">
    <cfRule type="expression" dxfId="727" priority="27">
      <formula>IF(RIGHT(TEXT(P19,"0.#"),1)=".",FALSE,TRUE)</formula>
    </cfRule>
    <cfRule type="expression" dxfId="726" priority="28">
      <formula>IF(RIGHT(TEXT(P19,"0.#"),1)=".",TRUE,FALSE)</formula>
    </cfRule>
  </conditionalFormatting>
  <conditionalFormatting sqref="AE104">
    <cfRule type="expression" dxfId="725" priority="25">
      <formula>IF(RIGHT(TEXT(AE104,"0.#"),1)=".",FALSE,TRUE)</formula>
    </cfRule>
    <cfRule type="expression" dxfId="724" priority="26">
      <formula>IF(RIGHT(TEXT(AE104,"0.#"),1)=".",TRUE,FALSE)</formula>
    </cfRule>
  </conditionalFormatting>
  <conditionalFormatting sqref="AI104">
    <cfRule type="expression" dxfId="723" priority="23">
      <formula>IF(RIGHT(TEXT(AI104,"0.#"),1)=".",FALSE,TRUE)</formula>
    </cfRule>
    <cfRule type="expression" dxfId="722" priority="24">
      <formula>IF(RIGHT(TEXT(AI104,"0.#"),1)=".",TRUE,FALSE)</formula>
    </cfRule>
  </conditionalFormatting>
  <conditionalFormatting sqref="AE105">
    <cfRule type="expression" dxfId="721" priority="21">
      <formula>IF(RIGHT(TEXT(AE105,"0.#"),1)=".",FALSE,TRUE)</formula>
    </cfRule>
    <cfRule type="expression" dxfId="720" priority="22">
      <formula>IF(RIGHT(TEXT(AE105,"0.#"),1)=".",TRUE,FALSE)</formula>
    </cfRule>
  </conditionalFormatting>
  <conditionalFormatting sqref="AI105">
    <cfRule type="expression" dxfId="719" priority="19">
      <formula>IF(RIGHT(TEXT(AI105,"0.#"),1)=".",FALSE,TRUE)</formula>
    </cfRule>
    <cfRule type="expression" dxfId="718" priority="20">
      <formula>IF(RIGHT(TEXT(AI105,"0.#"),1)=".",TRUE,FALSE)</formula>
    </cfRule>
  </conditionalFormatting>
  <conditionalFormatting sqref="AM104">
    <cfRule type="expression" dxfId="717" priority="17">
      <formula>IF(RIGHT(TEXT(AM104,"0.#"),1)=".",FALSE,TRUE)</formula>
    </cfRule>
    <cfRule type="expression" dxfId="716" priority="18">
      <formula>IF(RIGHT(TEXT(AM104,"0.#"),1)=".",TRUE,FALSE)</formula>
    </cfRule>
  </conditionalFormatting>
  <conditionalFormatting sqref="AM105">
    <cfRule type="expression" dxfId="715" priority="15">
      <formula>IF(RIGHT(TEXT(AM105,"0.#"),1)=".",FALSE,TRUE)</formula>
    </cfRule>
    <cfRule type="expression" dxfId="714" priority="16">
      <formula>IF(RIGHT(TEXT(AM105,"0.#"),1)=".",TRUE,FALSE)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L846:AO854">
    <cfRule type="expression" dxfId="705" priority="3">
      <formula>IF(AND(AL846&gt;=0, RIGHT(TEXT(AL846,"0.#"),1)&lt;&gt;"."),TRUE,FALSE)</formula>
    </cfRule>
    <cfRule type="expression" dxfId="704" priority="4">
      <formula>IF(AND(AL846&gt;=0, RIGHT(TEXT(AL846,"0.#"),1)="."),TRUE,FALSE)</formula>
    </cfRule>
    <cfRule type="expression" dxfId="703" priority="5">
      <formula>IF(AND(AL846&lt;0, RIGHT(TEXT(AL846,"0.#"),1)&lt;&gt;"."),TRUE,FALSE)</formula>
    </cfRule>
    <cfRule type="expression" dxfId="702" priority="6">
      <formula>IF(AND(AL846&lt;0, RIGHT(TEXT(AL846,"0.#"),1)="."),TRUE,FALSE)</formula>
    </cfRule>
  </conditionalFormatting>
  <conditionalFormatting sqref="AQ105">
    <cfRule type="expression" dxfId="701" priority="1">
      <formula>IF(RIGHT(TEXT(AQ105,"0.#"),1)=".",FALSE,TRUE)</formula>
    </cfRule>
    <cfRule type="expression" dxfId="700" priority="2">
      <formula>IF(RIGHT(TEXT(AQ105,"0.#"),1)=".",TRUE,FALSE)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4" max="49" man="1"/>
    <brk id="714" max="49" man="1"/>
    <brk id="747" max="49" man="1"/>
    <brk id="841" max="49" man="1"/>
    <brk id="110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t="s">
        <v>706</v>
      </c>
      <c r="R3" s="13" t="str">
        <f t="shared" ref="R3:R8" si="3">IF(Q3="","",P3)</f>
        <v>委託・請負</v>
      </c>
      <c r="S3" s="13" t="str">
        <f t="shared" ref="S3:S8" si="4">IF(R3="",S2,IF(S2&lt;&gt;"",CONCATENATE(S2,"、",R3),R3))</f>
        <v>委託・請負</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委託・請負</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委託・請負</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委託・請負</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委託・請負</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c r="R8" s="13" t="str">
        <f t="shared" si="3"/>
        <v/>
      </c>
      <c r="S8" s="13" t="str">
        <f t="shared" si="4"/>
        <v>委託・請負</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委託・請負</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706</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508" t="s">
        <v>41</v>
      </c>
      <c r="B2" s="509"/>
      <c r="C2" s="509"/>
      <c r="D2" s="509"/>
      <c r="E2" s="509"/>
      <c r="F2" s="510"/>
      <c r="G2" s="790" t="s">
        <v>42</v>
      </c>
      <c r="H2" s="775"/>
      <c r="I2" s="775"/>
      <c r="J2" s="775"/>
      <c r="K2" s="775"/>
      <c r="L2" s="775"/>
      <c r="M2" s="775"/>
      <c r="N2" s="775"/>
      <c r="O2" s="776"/>
      <c r="P2" s="774" t="s">
        <v>43</v>
      </c>
      <c r="Q2" s="775"/>
      <c r="R2" s="775"/>
      <c r="S2" s="775"/>
      <c r="T2" s="775"/>
      <c r="U2" s="775"/>
      <c r="V2" s="775"/>
      <c r="W2" s="775"/>
      <c r="X2" s="776"/>
      <c r="Y2" s="998"/>
      <c r="Z2" s="412"/>
      <c r="AA2" s="413"/>
      <c r="AB2" s="1002" t="s">
        <v>44</v>
      </c>
      <c r="AC2" s="1003"/>
      <c r="AD2" s="1004"/>
      <c r="AE2" s="990" t="s">
        <v>20</v>
      </c>
      <c r="AF2" s="990"/>
      <c r="AG2" s="990"/>
      <c r="AH2" s="990"/>
      <c r="AI2" s="990" t="s">
        <v>21</v>
      </c>
      <c r="AJ2" s="990"/>
      <c r="AK2" s="990"/>
      <c r="AL2" s="454"/>
      <c r="AM2" s="990" t="s">
        <v>45</v>
      </c>
      <c r="AN2" s="990"/>
      <c r="AO2" s="990"/>
      <c r="AP2" s="454"/>
      <c r="AQ2" s="215" t="s">
        <v>46</v>
      </c>
      <c r="AR2" s="199"/>
      <c r="AS2" s="199"/>
      <c r="AT2" s="200"/>
      <c r="AU2" s="372" t="s">
        <v>47</v>
      </c>
      <c r="AV2" s="372"/>
      <c r="AW2" s="372"/>
      <c r="AX2" s="373"/>
      <c r="AY2" s="34">
        <f>COUNTA($G$4)</f>
        <v>0</v>
      </c>
    </row>
    <row r="3" spans="1:51" ht="18.75" customHeight="1">
      <c r="A3" s="508"/>
      <c r="B3" s="509"/>
      <c r="C3" s="509"/>
      <c r="D3" s="509"/>
      <c r="E3" s="509"/>
      <c r="F3" s="510"/>
      <c r="G3" s="563"/>
      <c r="H3" s="378"/>
      <c r="I3" s="378"/>
      <c r="J3" s="378"/>
      <c r="K3" s="378"/>
      <c r="L3" s="378"/>
      <c r="M3" s="378"/>
      <c r="N3" s="378"/>
      <c r="O3" s="564"/>
      <c r="P3" s="576"/>
      <c r="Q3" s="378"/>
      <c r="R3" s="378"/>
      <c r="S3" s="378"/>
      <c r="T3" s="378"/>
      <c r="U3" s="378"/>
      <c r="V3" s="378"/>
      <c r="W3" s="378"/>
      <c r="X3" s="564"/>
      <c r="Y3" s="999"/>
      <c r="Z3" s="1000"/>
      <c r="AA3" s="1001"/>
      <c r="AB3" s="1005"/>
      <c r="AC3" s="1006"/>
      <c r="AD3" s="1007"/>
      <c r="AE3" s="389"/>
      <c r="AF3" s="389"/>
      <c r="AG3" s="389"/>
      <c r="AH3" s="389"/>
      <c r="AI3" s="389"/>
      <c r="AJ3" s="389"/>
      <c r="AK3" s="389"/>
      <c r="AL3" s="335"/>
      <c r="AM3" s="389"/>
      <c r="AN3" s="389"/>
      <c r="AO3" s="389"/>
      <c r="AP3" s="335"/>
      <c r="AQ3" s="270"/>
      <c r="AR3" s="271"/>
      <c r="AS3" s="179" t="s">
        <v>48</v>
      </c>
      <c r="AT3" s="202"/>
      <c r="AU3" s="271"/>
      <c r="AV3" s="271"/>
      <c r="AW3" s="378" t="s">
        <v>49</v>
      </c>
      <c r="AX3" s="379"/>
      <c r="AY3" s="34">
        <f>$AY$2</f>
        <v>0</v>
      </c>
    </row>
    <row r="4" spans="1:51" ht="22.5" customHeight="1">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50</v>
      </c>
      <c r="Z4" s="995"/>
      <c r="AA4" s="996"/>
      <c r="AB4" s="547"/>
      <c r="AC4" s="997"/>
      <c r="AD4" s="997"/>
      <c r="AE4" s="366"/>
      <c r="AF4" s="367"/>
      <c r="AG4" s="367"/>
      <c r="AH4" s="367"/>
      <c r="AI4" s="366"/>
      <c r="AJ4" s="367"/>
      <c r="AK4" s="367"/>
      <c r="AL4" s="367"/>
      <c r="AM4" s="366"/>
      <c r="AN4" s="367"/>
      <c r="AO4" s="367"/>
      <c r="AP4" s="367"/>
      <c r="AQ4" s="166"/>
      <c r="AR4" s="167"/>
      <c r="AS4" s="167"/>
      <c r="AT4" s="168"/>
      <c r="AU4" s="367"/>
      <c r="AV4" s="367"/>
      <c r="AW4" s="367"/>
      <c r="AX4" s="368"/>
      <c r="AY4" s="34">
        <f t="shared" ref="AY4:AY8" si="0">$AY$2</f>
        <v>0</v>
      </c>
    </row>
    <row r="5" spans="1:51" ht="22.5" customHeight="1">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51</v>
      </c>
      <c r="Z5" s="991"/>
      <c r="AA5" s="992"/>
      <c r="AB5" s="518"/>
      <c r="AC5" s="993"/>
      <c r="AD5" s="993"/>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5" customHeight="1">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52</v>
      </c>
      <c r="Z6" s="991"/>
      <c r="AA6" s="992"/>
      <c r="AB6" s="457" t="s">
        <v>53</v>
      </c>
      <c r="AC6" s="1023"/>
      <c r="AD6" s="1023"/>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c r="A7" s="891" t="s">
        <v>54</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c r="A9" s="508" t="s">
        <v>41</v>
      </c>
      <c r="B9" s="509"/>
      <c r="C9" s="509"/>
      <c r="D9" s="509"/>
      <c r="E9" s="509"/>
      <c r="F9" s="510"/>
      <c r="G9" s="790" t="s">
        <v>42</v>
      </c>
      <c r="H9" s="775"/>
      <c r="I9" s="775"/>
      <c r="J9" s="775"/>
      <c r="K9" s="775"/>
      <c r="L9" s="775"/>
      <c r="M9" s="775"/>
      <c r="N9" s="775"/>
      <c r="O9" s="776"/>
      <c r="P9" s="774" t="s">
        <v>43</v>
      </c>
      <c r="Q9" s="775"/>
      <c r="R9" s="775"/>
      <c r="S9" s="775"/>
      <c r="T9" s="775"/>
      <c r="U9" s="775"/>
      <c r="V9" s="775"/>
      <c r="W9" s="775"/>
      <c r="X9" s="776"/>
      <c r="Y9" s="998"/>
      <c r="Z9" s="412"/>
      <c r="AA9" s="413"/>
      <c r="AB9" s="1002" t="s">
        <v>44</v>
      </c>
      <c r="AC9" s="1003"/>
      <c r="AD9" s="1004"/>
      <c r="AE9" s="990" t="s">
        <v>20</v>
      </c>
      <c r="AF9" s="990"/>
      <c r="AG9" s="990"/>
      <c r="AH9" s="990"/>
      <c r="AI9" s="990" t="s">
        <v>21</v>
      </c>
      <c r="AJ9" s="990"/>
      <c r="AK9" s="990"/>
      <c r="AL9" s="454"/>
      <c r="AM9" s="990" t="s">
        <v>45</v>
      </c>
      <c r="AN9" s="990"/>
      <c r="AO9" s="990"/>
      <c r="AP9" s="454"/>
      <c r="AQ9" s="215" t="s">
        <v>46</v>
      </c>
      <c r="AR9" s="199"/>
      <c r="AS9" s="199"/>
      <c r="AT9" s="200"/>
      <c r="AU9" s="372" t="s">
        <v>47</v>
      </c>
      <c r="AV9" s="372"/>
      <c r="AW9" s="372"/>
      <c r="AX9" s="373"/>
      <c r="AY9" s="34">
        <f>COUNTA($G$11)</f>
        <v>0</v>
      </c>
    </row>
    <row r="10" spans="1:51" ht="18.75" customHeight="1">
      <c r="A10" s="508"/>
      <c r="B10" s="509"/>
      <c r="C10" s="509"/>
      <c r="D10" s="509"/>
      <c r="E10" s="509"/>
      <c r="F10" s="510"/>
      <c r="G10" s="563"/>
      <c r="H10" s="378"/>
      <c r="I10" s="378"/>
      <c r="J10" s="378"/>
      <c r="K10" s="378"/>
      <c r="L10" s="378"/>
      <c r="M10" s="378"/>
      <c r="N10" s="378"/>
      <c r="O10" s="564"/>
      <c r="P10" s="576"/>
      <c r="Q10" s="378"/>
      <c r="R10" s="378"/>
      <c r="S10" s="378"/>
      <c r="T10" s="378"/>
      <c r="U10" s="378"/>
      <c r="V10" s="378"/>
      <c r="W10" s="378"/>
      <c r="X10" s="564"/>
      <c r="Y10" s="999"/>
      <c r="Z10" s="1000"/>
      <c r="AA10" s="1001"/>
      <c r="AB10" s="1005"/>
      <c r="AC10" s="1006"/>
      <c r="AD10" s="1007"/>
      <c r="AE10" s="389"/>
      <c r="AF10" s="389"/>
      <c r="AG10" s="389"/>
      <c r="AH10" s="389"/>
      <c r="AI10" s="389"/>
      <c r="AJ10" s="389"/>
      <c r="AK10" s="389"/>
      <c r="AL10" s="335"/>
      <c r="AM10" s="389"/>
      <c r="AN10" s="389"/>
      <c r="AO10" s="389"/>
      <c r="AP10" s="335"/>
      <c r="AQ10" s="270"/>
      <c r="AR10" s="271"/>
      <c r="AS10" s="179" t="s">
        <v>48</v>
      </c>
      <c r="AT10" s="202"/>
      <c r="AU10" s="271"/>
      <c r="AV10" s="271"/>
      <c r="AW10" s="378" t="s">
        <v>49</v>
      </c>
      <c r="AX10" s="379"/>
      <c r="AY10" s="34">
        <f>$AY$9</f>
        <v>0</v>
      </c>
    </row>
    <row r="11" spans="1:51" ht="22.5" customHeight="1">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50</v>
      </c>
      <c r="Z11" s="995"/>
      <c r="AA11" s="996"/>
      <c r="AB11" s="547"/>
      <c r="AC11" s="997"/>
      <c r="AD11" s="997"/>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ref="AY11:AY15" si="1">$AY$9</f>
        <v>0</v>
      </c>
    </row>
    <row r="12" spans="1:51" ht="22.5" customHeight="1">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51</v>
      </c>
      <c r="Z12" s="991"/>
      <c r="AA12" s="992"/>
      <c r="AB12" s="518"/>
      <c r="AC12" s="993"/>
      <c r="AD12" s="993"/>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5" customHeight="1">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52</v>
      </c>
      <c r="Z13" s="991"/>
      <c r="AA13" s="992"/>
      <c r="AB13" s="457" t="s">
        <v>53</v>
      </c>
      <c r="AC13" s="1023"/>
      <c r="AD13" s="1023"/>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c r="A14" s="891" t="s">
        <v>54</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c r="A16" s="508" t="s">
        <v>41</v>
      </c>
      <c r="B16" s="509"/>
      <c r="C16" s="509"/>
      <c r="D16" s="509"/>
      <c r="E16" s="509"/>
      <c r="F16" s="510"/>
      <c r="G16" s="790" t="s">
        <v>42</v>
      </c>
      <c r="H16" s="775"/>
      <c r="I16" s="775"/>
      <c r="J16" s="775"/>
      <c r="K16" s="775"/>
      <c r="L16" s="775"/>
      <c r="M16" s="775"/>
      <c r="N16" s="775"/>
      <c r="O16" s="776"/>
      <c r="P16" s="774" t="s">
        <v>43</v>
      </c>
      <c r="Q16" s="775"/>
      <c r="R16" s="775"/>
      <c r="S16" s="775"/>
      <c r="T16" s="775"/>
      <c r="U16" s="775"/>
      <c r="V16" s="775"/>
      <c r="W16" s="775"/>
      <c r="X16" s="776"/>
      <c r="Y16" s="998"/>
      <c r="Z16" s="412"/>
      <c r="AA16" s="413"/>
      <c r="AB16" s="1002" t="s">
        <v>44</v>
      </c>
      <c r="AC16" s="1003"/>
      <c r="AD16" s="1004"/>
      <c r="AE16" s="990" t="s">
        <v>20</v>
      </c>
      <c r="AF16" s="990"/>
      <c r="AG16" s="990"/>
      <c r="AH16" s="990"/>
      <c r="AI16" s="990" t="s">
        <v>21</v>
      </c>
      <c r="AJ16" s="990"/>
      <c r="AK16" s="990"/>
      <c r="AL16" s="454"/>
      <c r="AM16" s="990" t="s">
        <v>45</v>
      </c>
      <c r="AN16" s="990"/>
      <c r="AO16" s="990"/>
      <c r="AP16" s="454"/>
      <c r="AQ16" s="215" t="s">
        <v>46</v>
      </c>
      <c r="AR16" s="199"/>
      <c r="AS16" s="199"/>
      <c r="AT16" s="200"/>
      <c r="AU16" s="372" t="s">
        <v>47</v>
      </c>
      <c r="AV16" s="372"/>
      <c r="AW16" s="372"/>
      <c r="AX16" s="373"/>
      <c r="AY16" s="34">
        <f>COUNTA($G$18)</f>
        <v>0</v>
      </c>
    </row>
    <row r="17" spans="1:51" ht="18.75" customHeight="1">
      <c r="A17" s="508"/>
      <c r="B17" s="509"/>
      <c r="C17" s="509"/>
      <c r="D17" s="509"/>
      <c r="E17" s="509"/>
      <c r="F17" s="510"/>
      <c r="G17" s="563"/>
      <c r="H17" s="378"/>
      <c r="I17" s="378"/>
      <c r="J17" s="378"/>
      <c r="K17" s="378"/>
      <c r="L17" s="378"/>
      <c r="M17" s="378"/>
      <c r="N17" s="378"/>
      <c r="O17" s="564"/>
      <c r="P17" s="576"/>
      <c r="Q17" s="378"/>
      <c r="R17" s="378"/>
      <c r="S17" s="378"/>
      <c r="T17" s="378"/>
      <c r="U17" s="378"/>
      <c r="V17" s="378"/>
      <c r="W17" s="378"/>
      <c r="X17" s="564"/>
      <c r="Y17" s="999"/>
      <c r="Z17" s="1000"/>
      <c r="AA17" s="1001"/>
      <c r="AB17" s="1005"/>
      <c r="AC17" s="1006"/>
      <c r="AD17" s="1007"/>
      <c r="AE17" s="389"/>
      <c r="AF17" s="389"/>
      <c r="AG17" s="389"/>
      <c r="AH17" s="389"/>
      <c r="AI17" s="389"/>
      <c r="AJ17" s="389"/>
      <c r="AK17" s="389"/>
      <c r="AL17" s="335"/>
      <c r="AM17" s="389"/>
      <c r="AN17" s="389"/>
      <c r="AO17" s="389"/>
      <c r="AP17" s="335"/>
      <c r="AQ17" s="270"/>
      <c r="AR17" s="271"/>
      <c r="AS17" s="179" t="s">
        <v>48</v>
      </c>
      <c r="AT17" s="202"/>
      <c r="AU17" s="271"/>
      <c r="AV17" s="271"/>
      <c r="AW17" s="378" t="s">
        <v>49</v>
      </c>
      <c r="AX17" s="379"/>
      <c r="AY17" s="34">
        <f>$AY$16</f>
        <v>0</v>
      </c>
    </row>
    <row r="18" spans="1:51" ht="22.5" customHeight="1">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50</v>
      </c>
      <c r="Z18" s="995"/>
      <c r="AA18" s="996"/>
      <c r="AB18" s="547"/>
      <c r="AC18" s="997"/>
      <c r="AD18" s="997"/>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ref="AY18:AY22" si="2">$AY$16</f>
        <v>0</v>
      </c>
    </row>
    <row r="19" spans="1:51" ht="22.5" customHeight="1">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51</v>
      </c>
      <c r="Z19" s="991"/>
      <c r="AA19" s="992"/>
      <c r="AB19" s="518"/>
      <c r="AC19" s="993"/>
      <c r="AD19" s="993"/>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5" customHeight="1">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52</v>
      </c>
      <c r="Z20" s="991"/>
      <c r="AA20" s="992"/>
      <c r="AB20" s="457" t="s">
        <v>53</v>
      </c>
      <c r="AC20" s="1023"/>
      <c r="AD20" s="1023"/>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c r="A21" s="891" t="s">
        <v>54</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c r="A23" s="508" t="s">
        <v>41</v>
      </c>
      <c r="B23" s="509"/>
      <c r="C23" s="509"/>
      <c r="D23" s="509"/>
      <c r="E23" s="509"/>
      <c r="F23" s="510"/>
      <c r="G23" s="790" t="s">
        <v>42</v>
      </c>
      <c r="H23" s="775"/>
      <c r="I23" s="775"/>
      <c r="J23" s="775"/>
      <c r="K23" s="775"/>
      <c r="L23" s="775"/>
      <c r="M23" s="775"/>
      <c r="N23" s="775"/>
      <c r="O23" s="776"/>
      <c r="P23" s="774" t="s">
        <v>43</v>
      </c>
      <c r="Q23" s="775"/>
      <c r="R23" s="775"/>
      <c r="S23" s="775"/>
      <c r="T23" s="775"/>
      <c r="U23" s="775"/>
      <c r="V23" s="775"/>
      <c r="W23" s="775"/>
      <c r="X23" s="776"/>
      <c r="Y23" s="998"/>
      <c r="Z23" s="412"/>
      <c r="AA23" s="413"/>
      <c r="AB23" s="1002" t="s">
        <v>44</v>
      </c>
      <c r="AC23" s="1003"/>
      <c r="AD23" s="1004"/>
      <c r="AE23" s="990" t="s">
        <v>20</v>
      </c>
      <c r="AF23" s="990"/>
      <c r="AG23" s="990"/>
      <c r="AH23" s="990"/>
      <c r="AI23" s="990" t="s">
        <v>21</v>
      </c>
      <c r="AJ23" s="990"/>
      <c r="AK23" s="990"/>
      <c r="AL23" s="454"/>
      <c r="AM23" s="990" t="s">
        <v>45</v>
      </c>
      <c r="AN23" s="990"/>
      <c r="AO23" s="990"/>
      <c r="AP23" s="454"/>
      <c r="AQ23" s="215" t="s">
        <v>46</v>
      </c>
      <c r="AR23" s="199"/>
      <c r="AS23" s="199"/>
      <c r="AT23" s="200"/>
      <c r="AU23" s="372" t="s">
        <v>47</v>
      </c>
      <c r="AV23" s="372"/>
      <c r="AW23" s="372"/>
      <c r="AX23" s="373"/>
      <c r="AY23" s="34">
        <f>COUNTA($G$25)</f>
        <v>0</v>
      </c>
    </row>
    <row r="24" spans="1:51" ht="18.75" customHeight="1">
      <c r="A24" s="508"/>
      <c r="B24" s="509"/>
      <c r="C24" s="509"/>
      <c r="D24" s="509"/>
      <c r="E24" s="509"/>
      <c r="F24" s="510"/>
      <c r="G24" s="563"/>
      <c r="H24" s="378"/>
      <c r="I24" s="378"/>
      <c r="J24" s="378"/>
      <c r="K24" s="378"/>
      <c r="L24" s="378"/>
      <c r="M24" s="378"/>
      <c r="N24" s="378"/>
      <c r="O24" s="564"/>
      <c r="P24" s="576"/>
      <c r="Q24" s="378"/>
      <c r="R24" s="378"/>
      <c r="S24" s="378"/>
      <c r="T24" s="378"/>
      <c r="U24" s="378"/>
      <c r="V24" s="378"/>
      <c r="W24" s="378"/>
      <c r="X24" s="564"/>
      <c r="Y24" s="999"/>
      <c r="Z24" s="1000"/>
      <c r="AA24" s="1001"/>
      <c r="AB24" s="1005"/>
      <c r="AC24" s="1006"/>
      <c r="AD24" s="1007"/>
      <c r="AE24" s="389"/>
      <c r="AF24" s="389"/>
      <c r="AG24" s="389"/>
      <c r="AH24" s="389"/>
      <c r="AI24" s="389"/>
      <c r="AJ24" s="389"/>
      <c r="AK24" s="389"/>
      <c r="AL24" s="335"/>
      <c r="AM24" s="389"/>
      <c r="AN24" s="389"/>
      <c r="AO24" s="389"/>
      <c r="AP24" s="335"/>
      <c r="AQ24" s="270"/>
      <c r="AR24" s="271"/>
      <c r="AS24" s="179" t="s">
        <v>48</v>
      </c>
      <c r="AT24" s="202"/>
      <c r="AU24" s="271"/>
      <c r="AV24" s="271"/>
      <c r="AW24" s="378" t="s">
        <v>49</v>
      </c>
      <c r="AX24" s="379"/>
      <c r="AY24" s="34">
        <f>$AY$23</f>
        <v>0</v>
      </c>
    </row>
    <row r="25" spans="1:51" ht="22.5" customHeight="1">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50</v>
      </c>
      <c r="Z25" s="995"/>
      <c r="AA25" s="996"/>
      <c r="AB25" s="547"/>
      <c r="AC25" s="997"/>
      <c r="AD25" s="997"/>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ref="AY25:AY29" si="3">$AY$23</f>
        <v>0</v>
      </c>
    </row>
    <row r="26" spans="1:51" ht="22.5" customHeight="1">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51</v>
      </c>
      <c r="Z26" s="991"/>
      <c r="AA26" s="992"/>
      <c r="AB26" s="518"/>
      <c r="AC26" s="993"/>
      <c r="AD26" s="993"/>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5" customHeight="1">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52</v>
      </c>
      <c r="Z27" s="991"/>
      <c r="AA27" s="992"/>
      <c r="AB27" s="457" t="s">
        <v>53</v>
      </c>
      <c r="AC27" s="1023"/>
      <c r="AD27" s="1023"/>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c r="A28" s="891" t="s">
        <v>54</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c r="A30" s="508" t="s">
        <v>41</v>
      </c>
      <c r="B30" s="509"/>
      <c r="C30" s="509"/>
      <c r="D30" s="509"/>
      <c r="E30" s="509"/>
      <c r="F30" s="510"/>
      <c r="G30" s="790" t="s">
        <v>42</v>
      </c>
      <c r="H30" s="775"/>
      <c r="I30" s="775"/>
      <c r="J30" s="775"/>
      <c r="K30" s="775"/>
      <c r="L30" s="775"/>
      <c r="M30" s="775"/>
      <c r="N30" s="775"/>
      <c r="O30" s="776"/>
      <c r="P30" s="774" t="s">
        <v>43</v>
      </c>
      <c r="Q30" s="775"/>
      <c r="R30" s="775"/>
      <c r="S30" s="775"/>
      <c r="T30" s="775"/>
      <c r="U30" s="775"/>
      <c r="V30" s="775"/>
      <c r="W30" s="775"/>
      <c r="X30" s="776"/>
      <c r="Y30" s="998"/>
      <c r="Z30" s="412"/>
      <c r="AA30" s="413"/>
      <c r="AB30" s="1002" t="s">
        <v>44</v>
      </c>
      <c r="AC30" s="1003"/>
      <c r="AD30" s="1004"/>
      <c r="AE30" s="990" t="s">
        <v>20</v>
      </c>
      <c r="AF30" s="990"/>
      <c r="AG30" s="990"/>
      <c r="AH30" s="990"/>
      <c r="AI30" s="990" t="s">
        <v>21</v>
      </c>
      <c r="AJ30" s="990"/>
      <c r="AK30" s="990"/>
      <c r="AL30" s="454"/>
      <c r="AM30" s="990" t="s">
        <v>45</v>
      </c>
      <c r="AN30" s="990"/>
      <c r="AO30" s="990"/>
      <c r="AP30" s="454"/>
      <c r="AQ30" s="215" t="s">
        <v>46</v>
      </c>
      <c r="AR30" s="199"/>
      <c r="AS30" s="199"/>
      <c r="AT30" s="200"/>
      <c r="AU30" s="372" t="s">
        <v>47</v>
      </c>
      <c r="AV30" s="372"/>
      <c r="AW30" s="372"/>
      <c r="AX30" s="373"/>
      <c r="AY30" s="34">
        <f>COUNTA($G$32)</f>
        <v>0</v>
      </c>
    </row>
    <row r="31" spans="1:51" ht="18.75" customHeight="1">
      <c r="A31" s="508"/>
      <c r="B31" s="509"/>
      <c r="C31" s="509"/>
      <c r="D31" s="509"/>
      <c r="E31" s="509"/>
      <c r="F31" s="510"/>
      <c r="G31" s="563"/>
      <c r="H31" s="378"/>
      <c r="I31" s="378"/>
      <c r="J31" s="378"/>
      <c r="K31" s="378"/>
      <c r="L31" s="378"/>
      <c r="M31" s="378"/>
      <c r="N31" s="378"/>
      <c r="O31" s="564"/>
      <c r="P31" s="576"/>
      <c r="Q31" s="378"/>
      <c r="R31" s="378"/>
      <c r="S31" s="378"/>
      <c r="T31" s="378"/>
      <c r="U31" s="378"/>
      <c r="V31" s="378"/>
      <c r="W31" s="378"/>
      <c r="X31" s="564"/>
      <c r="Y31" s="999"/>
      <c r="Z31" s="1000"/>
      <c r="AA31" s="1001"/>
      <c r="AB31" s="1005"/>
      <c r="AC31" s="1006"/>
      <c r="AD31" s="1007"/>
      <c r="AE31" s="389"/>
      <c r="AF31" s="389"/>
      <c r="AG31" s="389"/>
      <c r="AH31" s="389"/>
      <c r="AI31" s="389"/>
      <c r="AJ31" s="389"/>
      <c r="AK31" s="389"/>
      <c r="AL31" s="335"/>
      <c r="AM31" s="389"/>
      <c r="AN31" s="389"/>
      <c r="AO31" s="389"/>
      <c r="AP31" s="335"/>
      <c r="AQ31" s="270"/>
      <c r="AR31" s="271"/>
      <c r="AS31" s="179" t="s">
        <v>48</v>
      </c>
      <c r="AT31" s="202"/>
      <c r="AU31" s="271"/>
      <c r="AV31" s="271"/>
      <c r="AW31" s="378" t="s">
        <v>49</v>
      </c>
      <c r="AX31" s="379"/>
      <c r="AY31" s="34">
        <f>$AY$30</f>
        <v>0</v>
      </c>
    </row>
    <row r="32" spans="1:51" ht="22.5" customHeight="1">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50</v>
      </c>
      <c r="Z32" s="995"/>
      <c r="AA32" s="996"/>
      <c r="AB32" s="547"/>
      <c r="AC32" s="997"/>
      <c r="AD32" s="997"/>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ref="AY32:AY36" si="4">$AY$30</f>
        <v>0</v>
      </c>
    </row>
    <row r="33" spans="1:51" ht="22.5" customHeight="1">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51</v>
      </c>
      <c r="Z33" s="991"/>
      <c r="AA33" s="992"/>
      <c r="AB33" s="518"/>
      <c r="AC33" s="993"/>
      <c r="AD33" s="993"/>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5" customHeight="1">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52</v>
      </c>
      <c r="Z34" s="991"/>
      <c r="AA34" s="992"/>
      <c r="AB34" s="457" t="s">
        <v>53</v>
      </c>
      <c r="AC34" s="1023"/>
      <c r="AD34" s="1023"/>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c r="A35" s="891" t="s">
        <v>54</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c r="A37" s="508" t="s">
        <v>41</v>
      </c>
      <c r="B37" s="509"/>
      <c r="C37" s="509"/>
      <c r="D37" s="509"/>
      <c r="E37" s="509"/>
      <c r="F37" s="510"/>
      <c r="G37" s="790" t="s">
        <v>42</v>
      </c>
      <c r="H37" s="775"/>
      <c r="I37" s="775"/>
      <c r="J37" s="775"/>
      <c r="K37" s="775"/>
      <c r="L37" s="775"/>
      <c r="M37" s="775"/>
      <c r="N37" s="775"/>
      <c r="O37" s="776"/>
      <c r="P37" s="774" t="s">
        <v>43</v>
      </c>
      <c r="Q37" s="775"/>
      <c r="R37" s="775"/>
      <c r="S37" s="775"/>
      <c r="T37" s="775"/>
      <c r="U37" s="775"/>
      <c r="V37" s="775"/>
      <c r="W37" s="775"/>
      <c r="X37" s="776"/>
      <c r="Y37" s="998"/>
      <c r="Z37" s="412"/>
      <c r="AA37" s="413"/>
      <c r="AB37" s="1002" t="s">
        <v>44</v>
      </c>
      <c r="AC37" s="1003"/>
      <c r="AD37" s="1004"/>
      <c r="AE37" s="990" t="s">
        <v>20</v>
      </c>
      <c r="AF37" s="990"/>
      <c r="AG37" s="990"/>
      <c r="AH37" s="990"/>
      <c r="AI37" s="990" t="s">
        <v>21</v>
      </c>
      <c r="AJ37" s="990"/>
      <c r="AK37" s="990"/>
      <c r="AL37" s="454"/>
      <c r="AM37" s="990" t="s">
        <v>45</v>
      </c>
      <c r="AN37" s="990"/>
      <c r="AO37" s="990"/>
      <c r="AP37" s="454"/>
      <c r="AQ37" s="215" t="s">
        <v>46</v>
      </c>
      <c r="AR37" s="199"/>
      <c r="AS37" s="199"/>
      <c r="AT37" s="200"/>
      <c r="AU37" s="372" t="s">
        <v>47</v>
      </c>
      <c r="AV37" s="372"/>
      <c r="AW37" s="372"/>
      <c r="AX37" s="373"/>
      <c r="AY37" s="34">
        <f>COUNTA($G$39)</f>
        <v>0</v>
      </c>
    </row>
    <row r="38" spans="1:51" ht="18.75" customHeight="1">
      <c r="A38" s="508"/>
      <c r="B38" s="509"/>
      <c r="C38" s="509"/>
      <c r="D38" s="509"/>
      <c r="E38" s="509"/>
      <c r="F38" s="510"/>
      <c r="G38" s="563"/>
      <c r="H38" s="378"/>
      <c r="I38" s="378"/>
      <c r="J38" s="378"/>
      <c r="K38" s="378"/>
      <c r="L38" s="378"/>
      <c r="M38" s="378"/>
      <c r="N38" s="378"/>
      <c r="O38" s="564"/>
      <c r="P38" s="576"/>
      <c r="Q38" s="378"/>
      <c r="R38" s="378"/>
      <c r="S38" s="378"/>
      <c r="T38" s="378"/>
      <c r="U38" s="378"/>
      <c r="V38" s="378"/>
      <c r="W38" s="378"/>
      <c r="X38" s="564"/>
      <c r="Y38" s="999"/>
      <c r="Z38" s="1000"/>
      <c r="AA38" s="1001"/>
      <c r="AB38" s="1005"/>
      <c r="AC38" s="1006"/>
      <c r="AD38" s="1007"/>
      <c r="AE38" s="389"/>
      <c r="AF38" s="389"/>
      <c r="AG38" s="389"/>
      <c r="AH38" s="389"/>
      <c r="AI38" s="389"/>
      <c r="AJ38" s="389"/>
      <c r="AK38" s="389"/>
      <c r="AL38" s="335"/>
      <c r="AM38" s="389"/>
      <c r="AN38" s="389"/>
      <c r="AO38" s="389"/>
      <c r="AP38" s="335"/>
      <c r="AQ38" s="270"/>
      <c r="AR38" s="271"/>
      <c r="AS38" s="179" t="s">
        <v>48</v>
      </c>
      <c r="AT38" s="202"/>
      <c r="AU38" s="271"/>
      <c r="AV38" s="271"/>
      <c r="AW38" s="378" t="s">
        <v>49</v>
      </c>
      <c r="AX38" s="379"/>
      <c r="AY38" s="34">
        <f>$AY$37</f>
        <v>0</v>
      </c>
    </row>
    <row r="39" spans="1:51" ht="22.5" customHeight="1">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50</v>
      </c>
      <c r="Z39" s="995"/>
      <c r="AA39" s="996"/>
      <c r="AB39" s="547"/>
      <c r="AC39" s="997"/>
      <c r="AD39" s="997"/>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ref="AY39:AY43" si="5">$AY$37</f>
        <v>0</v>
      </c>
    </row>
    <row r="40" spans="1:51" ht="22.5" customHeight="1">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51</v>
      </c>
      <c r="Z40" s="991"/>
      <c r="AA40" s="992"/>
      <c r="AB40" s="518"/>
      <c r="AC40" s="993"/>
      <c r="AD40" s="993"/>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5" customHeight="1">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52</v>
      </c>
      <c r="Z41" s="991"/>
      <c r="AA41" s="992"/>
      <c r="AB41" s="457" t="s">
        <v>53</v>
      </c>
      <c r="AC41" s="1023"/>
      <c r="AD41" s="1023"/>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c r="A42" s="891" t="s">
        <v>54</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c r="A44" s="508" t="s">
        <v>41</v>
      </c>
      <c r="B44" s="509"/>
      <c r="C44" s="509"/>
      <c r="D44" s="509"/>
      <c r="E44" s="509"/>
      <c r="F44" s="510"/>
      <c r="G44" s="790" t="s">
        <v>42</v>
      </c>
      <c r="H44" s="775"/>
      <c r="I44" s="775"/>
      <c r="J44" s="775"/>
      <c r="K44" s="775"/>
      <c r="L44" s="775"/>
      <c r="M44" s="775"/>
      <c r="N44" s="775"/>
      <c r="O44" s="776"/>
      <c r="P44" s="774" t="s">
        <v>43</v>
      </c>
      <c r="Q44" s="775"/>
      <c r="R44" s="775"/>
      <c r="S44" s="775"/>
      <c r="T44" s="775"/>
      <c r="U44" s="775"/>
      <c r="V44" s="775"/>
      <c r="W44" s="775"/>
      <c r="X44" s="776"/>
      <c r="Y44" s="998"/>
      <c r="Z44" s="412"/>
      <c r="AA44" s="413"/>
      <c r="AB44" s="1002" t="s">
        <v>44</v>
      </c>
      <c r="AC44" s="1003"/>
      <c r="AD44" s="1004"/>
      <c r="AE44" s="990" t="s">
        <v>20</v>
      </c>
      <c r="AF44" s="990"/>
      <c r="AG44" s="990"/>
      <c r="AH44" s="990"/>
      <c r="AI44" s="990" t="s">
        <v>21</v>
      </c>
      <c r="AJ44" s="990"/>
      <c r="AK44" s="990"/>
      <c r="AL44" s="454"/>
      <c r="AM44" s="990" t="s">
        <v>45</v>
      </c>
      <c r="AN44" s="990"/>
      <c r="AO44" s="990"/>
      <c r="AP44" s="454"/>
      <c r="AQ44" s="215" t="s">
        <v>46</v>
      </c>
      <c r="AR44" s="199"/>
      <c r="AS44" s="199"/>
      <c r="AT44" s="200"/>
      <c r="AU44" s="372" t="s">
        <v>47</v>
      </c>
      <c r="AV44" s="372"/>
      <c r="AW44" s="372"/>
      <c r="AX44" s="373"/>
      <c r="AY44" s="34">
        <f>COUNTA($G$46)</f>
        <v>0</v>
      </c>
    </row>
    <row r="45" spans="1:51" ht="18.75" customHeight="1">
      <c r="A45" s="508"/>
      <c r="B45" s="509"/>
      <c r="C45" s="509"/>
      <c r="D45" s="509"/>
      <c r="E45" s="509"/>
      <c r="F45" s="510"/>
      <c r="G45" s="563"/>
      <c r="H45" s="378"/>
      <c r="I45" s="378"/>
      <c r="J45" s="378"/>
      <c r="K45" s="378"/>
      <c r="L45" s="378"/>
      <c r="M45" s="378"/>
      <c r="N45" s="378"/>
      <c r="O45" s="564"/>
      <c r="P45" s="576"/>
      <c r="Q45" s="378"/>
      <c r="R45" s="378"/>
      <c r="S45" s="378"/>
      <c r="T45" s="378"/>
      <c r="U45" s="378"/>
      <c r="V45" s="378"/>
      <c r="W45" s="378"/>
      <c r="X45" s="564"/>
      <c r="Y45" s="999"/>
      <c r="Z45" s="1000"/>
      <c r="AA45" s="1001"/>
      <c r="AB45" s="1005"/>
      <c r="AC45" s="1006"/>
      <c r="AD45" s="1007"/>
      <c r="AE45" s="389"/>
      <c r="AF45" s="389"/>
      <c r="AG45" s="389"/>
      <c r="AH45" s="389"/>
      <c r="AI45" s="389"/>
      <c r="AJ45" s="389"/>
      <c r="AK45" s="389"/>
      <c r="AL45" s="335"/>
      <c r="AM45" s="389"/>
      <c r="AN45" s="389"/>
      <c r="AO45" s="389"/>
      <c r="AP45" s="335"/>
      <c r="AQ45" s="270"/>
      <c r="AR45" s="271"/>
      <c r="AS45" s="179" t="s">
        <v>48</v>
      </c>
      <c r="AT45" s="202"/>
      <c r="AU45" s="271"/>
      <c r="AV45" s="271"/>
      <c r="AW45" s="378" t="s">
        <v>49</v>
      </c>
      <c r="AX45" s="379"/>
      <c r="AY45" s="34">
        <f>$AY$44</f>
        <v>0</v>
      </c>
    </row>
    <row r="46" spans="1:51" ht="22.5" customHeight="1">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50</v>
      </c>
      <c r="Z46" s="995"/>
      <c r="AA46" s="996"/>
      <c r="AB46" s="547"/>
      <c r="AC46" s="997"/>
      <c r="AD46" s="997"/>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ref="AY46:AY50" si="6">$AY$44</f>
        <v>0</v>
      </c>
    </row>
    <row r="47" spans="1:51" ht="22.5" customHeight="1">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51</v>
      </c>
      <c r="Z47" s="991"/>
      <c r="AA47" s="992"/>
      <c r="AB47" s="518"/>
      <c r="AC47" s="993"/>
      <c r="AD47" s="993"/>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5" customHeight="1">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52</v>
      </c>
      <c r="Z48" s="991"/>
      <c r="AA48" s="992"/>
      <c r="AB48" s="457" t="s">
        <v>53</v>
      </c>
      <c r="AC48" s="1023"/>
      <c r="AD48" s="1023"/>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c r="A49" s="891" t="s">
        <v>54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c r="A51" s="508" t="s">
        <v>41</v>
      </c>
      <c r="B51" s="509"/>
      <c r="C51" s="509"/>
      <c r="D51" s="509"/>
      <c r="E51" s="509"/>
      <c r="F51" s="510"/>
      <c r="G51" s="790" t="s">
        <v>42</v>
      </c>
      <c r="H51" s="775"/>
      <c r="I51" s="775"/>
      <c r="J51" s="775"/>
      <c r="K51" s="775"/>
      <c r="L51" s="775"/>
      <c r="M51" s="775"/>
      <c r="N51" s="775"/>
      <c r="O51" s="776"/>
      <c r="P51" s="774" t="s">
        <v>43</v>
      </c>
      <c r="Q51" s="775"/>
      <c r="R51" s="775"/>
      <c r="S51" s="775"/>
      <c r="T51" s="775"/>
      <c r="U51" s="775"/>
      <c r="V51" s="775"/>
      <c r="W51" s="775"/>
      <c r="X51" s="776"/>
      <c r="Y51" s="998"/>
      <c r="Z51" s="412"/>
      <c r="AA51" s="413"/>
      <c r="AB51" s="454" t="s">
        <v>44</v>
      </c>
      <c r="AC51" s="1003"/>
      <c r="AD51" s="1004"/>
      <c r="AE51" s="990" t="s">
        <v>20</v>
      </c>
      <c r="AF51" s="990"/>
      <c r="AG51" s="990"/>
      <c r="AH51" s="990"/>
      <c r="AI51" s="990" t="s">
        <v>21</v>
      </c>
      <c r="AJ51" s="990"/>
      <c r="AK51" s="990"/>
      <c r="AL51" s="454"/>
      <c r="AM51" s="990" t="s">
        <v>45</v>
      </c>
      <c r="AN51" s="990"/>
      <c r="AO51" s="990"/>
      <c r="AP51" s="454"/>
      <c r="AQ51" s="215" t="s">
        <v>46</v>
      </c>
      <c r="AR51" s="199"/>
      <c r="AS51" s="199"/>
      <c r="AT51" s="200"/>
      <c r="AU51" s="372" t="s">
        <v>47</v>
      </c>
      <c r="AV51" s="372"/>
      <c r="AW51" s="372"/>
      <c r="AX51" s="373"/>
      <c r="AY51" s="34">
        <f>COUNTA($G$53)</f>
        <v>0</v>
      </c>
    </row>
    <row r="52" spans="1:51" ht="18.75" customHeight="1">
      <c r="A52" s="508"/>
      <c r="B52" s="509"/>
      <c r="C52" s="509"/>
      <c r="D52" s="509"/>
      <c r="E52" s="509"/>
      <c r="F52" s="510"/>
      <c r="G52" s="563"/>
      <c r="H52" s="378"/>
      <c r="I52" s="378"/>
      <c r="J52" s="378"/>
      <c r="K52" s="378"/>
      <c r="L52" s="378"/>
      <c r="M52" s="378"/>
      <c r="N52" s="378"/>
      <c r="O52" s="564"/>
      <c r="P52" s="576"/>
      <c r="Q52" s="378"/>
      <c r="R52" s="378"/>
      <c r="S52" s="378"/>
      <c r="T52" s="378"/>
      <c r="U52" s="378"/>
      <c r="V52" s="378"/>
      <c r="W52" s="378"/>
      <c r="X52" s="564"/>
      <c r="Y52" s="999"/>
      <c r="Z52" s="1000"/>
      <c r="AA52" s="1001"/>
      <c r="AB52" s="1005"/>
      <c r="AC52" s="1006"/>
      <c r="AD52" s="1007"/>
      <c r="AE52" s="389"/>
      <c r="AF52" s="389"/>
      <c r="AG52" s="389"/>
      <c r="AH52" s="389"/>
      <c r="AI52" s="389"/>
      <c r="AJ52" s="389"/>
      <c r="AK52" s="389"/>
      <c r="AL52" s="335"/>
      <c r="AM52" s="389"/>
      <c r="AN52" s="389"/>
      <c r="AO52" s="389"/>
      <c r="AP52" s="335"/>
      <c r="AQ52" s="270"/>
      <c r="AR52" s="271"/>
      <c r="AS52" s="179" t="s">
        <v>48</v>
      </c>
      <c r="AT52" s="202"/>
      <c r="AU52" s="271"/>
      <c r="AV52" s="271"/>
      <c r="AW52" s="378" t="s">
        <v>49</v>
      </c>
      <c r="AX52" s="379"/>
      <c r="AY52" s="34">
        <f>$AY$51</f>
        <v>0</v>
      </c>
    </row>
    <row r="53" spans="1:51" ht="22.5" customHeight="1">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50</v>
      </c>
      <c r="Z53" s="995"/>
      <c r="AA53" s="996"/>
      <c r="AB53" s="547"/>
      <c r="AC53" s="997"/>
      <c r="AD53" s="997"/>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ref="AY53:AY57" si="7">$AY$51</f>
        <v>0</v>
      </c>
    </row>
    <row r="54" spans="1:51" ht="22.5" customHeight="1">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51</v>
      </c>
      <c r="Z54" s="991"/>
      <c r="AA54" s="992"/>
      <c r="AB54" s="518"/>
      <c r="AC54" s="993"/>
      <c r="AD54" s="993"/>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5" customHeight="1">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52</v>
      </c>
      <c r="Z55" s="991"/>
      <c r="AA55" s="992"/>
      <c r="AB55" s="457" t="s">
        <v>53</v>
      </c>
      <c r="AC55" s="1023"/>
      <c r="AD55" s="1023"/>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c r="A56" s="891" t="s">
        <v>54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c r="A58" s="508" t="s">
        <v>41</v>
      </c>
      <c r="B58" s="509"/>
      <c r="C58" s="509"/>
      <c r="D58" s="509"/>
      <c r="E58" s="509"/>
      <c r="F58" s="510"/>
      <c r="G58" s="790" t="s">
        <v>42</v>
      </c>
      <c r="H58" s="775"/>
      <c r="I58" s="775"/>
      <c r="J58" s="775"/>
      <c r="K58" s="775"/>
      <c r="L58" s="775"/>
      <c r="M58" s="775"/>
      <c r="N58" s="775"/>
      <c r="O58" s="776"/>
      <c r="P58" s="774" t="s">
        <v>43</v>
      </c>
      <c r="Q58" s="775"/>
      <c r="R58" s="775"/>
      <c r="S58" s="775"/>
      <c r="T58" s="775"/>
      <c r="U58" s="775"/>
      <c r="V58" s="775"/>
      <c r="W58" s="775"/>
      <c r="X58" s="776"/>
      <c r="Y58" s="998"/>
      <c r="Z58" s="412"/>
      <c r="AA58" s="413"/>
      <c r="AB58" s="1002" t="s">
        <v>44</v>
      </c>
      <c r="AC58" s="1003"/>
      <c r="AD58" s="1004"/>
      <c r="AE58" s="990" t="s">
        <v>20</v>
      </c>
      <c r="AF58" s="990"/>
      <c r="AG58" s="990"/>
      <c r="AH58" s="990"/>
      <c r="AI58" s="990" t="s">
        <v>21</v>
      </c>
      <c r="AJ58" s="990"/>
      <c r="AK58" s="990"/>
      <c r="AL58" s="454"/>
      <c r="AM58" s="990" t="s">
        <v>45</v>
      </c>
      <c r="AN58" s="990"/>
      <c r="AO58" s="990"/>
      <c r="AP58" s="454"/>
      <c r="AQ58" s="215" t="s">
        <v>46</v>
      </c>
      <c r="AR58" s="199"/>
      <c r="AS58" s="199"/>
      <c r="AT58" s="200"/>
      <c r="AU58" s="372" t="s">
        <v>47</v>
      </c>
      <c r="AV58" s="372"/>
      <c r="AW58" s="372"/>
      <c r="AX58" s="373"/>
      <c r="AY58" s="34">
        <f>COUNTA($G$60)</f>
        <v>0</v>
      </c>
    </row>
    <row r="59" spans="1:51" ht="18.75" customHeight="1">
      <c r="A59" s="508"/>
      <c r="B59" s="509"/>
      <c r="C59" s="509"/>
      <c r="D59" s="509"/>
      <c r="E59" s="509"/>
      <c r="F59" s="510"/>
      <c r="G59" s="563"/>
      <c r="H59" s="378"/>
      <c r="I59" s="378"/>
      <c r="J59" s="378"/>
      <c r="K59" s="378"/>
      <c r="L59" s="378"/>
      <c r="M59" s="378"/>
      <c r="N59" s="378"/>
      <c r="O59" s="564"/>
      <c r="P59" s="576"/>
      <c r="Q59" s="378"/>
      <c r="R59" s="378"/>
      <c r="S59" s="378"/>
      <c r="T59" s="378"/>
      <c r="U59" s="378"/>
      <c r="V59" s="378"/>
      <c r="W59" s="378"/>
      <c r="X59" s="564"/>
      <c r="Y59" s="999"/>
      <c r="Z59" s="1000"/>
      <c r="AA59" s="1001"/>
      <c r="AB59" s="1005"/>
      <c r="AC59" s="1006"/>
      <c r="AD59" s="1007"/>
      <c r="AE59" s="389"/>
      <c r="AF59" s="389"/>
      <c r="AG59" s="389"/>
      <c r="AH59" s="389"/>
      <c r="AI59" s="389"/>
      <c r="AJ59" s="389"/>
      <c r="AK59" s="389"/>
      <c r="AL59" s="335"/>
      <c r="AM59" s="389"/>
      <c r="AN59" s="389"/>
      <c r="AO59" s="389"/>
      <c r="AP59" s="335"/>
      <c r="AQ59" s="270"/>
      <c r="AR59" s="271"/>
      <c r="AS59" s="179" t="s">
        <v>48</v>
      </c>
      <c r="AT59" s="202"/>
      <c r="AU59" s="271"/>
      <c r="AV59" s="271"/>
      <c r="AW59" s="378" t="s">
        <v>49</v>
      </c>
      <c r="AX59" s="379"/>
      <c r="AY59" s="34">
        <f>$AY$58</f>
        <v>0</v>
      </c>
    </row>
    <row r="60" spans="1:51" ht="22.5" customHeight="1">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50</v>
      </c>
      <c r="Z60" s="995"/>
      <c r="AA60" s="996"/>
      <c r="AB60" s="547"/>
      <c r="AC60" s="997"/>
      <c r="AD60" s="997"/>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ref="AY60:AY64" si="8">$AY$58</f>
        <v>0</v>
      </c>
    </row>
    <row r="61" spans="1:51" ht="22.5" customHeight="1">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51</v>
      </c>
      <c r="Z61" s="991"/>
      <c r="AA61" s="992"/>
      <c r="AB61" s="518"/>
      <c r="AC61" s="993"/>
      <c r="AD61" s="993"/>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5" customHeight="1">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52</v>
      </c>
      <c r="Z62" s="991"/>
      <c r="AA62" s="992"/>
      <c r="AB62" s="457" t="s">
        <v>53</v>
      </c>
      <c r="AC62" s="1023"/>
      <c r="AD62" s="1023"/>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c r="A63" s="891" t="s">
        <v>54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c r="A65" s="508" t="s">
        <v>41</v>
      </c>
      <c r="B65" s="509"/>
      <c r="C65" s="509"/>
      <c r="D65" s="509"/>
      <c r="E65" s="509"/>
      <c r="F65" s="510"/>
      <c r="G65" s="790" t="s">
        <v>42</v>
      </c>
      <c r="H65" s="775"/>
      <c r="I65" s="775"/>
      <c r="J65" s="775"/>
      <c r="K65" s="775"/>
      <c r="L65" s="775"/>
      <c r="M65" s="775"/>
      <c r="N65" s="775"/>
      <c r="O65" s="776"/>
      <c r="P65" s="774" t="s">
        <v>43</v>
      </c>
      <c r="Q65" s="775"/>
      <c r="R65" s="775"/>
      <c r="S65" s="775"/>
      <c r="T65" s="775"/>
      <c r="U65" s="775"/>
      <c r="V65" s="775"/>
      <c r="W65" s="775"/>
      <c r="X65" s="776"/>
      <c r="Y65" s="998"/>
      <c r="Z65" s="412"/>
      <c r="AA65" s="413"/>
      <c r="AB65" s="1002" t="s">
        <v>44</v>
      </c>
      <c r="AC65" s="1003"/>
      <c r="AD65" s="1004"/>
      <c r="AE65" s="990" t="s">
        <v>20</v>
      </c>
      <c r="AF65" s="990"/>
      <c r="AG65" s="990"/>
      <c r="AH65" s="990"/>
      <c r="AI65" s="990" t="s">
        <v>21</v>
      </c>
      <c r="AJ65" s="990"/>
      <c r="AK65" s="990"/>
      <c r="AL65" s="454"/>
      <c r="AM65" s="990" t="s">
        <v>45</v>
      </c>
      <c r="AN65" s="990"/>
      <c r="AO65" s="990"/>
      <c r="AP65" s="454"/>
      <c r="AQ65" s="215" t="s">
        <v>46</v>
      </c>
      <c r="AR65" s="199"/>
      <c r="AS65" s="199"/>
      <c r="AT65" s="200"/>
      <c r="AU65" s="372" t="s">
        <v>47</v>
      </c>
      <c r="AV65" s="372"/>
      <c r="AW65" s="372"/>
      <c r="AX65" s="373"/>
      <c r="AY65" s="34">
        <f>COUNTA($G$67)</f>
        <v>0</v>
      </c>
    </row>
    <row r="66" spans="1:51" ht="18.75" customHeight="1">
      <c r="A66" s="508"/>
      <c r="B66" s="509"/>
      <c r="C66" s="509"/>
      <c r="D66" s="509"/>
      <c r="E66" s="509"/>
      <c r="F66" s="510"/>
      <c r="G66" s="563"/>
      <c r="H66" s="378"/>
      <c r="I66" s="378"/>
      <c r="J66" s="378"/>
      <c r="K66" s="378"/>
      <c r="L66" s="378"/>
      <c r="M66" s="378"/>
      <c r="N66" s="378"/>
      <c r="O66" s="564"/>
      <c r="P66" s="576"/>
      <c r="Q66" s="378"/>
      <c r="R66" s="378"/>
      <c r="S66" s="378"/>
      <c r="T66" s="378"/>
      <c r="U66" s="378"/>
      <c r="V66" s="378"/>
      <c r="W66" s="378"/>
      <c r="X66" s="564"/>
      <c r="Y66" s="999"/>
      <c r="Z66" s="1000"/>
      <c r="AA66" s="1001"/>
      <c r="AB66" s="1005"/>
      <c r="AC66" s="1006"/>
      <c r="AD66" s="1007"/>
      <c r="AE66" s="389"/>
      <c r="AF66" s="389"/>
      <c r="AG66" s="389"/>
      <c r="AH66" s="389"/>
      <c r="AI66" s="389"/>
      <c r="AJ66" s="389"/>
      <c r="AK66" s="389"/>
      <c r="AL66" s="335"/>
      <c r="AM66" s="389"/>
      <c r="AN66" s="389"/>
      <c r="AO66" s="389"/>
      <c r="AP66" s="335"/>
      <c r="AQ66" s="270"/>
      <c r="AR66" s="271"/>
      <c r="AS66" s="179" t="s">
        <v>48</v>
      </c>
      <c r="AT66" s="202"/>
      <c r="AU66" s="271"/>
      <c r="AV66" s="271"/>
      <c r="AW66" s="378" t="s">
        <v>49</v>
      </c>
      <c r="AX66" s="379"/>
      <c r="AY66" s="34">
        <f>$AY$65</f>
        <v>0</v>
      </c>
    </row>
    <row r="67" spans="1:51" ht="22.5" customHeight="1">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50</v>
      </c>
      <c r="Z67" s="995"/>
      <c r="AA67" s="996"/>
      <c r="AB67" s="547"/>
      <c r="AC67" s="997"/>
      <c r="AD67" s="997"/>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ref="AY67:AY71" si="9">$AY$65</f>
        <v>0</v>
      </c>
    </row>
    <row r="68" spans="1:51" ht="22.5" customHeight="1">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51</v>
      </c>
      <c r="Z68" s="991"/>
      <c r="AA68" s="992"/>
      <c r="AB68" s="518"/>
      <c r="AC68" s="993"/>
      <c r="AD68" s="993"/>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5" customHeight="1">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52</v>
      </c>
      <c r="Z69" s="991"/>
      <c r="AA69" s="992"/>
      <c r="AB69" s="493" t="s">
        <v>53</v>
      </c>
      <c r="AC69" s="422"/>
      <c r="AD69" s="422"/>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c r="A70" s="891" t="s">
        <v>54</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27" t="s">
        <v>620</v>
      </c>
      <c r="B2" s="1028"/>
      <c r="C2" s="1028"/>
      <c r="D2" s="1028"/>
      <c r="E2" s="1028"/>
      <c r="F2" s="1029"/>
      <c r="G2" s="435" t="s">
        <v>621</v>
      </c>
      <c r="H2" s="436"/>
      <c r="I2" s="436"/>
      <c r="J2" s="436"/>
      <c r="K2" s="436"/>
      <c r="L2" s="436"/>
      <c r="M2" s="436"/>
      <c r="N2" s="436"/>
      <c r="O2" s="436"/>
      <c r="P2" s="436"/>
      <c r="Q2" s="436"/>
      <c r="R2" s="436"/>
      <c r="S2" s="436"/>
      <c r="T2" s="436"/>
      <c r="U2" s="436"/>
      <c r="V2" s="436"/>
      <c r="W2" s="436"/>
      <c r="X2" s="436"/>
      <c r="Y2" s="436"/>
      <c r="Z2" s="436"/>
      <c r="AA2" s="436"/>
      <c r="AB2" s="437"/>
      <c r="AC2" s="435" t="s">
        <v>622</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c r="A3" s="1030"/>
      <c r="B3" s="1031"/>
      <c r="C3" s="1031"/>
      <c r="D3" s="1031"/>
      <c r="E3" s="1031"/>
      <c r="F3" s="1032"/>
      <c r="G3" s="439" t="s">
        <v>166</v>
      </c>
      <c r="H3" s="440"/>
      <c r="I3" s="440"/>
      <c r="J3" s="440"/>
      <c r="K3" s="440"/>
      <c r="L3" s="441" t="s">
        <v>167</v>
      </c>
      <c r="M3" s="440"/>
      <c r="N3" s="440"/>
      <c r="O3" s="440"/>
      <c r="P3" s="440"/>
      <c r="Q3" s="440"/>
      <c r="R3" s="440"/>
      <c r="S3" s="440"/>
      <c r="T3" s="440"/>
      <c r="U3" s="440"/>
      <c r="V3" s="440"/>
      <c r="W3" s="440"/>
      <c r="X3" s="442"/>
      <c r="Y3" s="432" t="s">
        <v>168</v>
      </c>
      <c r="Z3" s="433"/>
      <c r="AA3" s="433"/>
      <c r="AB3" s="443"/>
      <c r="AC3" s="439" t="s">
        <v>166</v>
      </c>
      <c r="AD3" s="440"/>
      <c r="AE3" s="440"/>
      <c r="AF3" s="440"/>
      <c r="AG3" s="440"/>
      <c r="AH3" s="441" t="s">
        <v>167</v>
      </c>
      <c r="AI3" s="440"/>
      <c r="AJ3" s="440"/>
      <c r="AK3" s="440"/>
      <c r="AL3" s="440"/>
      <c r="AM3" s="440"/>
      <c r="AN3" s="440"/>
      <c r="AO3" s="440"/>
      <c r="AP3" s="440"/>
      <c r="AQ3" s="440"/>
      <c r="AR3" s="440"/>
      <c r="AS3" s="440"/>
      <c r="AT3" s="442"/>
      <c r="AU3" s="432" t="s">
        <v>168</v>
      </c>
      <c r="AV3" s="433"/>
      <c r="AW3" s="433"/>
      <c r="AX3" s="434"/>
      <c r="AY3" s="34">
        <f>$AY$2</f>
        <v>0</v>
      </c>
    </row>
    <row r="4" spans="1:51" ht="24.75" customHeight="1">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c r="A5" s="1030"/>
      <c r="B5" s="1031"/>
      <c r="C5" s="1031"/>
      <c r="D5" s="1031"/>
      <c r="E5" s="1031"/>
      <c r="F5" s="1032"/>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c r="A6" s="1030"/>
      <c r="B6" s="1031"/>
      <c r="C6" s="1031"/>
      <c r="D6" s="1031"/>
      <c r="E6" s="1031"/>
      <c r="F6" s="1032"/>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c r="A7" s="1030"/>
      <c r="B7" s="1031"/>
      <c r="C7" s="1031"/>
      <c r="D7" s="1031"/>
      <c r="E7" s="1031"/>
      <c r="F7" s="1032"/>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c r="A8" s="1030"/>
      <c r="B8" s="1031"/>
      <c r="C8" s="1031"/>
      <c r="D8" s="1031"/>
      <c r="E8" s="1031"/>
      <c r="F8" s="1032"/>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c r="A9" s="1030"/>
      <c r="B9" s="1031"/>
      <c r="C9" s="1031"/>
      <c r="D9" s="1031"/>
      <c r="E9" s="1031"/>
      <c r="F9" s="1032"/>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c r="A10" s="1030"/>
      <c r="B10" s="1031"/>
      <c r="C10" s="1031"/>
      <c r="D10" s="1031"/>
      <c r="E10" s="1031"/>
      <c r="F10" s="1032"/>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c r="A11" s="1030"/>
      <c r="B11" s="1031"/>
      <c r="C11" s="1031"/>
      <c r="D11" s="1031"/>
      <c r="E11" s="1031"/>
      <c r="F11" s="1032"/>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c r="A12" s="1030"/>
      <c r="B12" s="1031"/>
      <c r="C12" s="1031"/>
      <c r="D12" s="1031"/>
      <c r="E12" s="1031"/>
      <c r="F12" s="1032"/>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c r="A13" s="1030"/>
      <c r="B13" s="1031"/>
      <c r="C13" s="1031"/>
      <c r="D13" s="1031"/>
      <c r="E13" s="1031"/>
      <c r="F13" s="1032"/>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c r="A14" s="1030"/>
      <c r="B14" s="1031"/>
      <c r="C14" s="1031"/>
      <c r="D14" s="1031"/>
      <c r="E14" s="1031"/>
      <c r="F14" s="1032"/>
      <c r="G14" s="409" t="s">
        <v>31</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31</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c r="A15" s="1030"/>
      <c r="B15" s="1031"/>
      <c r="C15" s="1031"/>
      <c r="D15" s="1031"/>
      <c r="E15" s="1031"/>
      <c r="F15" s="1032"/>
      <c r="G15" s="435" t="s">
        <v>623</v>
      </c>
      <c r="H15" s="436"/>
      <c r="I15" s="436"/>
      <c r="J15" s="436"/>
      <c r="K15" s="436"/>
      <c r="L15" s="436"/>
      <c r="M15" s="436"/>
      <c r="N15" s="436"/>
      <c r="O15" s="436"/>
      <c r="P15" s="436"/>
      <c r="Q15" s="436"/>
      <c r="R15" s="436"/>
      <c r="S15" s="436"/>
      <c r="T15" s="436"/>
      <c r="U15" s="436"/>
      <c r="V15" s="436"/>
      <c r="W15" s="436"/>
      <c r="X15" s="436"/>
      <c r="Y15" s="436"/>
      <c r="Z15" s="436"/>
      <c r="AA15" s="436"/>
      <c r="AB15" s="437"/>
      <c r="AC15" s="435" t="s">
        <v>624</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c r="A16" s="1030"/>
      <c r="B16" s="1031"/>
      <c r="C16" s="1031"/>
      <c r="D16" s="1031"/>
      <c r="E16" s="1031"/>
      <c r="F16" s="1032"/>
      <c r="G16" s="439" t="s">
        <v>166</v>
      </c>
      <c r="H16" s="440"/>
      <c r="I16" s="440"/>
      <c r="J16" s="440"/>
      <c r="K16" s="440"/>
      <c r="L16" s="441" t="s">
        <v>167</v>
      </c>
      <c r="M16" s="440"/>
      <c r="N16" s="440"/>
      <c r="O16" s="440"/>
      <c r="P16" s="440"/>
      <c r="Q16" s="440"/>
      <c r="R16" s="440"/>
      <c r="S16" s="440"/>
      <c r="T16" s="440"/>
      <c r="U16" s="440"/>
      <c r="V16" s="440"/>
      <c r="W16" s="440"/>
      <c r="X16" s="442"/>
      <c r="Y16" s="432" t="s">
        <v>168</v>
      </c>
      <c r="Z16" s="433"/>
      <c r="AA16" s="433"/>
      <c r="AB16" s="443"/>
      <c r="AC16" s="439" t="s">
        <v>166</v>
      </c>
      <c r="AD16" s="440"/>
      <c r="AE16" s="440"/>
      <c r="AF16" s="440"/>
      <c r="AG16" s="440"/>
      <c r="AH16" s="441" t="s">
        <v>167</v>
      </c>
      <c r="AI16" s="440"/>
      <c r="AJ16" s="440"/>
      <c r="AK16" s="440"/>
      <c r="AL16" s="440"/>
      <c r="AM16" s="440"/>
      <c r="AN16" s="440"/>
      <c r="AO16" s="440"/>
      <c r="AP16" s="440"/>
      <c r="AQ16" s="440"/>
      <c r="AR16" s="440"/>
      <c r="AS16" s="440"/>
      <c r="AT16" s="442"/>
      <c r="AU16" s="432" t="s">
        <v>168</v>
      </c>
      <c r="AV16" s="433"/>
      <c r="AW16" s="433"/>
      <c r="AX16" s="434"/>
      <c r="AY16" s="34">
        <f>$AY$15</f>
        <v>0</v>
      </c>
    </row>
    <row r="17" spans="1:51" ht="24.75" customHeight="1">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c r="A18" s="1030"/>
      <c r="B18" s="1031"/>
      <c r="C18" s="1031"/>
      <c r="D18" s="1031"/>
      <c r="E18" s="1031"/>
      <c r="F18" s="1032"/>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c r="A19" s="1030"/>
      <c r="B19" s="1031"/>
      <c r="C19" s="1031"/>
      <c r="D19" s="1031"/>
      <c r="E19" s="1031"/>
      <c r="F19" s="1032"/>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c r="A20" s="1030"/>
      <c r="B20" s="1031"/>
      <c r="C20" s="1031"/>
      <c r="D20" s="1031"/>
      <c r="E20" s="1031"/>
      <c r="F20" s="1032"/>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c r="A21" s="1030"/>
      <c r="B21" s="1031"/>
      <c r="C21" s="1031"/>
      <c r="D21" s="1031"/>
      <c r="E21" s="1031"/>
      <c r="F21" s="1032"/>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c r="A22" s="1030"/>
      <c r="B22" s="1031"/>
      <c r="C22" s="1031"/>
      <c r="D22" s="1031"/>
      <c r="E22" s="1031"/>
      <c r="F22" s="1032"/>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c r="A23" s="1030"/>
      <c r="B23" s="1031"/>
      <c r="C23" s="1031"/>
      <c r="D23" s="1031"/>
      <c r="E23" s="1031"/>
      <c r="F23" s="1032"/>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c r="A24" s="1030"/>
      <c r="B24" s="1031"/>
      <c r="C24" s="1031"/>
      <c r="D24" s="1031"/>
      <c r="E24" s="1031"/>
      <c r="F24" s="1032"/>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c r="A25" s="1030"/>
      <c r="B25" s="1031"/>
      <c r="C25" s="1031"/>
      <c r="D25" s="1031"/>
      <c r="E25" s="1031"/>
      <c r="F25" s="1032"/>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c r="A26" s="1030"/>
      <c r="B26" s="1031"/>
      <c r="C26" s="1031"/>
      <c r="D26" s="1031"/>
      <c r="E26" s="1031"/>
      <c r="F26" s="1032"/>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c r="A27" s="1030"/>
      <c r="B27" s="1031"/>
      <c r="C27" s="1031"/>
      <c r="D27" s="1031"/>
      <c r="E27" s="1031"/>
      <c r="F27" s="1032"/>
      <c r="G27" s="409" t="s">
        <v>31</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31</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c r="A28" s="1030"/>
      <c r="B28" s="1031"/>
      <c r="C28" s="1031"/>
      <c r="D28" s="1031"/>
      <c r="E28" s="1031"/>
      <c r="F28" s="1032"/>
      <c r="G28" s="435" t="s">
        <v>625</v>
      </c>
      <c r="H28" s="436"/>
      <c r="I28" s="436"/>
      <c r="J28" s="436"/>
      <c r="K28" s="436"/>
      <c r="L28" s="436"/>
      <c r="M28" s="436"/>
      <c r="N28" s="436"/>
      <c r="O28" s="436"/>
      <c r="P28" s="436"/>
      <c r="Q28" s="436"/>
      <c r="R28" s="436"/>
      <c r="S28" s="436"/>
      <c r="T28" s="436"/>
      <c r="U28" s="436"/>
      <c r="V28" s="436"/>
      <c r="W28" s="436"/>
      <c r="X28" s="436"/>
      <c r="Y28" s="436"/>
      <c r="Z28" s="436"/>
      <c r="AA28" s="436"/>
      <c r="AB28" s="437"/>
      <c r="AC28" s="435" t="s">
        <v>626</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c r="A29" s="1030"/>
      <c r="B29" s="1031"/>
      <c r="C29" s="1031"/>
      <c r="D29" s="1031"/>
      <c r="E29" s="1031"/>
      <c r="F29" s="1032"/>
      <c r="G29" s="439" t="s">
        <v>166</v>
      </c>
      <c r="H29" s="440"/>
      <c r="I29" s="440"/>
      <c r="J29" s="440"/>
      <c r="K29" s="440"/>
      <c r="L29" s="441" t="s">
        <v>167</v>
      </c>
      <c r="M29" s="440"/>
      <c r="N29" s="440"/>
      <c r="O29" s="440"/>
      <c r="P29" s="440"/>
      <c r="Q29" s="440"/>
      <c r="R29" s="440"/>
      <c r="S29" s="440"/>
      <c r="T29" s="440"/>
      <c r="U29" s="440"/>
      <c r="V29" s="440"/>
      <c r="W29" s="440"/>
      <c r="X29" s="442"/>
      <c r="Y29" s="432" t="s">
        <v>168</v>
      </c>
      <c r="Z29" s="433"/>
      <c r="AA29" s="433"/>
      <c r="AB29" s="443"/>
      <c r="AC29" s="439" t="s">
        <v>166</v>
      </c>
      <c r="AD29" s="440"/>
      <c r="AE29" s="440"/>
      <c r="AF29" s="440"/>
      <c r="AG29" s="440"/>
      <c r="AH29" s="441" t="s">
        <v>167</v>
      </c>
      <c r="AI29" s="440"/>
      <c r="AJ29" s="440"/>
      <c r="AK29" s="440"/>
      <c r="AL29" s="440"/>
      <c r="AM29" s="440"/>
      <c r="AN29" s="440"/>
      <c r="AO29" s="440"/>
      <c r="AP29" s="440"/>
      <c r="AQ29" s="440"/>
      <c r="AR29" s="440"/>
      <c r="AS29" s="440"/>
      <c r="AT29" s="442"/>
      <c r="AU29" s="432" t="s">
        <v>168</v>
      </c>
      <c r="AV29" s="433"/>
      <c r="AW29" s="433"/>
      <c r="AX29" s="434"/>
      <c r="AY29" s="34">
        <f>$AY$28</f>
        <v>0</v>
      </c>
    </row>
    <row r="30" spans="1:51" ht="24.75" customHeight="1">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c r="A31" s="1030"/>
      <c r="B31" s="1031"/>
      <c r="C31" s="1031"/>
      <c r="D31" s="1031"/>
      <c r="E31" s="1031"/>
      <c r="F31" s="1032"/>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c r="A32" s="1030"/>
      <c r="B32" s="1031"/>
      <c r="C32" s="1031"/>
      <c r="D32" s="1031"/>
      <c r="E32" s="1031"/>
      <c r="F32" s="1032"/>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c r="A33" s="1030"/>
      <c r="B33" s="1031"/>
      <c r="C33" s="1031"/>
      <c r="D33" s="1031"/>
      <c r="E33" s="1031"/>
      <c r="F33" s="1032"/>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c r="A34" s="1030"/>
      <c r="B34" s="1031"/>
      <c r="C34" s="1031"/>
      <c r="D34" s="1031"/>
      <c r="E34" s="1031"/>
      <c r="F34" s="1032"/>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c r="A35" s="1030"/>
      <c r="B35" s="1031"/>
      <c r="C35" s="1031"/>
      <c r="D35" s="1031"/>
      <c r="E35" s="1031"/>
      <c r="F35" s="1032"/>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c r="A36" s="1030"/>
      <c r="B36" s="1031"/>
      <c r="C36" s="1031"/>
      <c r="D36" s="1031"/>
      <c r="E36" s="1031"/>
      <c r="F36" s="1032"/>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c r="A37" s="1030"/>
      <c r="B37" s="1031"/>
      <c r="C37" s="1031"/>
      <c r="D37" s="1031"/>
      <c r="E37" s="1031"/>
      <c r="F37" s="1032"/>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c r="A38" s="1030"/>
      <c r="B38" s="1031"/>
      <c r="C38" s="1031"/>
      <c r="D38" s="1031"/>
      <c r="E38" s="1031"/>
      <c r="F38" s="1032"/>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c r="A39" s="1030"/>
      <c r="B39" s="1031"/>
      <c r="C39" s="1031"/>
      <c r="D39" s="1031"/>
      <c r="E39" s="1031"/>
      <c r="F39" s="1032"/>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c r="A40" s="1030"/>
      <c r="B40" s="1031"/>
      <c r="C40" s="1031"/>
      <c r="D40" s="1031"/>
      <c r="E40" s="1031"/>
      <c r="F40" s="1032"/>
      <c r="G40" s="409" t="s">
        <v>31</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31</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c r="A41" s="1030"/>
      <c r="B41" s="1031"/>
      <c r="C41" s="1031"/>
      <c r="D41" s="1031"/>
      <c r="E41" s="1031"/>
      <c r="F41" s="1032"/>
      <c r="G41" s="435" t="s">
        <v>627</v>
      </c>
      <c r="H41" s="436"/>
      <c r="I41" s="436"/>
      <c r="J41" s="436"/>
      <c r="K41" s="436"/>
      <c r="L41" s="436"/>
      <c r="M41" s="436"/>
      <c r="N41" s="436"/>
      <c r="O41" s="436"/>
      <c r="P41" s="436"/>
      <c r="Q41" s="436"/>
      <c r="R41" s="436"/>
      <c r="S41" s="436"/>
      <c r="T41" s="436"/>
      <c r="U41" s="436"/>
      <c r="V41" s="436"/>
      <c r="W41" s="436"/>
      <c r="X41" s="436"/>
      <c r="Y41" s="436"/>
      <c r="Z41" s="436"/>
      <c r="AA41" s="436"/>
      <c r="AB41" s="437"/>
      <c r="AC41" s="435" t="s">
        <v>628</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c r="A42" s="1030"/>
      <c r="B42" s="1031"/>
      <c r="C42" s="1031"/>
      <c r="D42" s="1031"/>
      <c r="E42" s="1031"/>
      <c r="F42" s="1032"/>
      <c r="G42" s="439" t="s">
        <v>166</v>
      </c>
      <c r="H42" s="440"/>
      <c r="I42" s="440"/>
      <c r="J42" s="440"/>
      <c r="K42" s="440"/>
      <c r="L42" s="441" t="s">
        <v>167</v>
      </c>
      <c r="M42" s="440"/>
      <c r="N42" s="440"/>
      <c r="O42" s="440"/>
      <c r="P42" s="440"/>
      <c r="Q42" s="440"/>
      <c r="R42" s="440"/>
      <c r="S42" s="440"/>
      <c r="T42" s="440"/>
      <c r="U42" s="440"/>
      <c r="V42" s="440"/>
      <c r="W42" s="440"/>
      <c r="X42" s="442"/>
      <c r="Y42" s="432" t="s">
        <v>168</v>
      </c>
      <c r="Z42" s="433"/>
      <c r="AA42" s="433"/>
      <c r="AB42" s="443"/>
      <c r="AC42" s="439" t="s">
        <v>166</v>
      </c>
      <c r="AD42" s="440"/>
      <c r="AE42" s="440"/>
      <c r="AF42" s="440"/>
      <c r="AG42" s="440"/>
      <c r="AH42" s="441" t="s">
        <v>167</v>
      </c>
      <c r="AI42" s="440"/>
      <c r="AJ42" s="440"/>
      <c r="AK42" s="440"/>
      <c r="AL42" s="440"/>
      <c r="AM42" s="440"/>
      <c r="AN42" s="440"/>
      <c r="AO42" s="440"/>
      <c r="AP42" s="440"/>
      <c r="AQ42" s="440"/>
      <c r="AR42" s="440"/>
      <c r="AS42" s="440"/>
      <c r="AT42" s="442"/>
      <c r="AU42" s="432" t="s">
        <v>168</v>
      </c>
      <c r="AV42" s="433"/>
      <c r="AW42" s="433"/>
      <c r="AX42" s="434"/>
      <c r="AY42" s="34">
        <f>$AY$41</f>
        <v>0</v>
      </c>
    </row>
    <row r="43" spans="1:51" ht="24.75" customHeight="1">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c r="A44" s="1030"/>
      <c r="B44" s="1031"/>
      <c r="C44" s="1031"/>
      <c r="D44" s="1031"/>
      <c r="E44" s="1031"/>
      <c r="F44" s="1032"/>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c r="A45" s="1030"/>
      <c r="B45" s="1031"/>
      <c r="C45" s="1031"/>
      <c r="D45" s="1031"/>
      <c r="E45" s="1031"/>
      <c r="F45" s="1032"/>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c r="A46" s="1030"/>
      <c r="B46" s="1031"/>
      <c r="C46" s="1031"/>
      <c r="D46" s="1031"/>
      <c r="E46" s="1031"/>
      <c r="F46" s="1032"/>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c r="A47" s="1030"/>
      <c r="B47" s="1031"/>
      <c r="C47" s="1031"/>
      <c r="D47" s="1031"/>
      <c r="E47" s="1031"/>
      <c r="F47" s="1032"/>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hidden="1" customHeight="1">
      <c r="A48" s="1030"/>
      <c r="B48" s="1031"/>
      <c r="C48" s="1031"/>
      <c r="D48" s="1031"/>
      <c r="E48" s="1031"/>
      <c r="F48" s="1032"/>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hidden="1" customHeight="1">
      <c r="A49" s="1030"/>
      <c r="B49" s="1031"/>
      <c r="C49" s="1031"/>
      <c r="D49" s="1031"/>
      <c r="E49" s="1031"/>
      <c r="F49" s="1032"/>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hidden="1" customHeight="1">
      <c r="A50" s="1030"/>
      <c r="B50" s="1031"/>
      <c r="C50" s="1031"/>
      <c r="D50" s="1031"/>
      <c r="E50" s="1031"/>
      <c r="F50" s="1032"/>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hidden="1" customHeight="1">
      <c r="A51" s="1030"/>
      <c r="B51" s="1031"/>
      <c r="C51" s="1031"/>
      <c r="D51" s="1031"/>
      <c r="E51" s="1031"/>
      <c r="F51" s="1032"/>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hidden="1" customHeight="1">
      <c r="A52" s="1030"/>
      <c r="B52" s="1031"/>
      <c r="C52" s="1031"/>
      <c r="D52" s="1031"/>
      <c r="E52" s="1031"/>
      <c r="F52" s="1032"/>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c r="A53" s="1033"/>
      <c r="B53" s="1034"/>
      <c r="C53" s="1034"/>
      <c r="D53" s="1034"/>
      <c r="E53" s="1034"/>
      <c r="F53" s="1035"/>
      <c r="G53" s="1038" t="s">
        <v>31</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31</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row r="55" spans="1:51" ht="30" customHeight="1">
      <c r="A55" s="1027" t="s">
        <v>620</v>
      </c>
      <c r="B55" s="1028"/>
      <c r="C55" s="1028"/>
      <c r="D55" s="1028"/>
      <c r="E55" s="1028"/>
      <c r="F55" s="1029"/>
      <c r="G55" s="435" t="s">
        <v>629</v>
      </c>
      <c r="H55" s="436"/>
      <c r="I55" s="436"/>
      <c r="J55" s="436"/>
      <c r="K55" s="436"/>
      <c r="L55" s="436"/>
      <c r="M55" s="436"/>
      <c r="N55" s="436"/>
      <c r="O55" s="436"/>
      <c r="P55" s="436"/>
      <c r="Q55" s="436"/>
      <c r="R55" s="436"/>
      <c r="S55" s="436"/>
      <c r="T55" s="436"/>
      <c r="U55" s="436"/>
      <c r="V55" s="436"/>
      <c r="W55" s="436"/>
      <c r="X55" s="436"/>
      <c r="Y55" s="436"/>
      <c r="Z55" s="436"/>
      <c r="AA55" s="436"/>
      <c r="AB55" s="437"/>
      <c r="AC55" s="435" t="s">
        <v>630</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c r="A56" s="1030"/>
      <c r="B56" s="1031"/>
      <c r="C56" s="1031"/>
      <c r="D56" s="1031"/>
      <c r="E56" s="1031"/>
      <c r="F56" s="1032"/>
      <c r="G56" s="439" t="s">
        <v>166</v>
      </c>
      <c r="H56" s="440"/>
      <c r="I56" s="440"/>
      <c r="J56" s="440"/>
      <c r="K56" s="440"/>
      <c r="L56" s="441" t="s">
        <v>167</v>
      </c>
      <c r="M56" s="440"/>
      <c r="N56" s="440"/>
      <c r="O56" s="440"/>
      <c r="P56" s="440"/>
      <c r="Q56" s="440"/>
      <c r="R56" s="440"/>
      <c r="S56" s="440"/>
      <c r="T56" s="440"/>
      <c r="U56" s="440"/>
      <c r="V56" s="440"/>
      <c r="W56" s="440"/>
      <c r="X56" s="442"/>
      <c r="Y56" s="432" t="s">
        <v>168</v>
      </c>
      <c r="Z56" s="433"/>
      <c r="AA56" s="433"/>
      <c r="AB56" s="443"/>
      <c r="AC56" s="439" t="s">
        <v>166</v>
      </c>
      <c r="AD56" s="440"/>
      <c r="AE56" s="440"/>
      <c r="AF56" s="440"/>
      <c r="AG56" s="440"/>
      <c r="AH56" s="441" t="s">
        <v>167</v>
      </c>
      <c r="AI56" s="440"/>
      <c r="AJ56" s="440"/>
      <c r="AK56" s="440"/>
      <c r="AL56" s="440"/>
      <c r="AM56" s="440"/>
      <c r="AN56" s="440"/>
      <c r="AO56" s="440"/>
      <c r="AP56" s="440"/>
      <c r="AQ56" s="440"/>
      <c r="AR56" s="440"/>
      <c r="AS56" s="440"/>
      <c r="AT56" s="442"/>
      <c r="AU56" s="432" t="s">
        <v>168</v>
      </c>
      <c r="AV56" s="433"/>
      <c r="AW56" s="433"/>
      <c r="AX56" s="434"/>
      <c r="AY56" s="34">
        <f>$AY$55</f>
        <v>0</v>
      </c>
    </row>
    <row r="57" spans="1:51" ht="24.75" customHeight="1">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c r="A58" s="1030"/>
      <c r="B58" s="1031"/>
      <c r="C58" s="1031"/>
      <c r="D58" s="1031"/>
      <c r="E58" s="1031"/>
      <c r="F58" s="1032"/>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c r="A59" s="1030"/>
      <c r="B59" s="1031"/>
      <c r="C59" s="1031"/>
      <c r="D59" s="1031"/>
      <c r="E59" s="1031"/>
      <c r="F59" s="1032"/>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c r="A60" s="1030"/>
      <c r="B60" s="1031"/>
      <c r="C60" s="1031"/>
      <c r="D60" s="1031"/>
      <c r="E60" s="1031"/>
      <c r="F60" s="1032"/>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c r="A61" s="1030"/>
      <c r="B61" s="1031"/>
      <c r="C61" s="1031"/>
      <c r="D61" s="1031"/>
      <c r="E61" s="1031"/>
      <c r="F61" s="1032"/>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c r="A62" s="1030"/>
      <c r="B62" s="1031"/>
      <c r="C62" s="1031"/>
      <c r="D62" s="1031"/>
      <c r="E62" s="1031"/>
      <c r="F62" s="1032"/>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c r="A63" s="1030"/>
      <c r="B63" s="1031"/>
      <c r="C63" s="1031"/>
      <c r="D63" s="1031"/>
      <c r="E63" s="1031"/>
      <c r="F63" s="1032"/>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c r="A64" s="1030"/>
      <c r="B64" s="1031"/>
      <c r="C64" s="1031"/>
      <c r="D64" s="1031"/>
      <c r="E64" s="1031"/>
      <c r="F64" s="1032"/>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c r="A65" s="1030"/>
      <c r="B65" s="1031"/>
      <c r="C65" s="1031"/>
      <c r="D65" s="1031"/>
      <c r="E65" s="1031"/>
      <c r="F65" s="1032"/>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c r="A66" s="1030"/>
      <c r="B66" s="1031"/>
      <c r="C66" s="1031"/>
      <c r="D66" s="1031"/>
      <c r="E66" s="1031"/>
      <c r="F66" s="1032"/>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c r="A67" s="1030"/>
      <c r="B67" s="1031"/>
      <c r="C67" s="1031"/>
      <c r="D67" s="1031"/>
      <c r="E67" s="1031"/>
      <c r="F67" s="1032"/>
      <c r="G67" s="409" t="s">
        <v>31</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31</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c r="A68" s="1030"/>
      <c r="B68" s="1031"/>
      <c r="C68" s="1031"/>
      <c r="D68" s="1031"/>
      <c r="E68" s="1031"/>
      <c r="F68" s="1032"/>
      <c r="G68" s="435" t="s">
        <v>631</v>
      </c>
      <c r="H68" s="436"/>
      <c r="I68" s="436"/>
      <c r="J68" s="436"/>
      <c r="K68" s="436"/>
      <c r="L68" s="436"/>
      <c r="M68" s="436"/>
      <c r="N68" s="436"/>
      <c r="O68" s="436"/>
      <c r="P68" s="436"/>
      <c r="Q68" s="436"/>
      <c r="R68" s="436"/>
      <c r="S68" s="436"/>
      <c r="T68" s="436"/>
      <c r="U68" s="436"/>
      <c r="V68" s="436"/>
      <c r="W68" s="436"/>
      <c r="X68" s="436"/>
      <c r="Y68" s="436"/>
      <c r="Z68" s="436"/>
      <c r="AA68" s="436"/>
      <c r="AB68" s="437"/>
      <c r="AC68" s="435" t="s">
        <v>632</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c r="A69" s="1030"/>
      <c r="B69" s="1031"/>
      <c r="C69" s="1031"/>
      <c r="D69" s="1031"/>
      <c r="E69" s="1031"/>
      <c r="F69" s="1032"/>
      <c r="G69" s="439" t="s">
        <v>166</v>
      </c>
      <c r="H69" s="440"/>
      <c r="I69" s="440"/>
      <c r="J69" s="440"/>
      <c r="K69" s="440"/>
      <c r="L69" s="441" t="s">
        <v>167</v>
      </c>
      <c r="M69" s="440"/>
      <c r="N69" s="440"/>
      <c r="O69" s="440"/>
      <c r="P69" s="440"/>
      <c r="Q69" s="440"/>
      <c r="R69" s="440"/>
      <c r="S69" s="440"/>
      <c r="T69" s="440"/>
      <c r="U69" s="440"/>
      <c r="V69" s="440"/>
      <c r="W69" s="440"/>
      <c r="X69" s="442"/>
      <c r="Y69" s="432" t="s">
        <v>168</v>
      </c>
      <c r="Z69" s="433"/>
      <c r="AA69" s="433"/>
      <c r="AB69" s="443"/>
      <c r="AC69" s="439" t="s">
        <v>166</v>
      </c>
      <c r="AD69" s="440"/>
      <c r="AE69" s="440"/>
      <c r="AF69" s="440"/>
      <c r="AG69" s="440"/>
      <c r="AH69" s="441" t="s">
        <v>167</v>
      </c>
      <c r="AI69" s="440"/>
      <c r="AJ69" s="440"/>
      <c r="AK69" s="440"/>
      <c r="AL69" s="440"/>
      <c r="AM69" s="440"/>
      <c r="AN69" s="440"/>
      <c r="AO69" s="440"/>
      <c r="AP69" s="440"/>
      <c r="AQ69" s="440"/>
      <c r="AR69" s="440"/>
      <c r="AS69" s="440"/>
      <c r="AT69" s="442"/>
      <c r="AU69" s="432" t="s">
        <v>168</v>
      </c>
      <c r="AV69" s="433"/>
      <c r="AW69" s="433"/>
      <c r="AX69" s="434"/>
      <c r="AY69" s="34">
        <f>$AY$68</f>
        <v>0</v>
      </c>
    </row>
    <row r="70" spans="1:51" ht="24.75" customHeight="1">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c r="A71" s="1030"/>
      <c r="B71" s="1031"/>
      <c r="C71" s="1031"/>
      <c r="D71" s="1031"/>
      <c r="E71" s="1031"/>
      <c r="F71" s="1032"/>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c r="A72" s="1030"/>
      <c r="B72" s="1031"/>
      <c r="C72" s="1031"/>
      <c r="D72" s="1031"/>
      <c r="E72" s="1031"/>
      <c r="F72" s="1032"/>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c r="A73" s="1030"/>
      <c r="B73" s="1031"/>
      <c r="C73" s="1031"/>
      <c r="D73" s="1031"/>
      <c r="E73" s="1031"/>
      <c r="F73" s="1032"/>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c r="A74" s="1030"/>
      <c r="B74" s="1031"/>
      <c r="C74" s="1031"/>
      <c r="D74" s="1031"/>
      <c r="E74" s="1031"/>
      <c r="F74" s="1032"/>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c r="A75" s="1030"/>
      <c r="B75" s="1031"/>
      <c r="C75" s="1031"/>
      <c r="D75" s="1031"/>
      <c r="E75" s="1031"/>
      <c r="F75" s="1032"/>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c r="A76" s="1030"/>
      <c r="B76" s="1031"/>
      <c r="C76" s="1031"/>
      <c r="D76" s="1031"/>
      <c r="E76" s="1031"/>
      <c r="F76" s="1032"/>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c r="A77" s="1030"/>
      <c r="B77" s="1031"/>
      <c r="C77" s="1031"/>
      <c r="D77" s="1031"/>
      <c r="E77" s="1031"/>
      <c r="F77" s="1032"/>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c r="A78" s="1030"/>
      <c r="B78" s="1031"/>
      <c r="C78" s="1031"/>
      <c r="D78" s="1031"/>
      <c r="E78" s="1031"/>
      <c r="F78" s="1032"/>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c r="A79" s="1030"/>
      <c r="B79" s="1031"/>
      <c r="C79" s="1031"/>
      <c r="D79" s="1031"/>
      <c r="E79" s="1031"/>
      <c r="F79" s="1032"/>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c r="A80" s="1030"/>
      <c r="B80" s="1031"/>
      <c r="C80" s="1031"/>
      <c r="D80" s="1031"/>
      <c r="E80" s="1031"/>
      <c r="F80" s="1032"/>
      <c r="G80" s="409" t="s">
        <v>31</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31</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c r="A81" s="1030"/>
      <c r="B81" s="1031"/>
      <c r="C81" s="1031"/>
      <c r="D81" s="1031"/>
      <c r="E81" s="1031"/>
      <c r="F81" s="1032"/>
      <c r="G81" s="435" t="s">
        <v>633</v>
      </c>
      <c r="H81" s="436"/>
      <c r="I81" s="436"/>
      <c r="J81" s="436"/>
      <c r="K81" s="436"/>
      <c r="L81" s="436"/>
      <c r="M81" s="436"/>
      <c r="N81" s="436"/>
      <c r="O81" s="436"/>
      <c r="P81" s="436"/>
      <c r="Q81" s="436"/>
      <c r="R81" s="436"/>
      <c r="S81" s="436"/>
      <c r="T81" s="436"/>
      <c r="U81" s="436"/>
      <c r="V81" s="436"/>
      <c r="W81" s="436"/>
      <c r="X81" s="436"/>
      <c r="Y81" s="436"/>
      <c r="Z81" s="436"/>
      <c r="AA81" s="436"/>
      <c r="AB81" s="437"/>
      <c r="AC81" s="435" t="s">
        <v>634</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c r="A82" s="1030"/>
      <c r="B82" s="1031"/>
      <c r="C82" s="1031"/>
      <c r="D82" s="1031"/>
      <c r="E82" s="1031"/>
      <c r="F82" s="1032"/>
      <c r="G82" s="439" t="s">
        <v>166</v>
      </c>
      <c r="H82" s="440"/>
      <c r="I82" s="440"/>
      <c r="J82" s="440"/>
      <c r="K82" s="440"/>
      <c r="L82" s="441" t="s">
        <v>167</v>
      </c>
      <c r="M82" s="440"/>
      <c r="N82" s="440"/>
      <c r="O82" s="440"/>
      <c r="P82" s="440"/>
      <c r="Q82" s="440"/>
      <c r="R82" s="440"/>
      <c r="S82" s="440"/>
      <c r="T82" s="440"/>
      <c r="U82" s="440"/>
      <c r="V82" s="440"/>
      <c r="W82" s="440"/>
      <c r="X82" s="442"/>
      <c r="Y82" s="432" t="s">
        <v>168</v>
      </c>
      <c r="Z82" s="433"/>
      <c r="AA82" s="433"/>
      <c r="AB82" s="443"/>
      <c r="AC82" s="439" t="s">
        <v>166</v>
      </c>
      <c r="AD82" s="440"/>
      <c r="AE82" s="440"/>
      <c r="AF82" s="440"/>
      <c r="AG82" s="440"/>
      <c r="AH82" s="441" t="s">
        <v>167</v>
      </c>
      <c r="AI82" s="440"/>
      <c r="AJ82" s="440"/>
      <c r="AK82" s="440"/>
      <c r="AL82" s="440"/>
      <c r="AM82" s="440"/>
      <c r="AN82" s="440"/>
      <c r="AO82" s="440"/>
      <c r="AP82" s="440"/>
      <c r="AQ82" s="440"/>
      <c r="AR82" s="440"/>
      <c r="AS82" s="440"/>
      <c r="AT82" s="442"/>
      <c r="AU82" s="432" t="s">
        <v>168</v>
      </c>
      <c r="AV82" s="433"/>
      <c r="AW82" s="433"/>
      <c r="AX82" s="434"/>
      <c r="AY82" s="34">
        <f>$AY$81</f>
        <v>0</v>
      </c>
    </row>
    <row r="83" spans="1:51" ht="24.75" customHeight="1">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c r="A84" s="1030"/>
      <c r="B84" s="1031"/>
      <c r="C84" s="1031"/>
      <c r="D84" s="1031"/>
      <c r="E84" s="1031"/>
      <c r="F84" s="1032"/>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c r="A85" s="1030"/>
      <c r="B85" s="1031"/>
      <c r="C85" s="1031"/>
      <c r="D85" s="1031"/>
      <c r="E85" s="1031"/>
      <c r="F85" s="1032"/>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c r="A86" s="1030"/>
      <c r="B86" s="1031"/>
      <c r="C86" s="1031"/>
      <c r="D86" s="1031"/>
      <c r="E86" s="1031"/>
      <c r="F86" s="1032"/>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c r="A87" s="1030"/>
      <c r="B87" s="1031"/>
      <c r="C87" s="1031"/>
      <c r="D87" s="1031"/>
      <c r="E87" s="1031"/>
      <c r="F87" s="1032"/>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c r="A88" s="1030"/>
      <c r="B88" s="1031"/>
      <c r="C88" s="1031"/>
      <c r="D88" s="1031"/>
      <c r="E88" s="1031"/>
      <c r="F88" s="1032"/>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c r="A89" s="1030"/>
      <c r="B89" s="1031"/>
      <c r="C89" s="1031"/>
      <c r="D89" s="1031"/>
      <c r="E89" s="1031"/>
      <c r="F89" s="1032"/>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c r="A90" s="1030"/>
      <c r="B90" s="1031"/>
      <c r="C90" s="1031"/>
      <c r="D90" s="1031"/>
      <c r="E90" s="1031"/>
      <c r="F90" s="1032"/>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c r="A91" s="1030"/>
      <c r="B91" s="1031"/>
      <c r="C91" s="1031"/>
      <c r="D91" s="1031"/>
      <c r="E91" s="1031"/>
      <c r="F91" s="1032"/>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c r="A92" s="1030"/>
      <c r="B92" s="1031"/>
      <c r="C92" s="1031"/>
      <c r="D92" s="1031"/>
      <c r="E92" s="1031"/>
      <c r="F92" s="1032"/>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c r="A93" s="1030"/>
      <c r="B93" s="1031"/>
      <c r="C93" s="1031"/>
      <c r="D93" s="1031"/>
      <c r="E93" s="1031"/>
      <c r="F93" s="1032"/>
      <c r="G93" s="409" t="s">
        <v>31</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31</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c r="A94" s="1030"/>
      <c r="B94" s="1031"/>
      <c r="C94" s="1031"/>
      <c r="D94" s="1031"/>
      <c r="E94" s="1031"/>
      <c r="F94" s="1032"/>
      <c r="G94" s="435" t="s">
        <v>635</v>
      </c>
      <c r="H94" s="436"/>
      <c r="I94" s="436"/>
      <c r="J94" s="436"/>
      <c r="K94" s="436"/>
      <c r="L94" s="436"/>
      <c r="M94" s="436"/>
      <c r="N94" s="436"/>
      <c r="O94" s="436"/>
      <c r="P94" s="436"/>
      <c r="Q94" s="436"/>
      <c r="R94" s="436"/>
      <c r="S94" s="436"/>
      <c r="T94" s="436"/>
      <c r="U94" s="436"/>
      <c r="V94" s="436"/>
      <c r="W94" s="436"/>
      <c r="X94" s="436"/>
      <c r="Y94" s="436"/>
      <c r="Z94" s="436"/>
      <c r="AA94" s="436"/>
      <c r="AB94" s="437"/>
      <c r="AC94" s="435" t="s">
        <v>636</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c r="A95" s="1030"/>
      <c r="B95" s="1031"/>
      <c r="C95" s="1031"/>
      <c r="D95" s="1031"/>
      <c r="E95" s="1031"/>
      <c r="F95" s="1032"/>
      <c r="G95" s="439" t="s">
        <v>166</v>
      </c>
      <c r="H95" s="440"/>
      <c r="I95" s="440"/>
      <c r="J95" s="440"/>
      <c r="K95" s="440"/>
      <c r="L95" s="441" t="s">
        <v>167</v>
      </c>
      <c r="M95" s="440"/>
      <c r="N95" s="440"/>
      <c r="O95" s="440"/>
      <c r="P95" s="440"/>
      <c r="Q95" s="440"/>
      <c r="R95" s="440"/>
      <c r="S95" s="440"/>
      <c r="T95" s="440"/>
      <c r="U95" s="440"/>
      <c r="V95" s="440"/>
      <c r="W95" s="440"/>
      <c r="X95" s="442"/>
      <c r="Y95" s="432" t="s">
        <v>168</v>
      </c>
      <c r="Z95" s="433"/>
      <c r="AA95" s="433"/>
      <c r="AB95" s="443"/>
      <c r="AC95" s="439" t="s">
        <v>166</v>
      </c>
      <c r="AD95" s="440"/>
      <c r="AE95" s="440"/>
      <c r="AF95" s="440"/>
      <c r="AG95" s="440"/>
      <c r="AH95" s="441" t="s">
        <v>167</v>
      </c>
      <c r="AI95" s="440"/>
      <c r="AJ95" s="440"/>
      <c r="AK95" s="440"/>
      <c r="AL95" s="440"/>
      <c r="AM95" s="440"/>
      <c r="AN95" s="440"/>
      <c r="AO95" s="440"/>
      <c r="AP95" s="440"/>
      <c r="AQ95" s="440"/>
      <c r="AR95" s="440"/>
      <c r="AS95" s="440"/>
      <c r="AT95" s="442"/>
      <c r="AU95" s="432" t="s">
        <v>168</v>
      </c>
      <c r="AV95" s="433"/>
      <c r="AW95" s="433"/>
      <c r="AX95" s="434"/>
      <c r="AY95" s="34">
        <f>$AY$94</f>
        <v>0</v>
      </c>
    </row>
    <row r="96" spans="1:51" ht="24.75" customHeight="1">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c r="A97" s="1030"/>
      <c r="B97" s="1031"/>
      <c r="C97" s="1031"/>
      <c r="D97" s="1031"/>
      <c r="E97" s="1031"/>
      <c r="F97" s="1032"/>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c r="A98" s="1030"/>
      <c r="B98" s="1031"/>
      <c r="C98" s="1031"/>
      <c r="D98" s="1031"/>
      <c r="E98" s="1031"/>
      <c r="F98" s="1032"/>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c r="A99" s="1030"/>
      <c r="B99" s="1031"/>
      <c r="C99" s="1031"/>
      <c r="D99" s="1031"/>
      <c r="E99" s="1031"/>
      <c r="F99" s="1032"/>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c r="A100" s="1030"/>
      <c r="B100" s="1031"/>
      <c r="C100" s="1031"/>
      <c r="D100" s="1031"/>
      <c r="E100" s="1031"/>
      <c r="F100" s="1032"/>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hidden="1" customHeight="1">
      <c r="A101" s="1030"/>
      <c r="B101" s="1031"/>
      <c r="C101" s="1031"/>
      <c r="D101" s="1031"/>
      <c r="E101" s="1031"/>
      <c r="F101" s="1032"/>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hidden="1" customHeight="1">
      <c r="A102" s="1030"/>
      <c r="B102" s="1031"/>
      <c r="C102" s="1031"/>
      <c r="D102" s="1031"/>
      <c r="E102" s="1031"/>
      <c r="F102" s="1032"/>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hidden="1" customHeight="1">
      <c r="A103" s="1030"/>
      <c r="B103" s="1031"/>
      <c r="C103" s="1031"/>
      <c r="D103" s="1031"/>
      <c r="E103" s="1031"/>
      <c r="F103" s="1032"/>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hidden="1" customHeight="1">
      <c r="A104" s="1030"/>
      <c r="B104" s="1031"/>
      <c r="C104" s="1031"/>
      <c r="D104" s="1031"/>
      <c r="E104" s="1031"/>
      <c r="F104" s="1032"/>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hidden="1" customHeight="1">
      <c r="A105" s="1030"/>
      <c r="B105" s="1031"/>
      <c r="C105" s="1031"/>
      <c r="D105" s="1031"/>
      <c r="E105" s="1031"/>
      <c r="F105" s="1032"/>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c r="A106" s="1033"/>
      <c r="B106" s="1034"/>
      <c r="C106" s="1034"/>
      <c r="D106" s="1034"/>
      <c r="E106" s="1034"/>
      <c r="F106" s="1035"/>
      <c r="G106" s="1038" t="s">
        <v>31</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31</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row r="108" spans="1:51" ht="30" customHeight="1">
      <c r="A108" s="1027" t="s">
        <v>620</v>
      </c>
      <c r="B108" s="1028"/>
      <c r="C108" s="1028"/>
      <c r="D108" s="1028"/>
      <c r="E108" s="1028"/>
      <c r="F108" s="1029"/>
      <c r="G108" s="435" t="s">
        <v>637</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638</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c r="A109" s="1030"/>
      <c r="B109" s="1031"/>
      <c r="C109" s="1031"/>
      <c r="D109" s="1031"/>
      <c r="E109" s="1031"/>
      <c r="F109" s="1032"/>
      <c r="G109" s="439" t="s">
        <v>166</v>
      </c>
      <c r="H109" s="440"/>
      <c r="I109" s="440"/>
      <c r="J109" s="440"/>
      <c r="K109" s="440"/>
      <c r="L109" s="441" t="s">
        <v>167</v>
      </c>
      <c r="M109" s="440"/>
      <c r="N109" s="440"/>
      <c r="O109" s="440"/>
      <c r="P109" s="440"/>
      <c r="Q109" s="440"/>
      <c r="R109" s="440"/>
      <c r="S109" s="440"/>
      <c r="T109" s="440"/>
      <c r="U109" s="440"/>
      <c r="V109" s="440"/>
      <c r="W109" s="440"/>
      <c r="X109" s="442"/>
      <c r="Y109" s="432" t="s">
        <v>168</v>
      </c>
      <c r="Z109" s="433"/>
      <c r="AA109" s="433"/>
      <c r="AB109" s="443"/>
      <c r="AC109" s="439" t="s">
        <v>166</v>
      </c>
      <c r="AD109" s="440"/>
      <c r="AE109" s="440"/>
      <c r="AF109" s="440"/>
      <c r="AG109" s="440"/>
      <c r="AH109" s="441" t="s">
        <v>167</v>
      </c>
      <c r="AI109" s="440"/>
      <c r="AJ109" s="440"/>
      <c r="AK109" s="440"/>
      <c r="AL109" s="440"/>
      <c r="AM109" s="440"/>
      <c r="AN109" s="440"/>
      <c r="AO109" s="440"/>
      <c r="AP109" s="440"/>
      <c r="AQ109" s="440"/>
      <c r="AR109" s="440"/>
      <c r="AS109" s="440"/>
      <c r="AT109" s="442"/>
      <c r="AU109" s="432" t="s">
        <v>168</v>
      </c>
      <c r="AV109" s="433"/>
      <c r="AW109" s="433"/>
      <c r="AX109" s="434"/>
      <c r="AY109" s="34">
        <f>$AY$108</f>
        <v>0</v>
      </c>
    </row>
    <row r="110" spans="1:51" ht="24.75" customHeight="1">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c r="A111" s="1030"/>
      <c r="B111" s="1031"/>
      <c r="C111" s="1031"/>
      <c r="D111" s="1031"/>
      <c r="E111" s="1031"/>
      <c r="F111" s="1032"/>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c r="A112" s="1030"/>
      <c r="B112" s="1031"/>
      <c r="C112" s="1031"/>
      <c r="D112" s="1031"/>
      <c r="E112" s="1031"/>
      <c r="F112" s="1032"/>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c r="A113" s="1030"/>
      <c r="B113" s="1031"/>
      <c r="C113" s="1031"/>
      <c r="D113" s="1031"/>
      <c r="E113" s="1031"/>
      <c r="F113" s="1032"/>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c r="A114" s="1030"/>
      <c r="B114" s="1031"/>
      <c r="C114" s="1031"/>
      <c r="D114" s="1031"/>
      <c r="E114" s="1031"/>
      <c r="F114" s="1032"/>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c r="A115" s="1030"/>
      <c r="B115" s="1031"/>
      <c r="C115" s="1031"/>
      <c r="D115" s="1031"/>
      <c r="E115" s="1031"/>
      <c r="F115" s="1032"/>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c r="A116" s="1030"/>
      <c r="B116" s="1031"/>
      <c r="C116" s="1031"/>
      <c r="D116" s="1031"/>
      <c r="E116" s="1031"/>
      <c r="F116" s="1032"/>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c r="A117" s="1030"/>
      <c r="B117" s="1031"/>
      <c r="C117" s="1031"/>
      <c r="D117" s="1031"/>
      <c r="E117" s="1031"/>
      <c r="F117" s="1032"/>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c r="A118" s="1030"/>
      <c r="B118" s="1031"/>
      <c r="C118" s="1031"/>
      <c r="D118" s="1031"/>
      <c r="E118" s="1031"/>
      <c r="F118" s="1032"/>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c r="A119" s="1030"/>
      <c r="B119" s="1031"/>
      <c r="C119" s="1031"/>
      <c r="D119" s="1031"/>
      <c r="E119" s="1031"/>
      <c r="F119" s="1032"/>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c r="A120" s="1030"/>
      <c r="B120" s="1031"/>
      <c r="C120" s="1031"/>
      <c r="D120" s="1031"/>
      <c r="E120" s="1031"/>
      <c r="F120" s="1032"/>
      <c r="G120" s="409" t="s">
        <v>31</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31</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c r="A121" s="1030"/>
      <c r="B121" s="1031"/>
      <c r="C121" s="1031"/>
      <c r="D121" s="1031"/>
      <c r="E121" s="1031"/>
      <c r="F121" s="1032"/>
      <c r="G121" s="435" t="s">
        <v>639</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640</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c r="A122" s="1030"/>
      <c r="B122" s="1031"/>
      <c r="C122" s="1031"/>
      <c r="D122" s="1031"/>
      <c r="E122" s="1031"/>
      <c r="F122" s="1032"/>
      <c r="G122" s="439" t="s">
        <v>166</v>
      </c>
      <c r="H122" s="440"/>
      <c r="I122" s="440"/>
      <c r="J122" s="440"/>
      <c r="K122" s="440"/>
      <c r="L122" s="441" t="s">
        <v>167</v>
      </c>
      <c r="M122" s="440"/>
      <c r="N122" s="440"/>
      <c r="O122" s="440"/>
      <c r="P122" s="440"/>
      <c r="Q122" s="440"/>
      <c r="R122" s="440"/>
      <c r="S122" s="440"/>
      <c r="T122" s="440"/>
      <c r="U122" s="440"/>
      <c r="V122" s="440"/>
      <c r="W122" s="440"/>
      <c r="X122" s="442"/>
      <c r="Y122" s="432" t="s">
        <v>168</v>
      </c>
      <c r="Z122" s="433"/>
      <c r="AA122" s="433"/>
      <c r="AB122" s="443"/>
      <c r="AC122" s="439" t="s">
        <v>166</v>
      </c>
      <c r="AD122" s="440"/>
      <c r="AE122" s="440"/>
      <c r="AF122" s="440"/>
      <c r="AG122" s="440"/>
      <c r="AH122" s="441" t="s">
        <v>167</v>
      </c>
      <c r="AI122" s="440"/>
      <c r="AJ122" s="440"/>
      <c r="AK122" s="440"/>
      <c r="AL122" s="440"/>
      <c r="AM122" s="440"/>
      <c r="AN122" s="440"/>
      <c r="AO122" s="440"/>
      <c r="AP122" s="440"/>
      <c r="AQ122" s="440"/>
      <c r="AR122" s="440"/>
      <c r="AS122" s="440"/>
      <c r="AT122" s="442"/>
      <c r="AU122" s="432" t="s">
        <v>168</v>
      </c>
      <c r="AV122" s="433"/>
      <c r="AW122" s="433"/>
      <c r="AX122" s="434"/>
      <c r="AY122" s="34">
        <f>$AY$121</f>
        <v>0</v>
      </c>
    </row>
    <row r="123" spans="1:51" ht="24.75" customHeight="1">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c r="A124" s="1030"/>
      <c r="B124" s="1031"/>
      <c r="C124" s="1031"/>
      <c r="D124" s="1031"/>
      <c r="E124" s="1031"/>
      <c r="F124" s="1032"/>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c r="A125" s="1030"/>
      <c r="B125" s="1031"/>
      <c r="C125" s="1031"/>
      <c r="D125" s="1031"/>
      <c r="E125" s="1031"/>
      <c r="F125" s="1032"/>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c r="A126" s="1030"/>
      <c r="B126" s="1031"/>
      <c r="C126" s="1031"/>
      <c r="D126" s="1031"/>
      <c r="E126" s="1031"/>
      <c r="F126" s="1032"/>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c r="A127" s="1030"/>
      <c r="B127" s="1031"/>
      <c r="C127" s="1031"/>
      <c r="D127" s="1031"/>
      <c r="E127" s="1031"/>
      <c r="F127" s="1032"/>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c r="A128" s="1030"/>
      <c r="B128" s="1031"/>
      <c r="C128" s="1031"/>
      <c r="D128" s="1031"/>
      <c r="E128" s="1031"/>
      <c r="F128" s="1032"/>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c r="A129" s="1030"/>
      <c r="B129" s="1031"/>
      <c r="C129" s="1031"/>
      <c r="D129" s="1031"/>
      <c r="E129" s="1031"/>
      <c r="F129" s="1032"/>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c r="A130" s="1030"/>
      <c r="B130" s="1031"/>
      <c r="C130" s="1031"/>
      <c r="D130" s="1031"/>
      <c r="E130" s="1031"/>
      <c r="F130" s="1032"/>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c r="A131" s="1030"/>
      <c r="B131" s="1031"/>
      <c r="C131" s="1031"/>
      <c r="D131" s="1031"/>
      <c r="E131" s="1031"/>
      <c r="F131" s="1032"/>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c r="A132" s="1030"/>
      <c r="B132" s="1031"/>
      <c r="C132" s="1031"/>
      <c r="D132" s="1031"/>
      <c r="E132" s="1031"/>
      <c r="F132" s="1032"/>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c r="A133" s="1030"/>
      <c r="B133" s="1031"/>
      <c r="C133" s="1031"/>
      <c r="D133" s="1031"/>
      <c r="E133" s="1031"/>
      <c r="F133" s="1032"/>
      <c r="G133" s="409" t="s">
        <v>31</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31</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c r="A134" s="1030"/>
      <c r="B134" s="1031"/>
      <c r="C134" s="1031"/>
      <c r="D134" s="1031"/>
      <c r="E134" s="1031"/>
      <c r="F134" s="1032"/>
      <c r="G134" s="435" t="s">
        <v>641</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642</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c r="A135" s="1030"/>
      <c r="B135" s="1031"/>
      <c r="C135" s="1031"/>
      <c r="D135" s="1031"/>
      <c r="E135" s="1031"/>
      <c r="F135" s="1032"/>
      <c r="G135" s="439" t="s">
        <v>166</v>
      </c>
      <c r="H135" s="440"/>
      <c r="I135" s="440"/>
      <c r="J135" s="440"/>
      <c r="K135" s="440"/>
      <c r="L135" s="441" t="s">
        <v>167</v>
      </c>
      <c r="M135" s="440"/>
      <c r="N135" s="440"/>
      <c r="O135" s="440"/>
      <c r="P135" s="440"/>
      <c r="Q135" s="440"/>
      <c r="R135" s="440"/>
      <c r="S135" s="440"/>
      <c r="T135" s="440"/>
      <c r="U135" s="440"/>
      <c r="V135" s="440"/>
      <c r="W135" s="440"/>
      <c r="X135" s="442"/>
      <c r="Y135" s="432" t="s">
        <v>168</v>
      </c>
      <c r="Z135" s="433"/>
      <c r="AA135" s="433"/>
      <c r="AB135" s="443"/>
      <c r="AC135" s="439" t="s">
        <v>166</v>
      </c>
      <c r="AD135" s="440"/>
      <c r="AE135" s="440"/>
      <c r="AF135" s="440"/>
      <c r="AG135" s="440"/>
      <c r="AH135" s="441" t="s">
        <v>167</v>
      </c>
      <c r="AI135" s="440"/>
      <c r="AJ135" s="440"/>
      <c r="AK135" s="440"/>
      <c r="AL135" s="440"/>
      <c r="AM135" s="440"/>
      <c r="AN135" s="440"/>
      <c r="AO135" s="440"/>
      <c r="AP135" s="440"/>
      <c r="AQ135" s="440"/>
      <c r="AR135" s="440"/>
      <c r="AS135" s="440"/>
      <c r="AT135" s="442"/>
      <c r="AU135" s="432" t="s">
        <v>168</v>
      </c>
      <c r="AV135" s="433"/>
      <c r="AW135" s="433"/>
      <c r="AX135" s="434"/>
      <c r="AY135" s="34">
        <f>$AY$134</f>
        <v>0</v>
      </c>
    </row>
    <row r="136" spans="1:51" ht="24.75" customHeight="1">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c r="A137" s="1030"/>
      <c r="B137" s="1031"/>
      <c r="C137" s="1031"/>
      <c r="D137" s="1031"/>
      <c r="E137" s="1031"/>
      <c r="F137" s="1032"/>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c r="A138" s="1030"/>
      <c r="B138" s="1031"/>
      <c r="C138" s="1031"/>
      <c r="D138" s="1031"/>
      <c r="E138" s="1031"/>
      <c r="F138" s="1032"/>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c r="A139" s="1030"/>
      <c r="B139" s="1031"/>
      <c r="C139" s="1031"/>
      <c r="D139" s="1031"/>
      <c r="E139" s="1031"/>
      <c r="F139" s="1032"/>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c r="A140" s="1030"/>
      <c r="B140" s="1031"/>
      <c r="C140" s="1031"/>
      <c r="D140" s="1031"/>
      <c r="E140" s="1031"/>
      <c r="F140" s="1032"/>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c r="A141" s="1030"/>
      <c r="B141" s="1031"/>
      <c r="C141" s="1031"/>
      <c r="D141" s="1031"/>
      <c r="E141" s="1031"/>
      <c r="F141" s="1032"/>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c r="A142" s="1030"/>
      <c r="B142" s="1031"/>
      <c r="C142" s="1031"/>
      <c r="D142" s="1031"/>
      <c r="E142" s="1031"/>
      <c r="F142" s="1032"/>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c r="A143" s="1030"/>
      <c r="B143" s="1031"/>
      <c r="C143" s="1031"/>
      <c r="D143" s="1031"/>
      <c r="E143" s="1031"/>
      <c r="F143" s="1032"/>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c r="A144" s="1030"/>
      <c r="B144" s="1031"/>
      <c r="C144" s="1031"/>
      <c r="D144" s="1031"/>
      <c r="E144" s="1031"/>
      <c r="F144" s="1032"/>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c r="A145" s="1030"/>
      <c r="B145" s="1031"/>
      <c r="C145" s="1031"/>
      <c r="D145" s="1031"/>
      <c r="E145" s="1031"/>
      <c r="F145" s="1032"/>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c r="A146" s="1030"/>
      <c r="B146" s="1031"/>
      <c r="C146" s="1031"/>
      <c r="D146" s="1031"/>
      <c r="E146" s="1031"/>
      <c r="F146" s="1032"/>
      <c r="G146" s="409" t="s">
        <v>31</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31</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c r="A147" s="1030"/>
      <c r="B147" s="1031"/>
      <c r="C147" s="1031"/>
      <c r="D147" s="1031"/>
      <c r="E147" s="1031"/>
      <c r="F147" s="1032"/>
      <c r="G147" s="435" t="s">
        <v>643</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644</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c r="A148" s="1030"/>
      <c r="B148" s="1031"/>
      <c r="C148" s="1031"/>
      <c r="D148" s="1031"/>
      <c r="E148" s="1031"/>
      <c r="F148" s="1032"/>
      <c r="G148" s="439" t="s">
        <v>166</v>
      </c>
      <c r="H148" s="440"/>
      <c r="I148" s="440"/>
      <c r="J148" s="440"/>
      <c r="K148" s="440"/>
      <c r="L148" s="441" t="s">
        <v>167</v>
      </c>
      <c r="M148" s="440"/>
      <c r="N148" s="440"/>
      <c r="O148" s="440"/>
      <c r="P148" s="440"/>
      <c r="Q148" s="440"/>
      <c r="R148" s="440"/>
      <c r="S148" s="440"/>
      <c r="T148" s="440"/>
      <c r="U148" s="440"/>
      <c r="V148" s="440"/>
      <c r="W148" s="440"/>
      <c r="X148" s="442"/>
      <c r="Y148" s="432" t="s">
        <v>168</v>
      </c>
      <c r="Z148" s="433"/>
      <c r="AA148" s="433"/>
      <c r="AB148" s="443"/>
      <c r="AC148" s="439" t="s">
        <v>166</v>
      </c>
      <c r="AD148" s="440"/>
      <c r="AE148" s="440"/>
      <c r="AF148" s="440"/>
      <c r="AG148" s="440"/>
      <c r="AH148" s="441" t="s">
        <v>167</v>
      </c>
      <c r="AI148" s="440"/>
      <c r="AJ148" s="440"/>
      <c r="AK148" s="440"/>
      <c r="AL148" s="440"/>
      <c r="AM148" s="440"/>
      <c r="AN148" s="440"/>
      <c r="AO148" s="440"/>
      <c r="AP148" s="440"/>
      <c r="AQ148" s="440"/>
      <c r="AR148" s="440"/>
      <c r="AS148" s="440"/>
      <c r="AT148" s="442"/>
      <c r="AU148" s="432" t="s">
        <v>168</v>
      </c>
      <c r="AV148" s="433"/>
      <c r="AW148" s="433"/>
      <c r="AX148" s="434"/>
      <c r="AY148" s="34">
        <f>$AY$147</f>
        <v>0</v>
      </c>
    </row>
    <row r="149" spans="1:51" ht="24.75" customHeight="1">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c r="A150" s="1030"/>
      <c r="B150" s="1031"/>
      <c r="C150" s="1031"/>
      <c r="D150" s="1031"/>
      <c r="E150" s="1031"/>
      <c r="F150" s="1032"/>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c r="A151" s="1030"/>
      <c r="B151" s="1031"/>
      <c r="C151" s="1031"/>
      <c r="D151" s="1031"/>
      <c r="E151" s="1031"/>
      <c r="F151" s="1032"/>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c r="A152" s="1030"/>
      <c r="B152" s="1031"/>
      <c r="C152" s="1031"/>
      <c r="D152" s="1031"/>
      <c r="E152" s="1031"/>
      <c r="F152" s="1032"/>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c r="A153" s="1030"/>
      <c r="B153" s="1031"/>
      <c r="C153" s="1031"/>
      <c r="D153" s="1031"/>
      <c r="E153" s="1031"/>
      <c r="F153" s="1032"/>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hidden="1" customHeight="1">
      <c r="A154" s="1030"/>
      <c r="B154" s="1031"/>
      <c r="C154" s="1031"/>
      <c r="D154" s="1031"/>
      <c r="E154" s="1031"/>
      <c r="F154" s="1032"/>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hidden="1" customHeight="1">
      <c r="A155" s="1030"/>
      <c r="B155" s="1031"/>
      <c r="C155" s="1031"/>
      <c r="D155" s="1031"/>
      <c r="E155" s="1031"/>
      <c r="F155" s="1032"/>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hidden="1" customHeight="1">
      <c r="A156" s="1030"/>
      <c r="B156" s="1031"/>
      <c r="C156" s="1031"/>
      <c r="D156" s="1031"/>
      <c r="E156" s="1031"/>
      <c r="F156" s="1032"/>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hidden="1" customHeight="1">
      <c r="A157" s="1030"/>
      <c r="B157" s="1031"/>
      <c r="C157" s="1031"/>
      <c r="D157" s="1031"/>
      <c r="E157" s="1031"/>
      <c r="F157" s="1032"/>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hidden="1" customHeight="1">
      <c r="A158" s="1030"/>
      <c r="B158" s="1031"/>
      <c r="C158" s="1031"/>
      <c r="D158" s="1031"/>
      <c r="E158" s="1031"/>
      <c r="F158" s="1032"/>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c r="A159" s="1033"/>
      <c r="B159" s="1034"/>
      <c r="C159" s="1034"/>
      <c r="D159" s="1034"/>
      <c r="E159" s="1034"/>
      <c r="F159" s="1035"/>
      <c r="G159" s="1038" t="s">
        <v>31</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31</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row r="161" spans="1:51" ht="30" customHeight="1">
      <c r="A161" s="1027" t="s">
        <v>620</v>
      </c>
      <c r="B161" s="1028"/>
      <c r="C161" s="1028"/>
      <c r="D161" s="1028"/>
      <c r="E161" s="1028"/>
      <c r="F161" s="1029"/>
      <c r="G161" s="435" t="s">
        <v>645</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646</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c r="A162" s="1030"/>
      <c r="B162" s="1031"/>
      <c r="C162" s="1031"/>
      <c r="D162" s="1031"/>
      <c r="E162" s="1031"/>
      <c r="F162" s="1032"/>
      <c r="G162" s="439" t="s">
        <v>166</v>
      </c>
      <c r="H162" s="440"/>
      <c r="I162" s="440"/>
      <c r="J162" s="440"/>
      <c r="K162" s="440"/>
      <c r="L162" s="441" t="s">
        <v>167</v>
      </c>
      <c r="M162" s="440"/>
      <c r="N162" s="440"/>
      <c r="O162" s="440"/>
      <c r="P162" s="440"/>
      <c r="Q162" s="440"/>
      <c r="R162" s="440"/>
      <c r="S162" s="440"/>
      <c r="T162" s="440"/>
      <c r="U162" s="440"/>
      <c r="V162" s="440"/>
      <c r="W162" s="440"/>
      <c r="X162" s="442"/>
      <c r="Y162" s="432" t="s">
        <v>168</v>
      </c>
      <c r="Z162" s="433"/>
      <c r="AA162" s="433"/>
      <c r="AB162" s="443"/>
      <c r="AC162" s="439" t="s">
        <v>166</v>
      </c>
      <c r="AD162" s="440"/>
      <c r="AE162" s="440"/>
      <c r="AF162" s="440"/>
      <c r="AG162" s="440"/>
      <c r="AH162" s="441" t="s">
        <v>167</v>
      </c>
      <c r="AI162" s="440"/>
      <c r="AJ162" s="440"/>
      <c r="AK162" s="440"/>
      <c r="AL162" s="440"/>
      <c r="AM162" s="440"/>
      <c r="AN162" s="440"/>
      <c r="AO162" s="440"/>
      <c r="AP162" s="440"/>
      <c r="AQ162" s="440"/>
      <c r="AR162" s="440"/>
      <c r="AS162" s="440"/>
      <c r="AT162" s="442"/>
      <c r="AU162" s="432" t="s">
        <v>168</v>
      </c>
      <c r="AV162" s="433"/>
      <c r="AW162" s="433"/>
      <c r="AX162" s="434"/>
      <c r="AY162" s="34">
        <f>$AY$161</f>
        <v>0</v>
      </c>
    </row>
    <row r="163" spans="1:51" ht="24.75" customHeight="1">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c r="A164" s="1030"/>
      <c r="B164" s="1031"/>
      <c r="C164" s="1031"/>
      <c r="D164" s="1031"/>
      <c r="E164" s="1031"/>
      <c r="F164" s="1032"/>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c r="A165" s="1030"/>
      <c r="B165" s="1031"/>
      <c r="C165" s="1031"/>
      <c r="D165" s="1031"/>
      <c r="E165" s="1031"/>
      <c r="F165" s="1032"/>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c r="A166" s="1030"/>
      <c r="B166" s="1031"/>
      <c r="C166" s="1031"/>
      <c r="D166" s="1031"/>
      <c r="E166" s="1031"/>
      <c r="F166" s="1032"/>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c r="A167" s="1030"/>
      <c r="B167" s="1031"/>
      <c r="C167" s="1031"/>
      <c r="D167" s="1031"/>
      <c r="E167" s="1031"/>
      <c r="F167" s="1032"/>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c r="A168" s="1030"/>
      <c r="B168" s="1031"/>
      <c r="C168" s="1031"/>
      <c r="D168" s="1031"/>
      <c r="E168" s="1031"/>
      <c r="F168" s="1032"/>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c r="A169" s="1030"/>
      <c r="B169" s="1031"/>
      <c r="C169" s="1031"/>
      <c r="D169" s="1031"/>
      <c r="E169" s="1031"/>
      <c r="F169" s="1032"/>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c r="A170" s="1030"/>
      <c r="B170" s="1031"/>
      <c r="C170" s="1031"/>
      <c r="D170" s="1031"/>
      <c r="E170" s="1031"/>
      <c r="F170" s="1032"/>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c r="A171" s="1030"/>
      <c r="B171" s="1031"/>
      <c r="C171" s="1031"/>
      <c r="D171" s="1031"/>
      <c r="E171" s="1031"/>
      <c r="F171" s="1032"/>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c r="A172" s="1030"/>
      <c r="B172" s="1031"/>
      <c r="C172" s="1031"/>
      <c r="D172" s="1031"/>
      <c r="E172" s="1031"/>
      <c r="F172" s="1032"/>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c r="A173" s="1030"/>
      <c r="B173" s="1031"/>
      <c r="C173" s="1031"/>
      <c r="D173" s="1031"/>
      <c r="E173" s="1031"/>
      <c r="F173" s="1032"/>
      <c r="G173" s="409" t="s">
        <v>31</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31</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c r="A174" s="1030"/>
      <c r="B174" s="1031"/>
      <c r="C174" s="1031"/>
      <c r="D174" s="1031"/>
      <c r="E174" s="1031"/>
      <c r="F174" s="1032"/>
      <c r="G174" s="435" t="s">
        <v>647</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648</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c r="A175" s="1030"/>
      <c r="B175" s="1031"/>
      <c r="C175" s="1031"/>
      <c r="D175" s="1031"/>
      <c r="E175" s="1031"/>
      <c r="F175" s="1032"/>
      <c r="G175" s="439" t="s">
        <v>166</v>
      </c>
      <c r="H175" s="440"/>
      <c r="I175" s="440"/>
      <c r="J175" s="440"/>
      <c r="K175" s="440"/>
      <c r="L175" s="441" t="s">
        <v>167</v>
      </c>
      <c r="M175" s="440"/>
      <c r="N175" s="440"/>
      <c r="O175" s="440"/>
      <c r="P175" s="440"/>
      <c r="Q175" s="440"/>
      <c r="R175" s="440"/>
      <c r="S175" s="440"/>
      <c r="T175" s="440"/>
      <c r="U175" s="440"/>
      <c r="V175" s="440"/>
      <c r="W175" s="440"/>
      <c r="X175" s="442"/>
      <c r="Y175" s="432" t="s">
        <v>168</v>
      </c>
      <c r="Z175" s="433"/>
      <c r="AA175" s="433"/>
      <c r="AB175" s="443"/>
      <c r="AC175" s="439" t="s">
        <v>166</v>
      </c>
      <c r="AD175" s="440"/>
      <c r="AE175" s="440"/>
      <c r="AF175" s="440"/>
      <c r="AG175" s="440"/>
      <c r="AH175" s="441" t="s">
        <v>167</v>
      </c>
      <c r="AI175" s="440"/>
      <c r="AJ175" s="440"/>
      <c r="AK175" s="440"/>
      <c r="AL175" s="440"/>
      <c r="AM175" s="440"/>
      <c r="AN175" s="440"/>
      <c r="AO175" s="440"/>
      <c r="AP175" s="440"/>
      <c r="AQ175" s="440"/>
      <c r="AR175" s="440"/>
      <c r="AS175" s="440"/>
      <c r="AT175" s="442"/>
      <c r="AU175" s="432" t="s">
        <v>168</v>
      </c>
      <c r="AV175" s="433"/>
      <c r="AW175" s="433"/>
      <c r="AX175" s="434"/>
      <c r="AY175" s="34">
        <f>$AY$174</f>
        <v>0</v>
      </c>
    </row>
    <row r="176" spans="1:51" ht="24.75" customHeight="1">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c r="A177" s="1030"/>
      <c r="B177" s="1031"/>
      <c r="C177" s="1031"/>
      <c r="D177" s="1031"/>
      <c r="E177" s="1031"/>
      <c r="F177" s="1032"/>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c r="A178" s="1030"/>
      <c r="B178" s="1031"/>
      <c r="C178" s="1031"/>
      <c r="D178" s="1031"/>
      <c r="E178" s="1031"/>
      <c r="F178" s="1032"/>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c r="A179" s="1030"/>
      <c r="B179" s="1031"/>
      <c r="C179" s="1031"/>
      <c r="D179" s="1031"/>
      <c r="E179" s="1031"/>
      <c r="F179" s="1032"/>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c r="A180" s="1030"/>
      <c r="B180" s="1031"/>
      <c r="C180" s="1031"/>
      <c r="D180" s="1031"/>
      <c r="E180" s="1031"/>
      <c r="F180" s="1032"/>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c r="A181" s="1030"/>
      <c r="B181" s="1031"/>
      <c r="C181" s="1031"/>
      <c r="D181" s="1031"/>
      <c r="E181" s="1031"/>
      <c r="F181" s="1032"/>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c r="A182" s="1030"/>
      <c r="B182" s="1031"/>
      <c r="C182" s="1031"/>
      <c r="D182" s="1031"/>
      <c r="E182" s="1031"/>
      <c r="F182" s="1032"/>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c r="A183" s="1030"/>
      <c r="B183" s="1031"/>
      <c r="C183" s="1031"/>
      <c r="D183" s="1031"/>
      <c r="E183" s="1031"/>
      <c r="F183" s="1032"/>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c r="A184" s="1030"/>
      <c r="B184" s="1031"/>
      <c r="C184" s="1031"/>
      <c r="D184" s="1031"/>
      <c r="E184" s="1031"/>
      <c r="F184" s="1032"/>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c r="A185" s="1030"/>
      <c r="B185" s="1031"/>
      <c r="C185" s="1031"/>
      <c r="D185" s="1031"/>
      <c r="E185" s="1031"/>
      <c r="F185" s="1032"/>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c r="A186" s="1030"/>
      <c r="B186" s="1031"/>
      <c r="C186" s="1031"/>
      <c r="D186" s="1031"/>
      <c r="E186" s="1031"/>
      <c r="F186" s="1032"/>
      <c r="G186" s="409" t="s">
        <v>31</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31</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c r="A187" s="1030"/>
      <c r="B187" s="1031"/>
      <c r="C187" s="1031"/>
      <c r="D187" s="1031"/>
      <c r="E187" s="1031"/>
      <c r="F187" s="1032"/>
      <c r="G187" s="435" t="s">
        <v>649</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650</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c r="A188" s="1030"/>
      <c r="B188" s="1031"/>
      <c r="C188" s="1031"/>
      <c r="D188" s="1031"/>
      <c r="E188" s="1031"/>
      <c r="F188" s="1032"/>
      <c r="G188" s="439" t="s">
        <v>166</v>
      </c>
      <c r="H188" s="440"/>
      <c r="I188" s="440"/>
      <c r="J188" s="440"/>
      <c r="K188" s="440"/>
      <c r="L188" s="441" t="s">
        <v>167</v>
      </c>
      <c r="M188" s="440"/>
      <c r="N188" s="440"/>
      <c r="O188" s="440"/>
      <c r="P188" s="440"/>
      <c r="Q188" s="440"/>
      <c r="R188" s="440"/>
      <c r="S188" s="440"/>
      <c r="T188" s="440"/>
      <c r="U188" s="440"/>
      <c r="V188" s="440"/>
      <c r="W188" s="440"/>
      <c r="X188" s="442"/>
      <c r="Y188" s="432" t="s">
        <v>168</v>
      </c>
      <c r="Z188" s="433"/>
      <c r="AA188" s="433"/>
      <c r="AB188" s="443"/>
      <c r="AC188" s="439" t="s">
        <v>166</v>
      </c>
      <c r="AD188" s="440"/>
      <c r="AE188" s="440"/>
      <c r="AF188" s="440"/>
      <c r="AG188" s="440"/>
      <c r="AH188" s="441" t="s">
        <v>167</v>
      </c>
      <c r="AI188" s="440"/>
      <c r="AJ188" s="440"/>
      <c r="AK188" s="440"/>
      <c r="AL188" s="440"/>
      <c r="AM188" s="440"/>
      <c r="AN188" s="440"/>
      <c r="AO188" s="440"/>
      <c r="AP188" s="440"/>
      <c r="AQ188" s="440"/>
      <c r="AR188" s="440"/>
      <c r="AS188" s="440"/>
      <c r="AT188" s="442"/>
      <c r="AU188" s="432" t="s">
        <v>168</v>
      </c>
      <c r="AV188" s="433"/>
      <c r="AW188" s="433"/>
      <c r="AX188" s="434"/>
      <c r="AY188" s="34">
        <f>$AY$187</f>
        <v>0</v>
      </c>
    </row>
    <row r="189" spans="1:51" ht="24.75" customHeight="1">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c r="A190" s="1030"/>
      <c r="B190" s="1031"/>
      <c r="C190" s="1031"/>
      <c r="D190" s="1031"/>
      <c r="E190" s="1031"/>
      <c r="F190" s="1032"/>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c r="A191" s="1030"/>
      <c r="B191" s="1031"/>
      <c r="C191" s="1031"/>
      <c r="D191" s="1031"/>
      <c r="E191" s="1031"/>
      <c r="F191" s="1032"/>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c r="A192" s="1030"/>
      <c r="B192" s="1031"/>
      <c r="C192" s="1031"/>
      <c r="D192" s="1031"/>
      <c r="E192" s="1031"/>
      <c r="F192" s="1032"/>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c r="A193" s="1030"/>
      <c r="B193" s="1031"/>
      <c r="C193" s="1031"/>
      <c r="D193" s="1031"/>
      <c r="E193" s="1031"/>
      <c r="F193" s="1032"/>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c r="A194" s="1030"/>
      <c r="B194" s="1031"/>
      <c r="C194" s="1031"/>
      <c r="D194" s="1031"/>
      <c r="E194" s="1031"/>
      <c r="F194" s="1032"/>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c r="A195" s="1030"/>
      <c r="B195" s="1031"/>
      <c r="C195" s="1031"/>
      <c r="D195" s="1031"/>
      <c r="E195" s="1031"/>
      <c r="F195" s="1032"/>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c r="A196" s="1030"/>
      <c r="B196" s="1031"/>
      <c r="C196" s="1031"/>
      <c r="D196" s="1031"/>
      <c r="E196" s="1031"/>
      <c r="F196" s="1032"/>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c r="A197" s="1030"/>
      <c r="B197" s="1031"/>
      <c r="C197" s="1031"/>
      <c r="D197" s="1031"/>
      <c r="E197" s="1031"/>
      <c r="F197" s="1032"/>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c r="A198" s="1030"/>
      <c r="B198" s="1031"/>
      <c r="C198" s="1031"/>
      <c r="D198" s="1031"/>
      <c r="E198" s="1031"/>
      <c r="F198" s="1032"/>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c r="A199" s="1030"/>
      <c r="B199" s="1031"/>
      <c r="C199" s="1031"/>
      <c r="D199" s="1031"/>
      <c r="E199" s="1031"/>
      <c r="F199" s="1032"/>
      <c r="G199" s="409" t="s">
        <v>31</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31</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c r="A200" s="1030"/>
      <c r="B200" s="1031"/>
      <c r="C200" s="1031"/>
      <c r="D200" s="1031"/>
      <c r="E200" s="1031"/>
      <c r="F200" s="1032"/>
      <c r="G200" s="435" t="s">
        <v>651</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652</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c r="A201" s="1030"/>
      <c r="B201" s="1031"/>
      <c r="C201" s="1031"/>
      <c r="D201" s="1031"/>
      <c r="E201" s="1031"/>
      <c r="F201" s="1032"/>
      <c r="G201" s="439" t="s">
        <v>166</v>
      </c>
      <c r="H201" s="440"/>
      <c r="I201" s="440"/>
      <c r="J201" s="440"/>
      <c r="K201" s="440"/>
      <c r="L201" s="441" t="s">
        <v>167</v>
      </c>
      <c r="M201" s="440"/>
      <c r="N201" s="440"/>
      <c r="O201" s="440"/>
      <c r="P201" s="440"/>
      <c r="Q201" s="440"/>
      <c r="R201" s="440"/>
      <c r="S201" s="440"/>
      <c r="T201" s="440"/>
      <c r="U201" s="440"/>
      <c r="V201" s="440"/>
      <c r="W201" s="440"/>
      <c r="X201" s="442"/>
      <c r="Y201" s="432" t="s">
        <v>168</v>
      </c>
      <c r="Z201" s="433"/>
      <c r="AA201" s="433"/>
      <c r="AB201" s="443"/>
      <c r="AC201" s="439" t="s">
        <v>166</v>
      </c>
      <c r="AD201" s="440"/>
      <c r="AE201" s="440"/>
      <c r="AF201" s="440"/>
      <c r="AG201" s="440"/>
      <c r="AH201" s="441" t="s">
        <v>167</v>
      </c>
      <c r="AI201" s="440"/>
      <c r="AJ201" s="440"/>
      <c r="AK201" s="440"/>
      <c r="AL201" s="440"/>
      <c r="AM201" s="440"/>
      <c r="AN201" s="440"/>
      <c r="AO201" s="440"/>
      <c r="AP201" s="440"/>
      <c r="AQ201" s="440"/>
      <c r="AR201" s="440"/>
      <c r="AS201" s="440"/>
      <c r="AT201" s="442"/>
      <c r="AU201" s="432" t="s">
        <v>168</v>
      </c>
      <c r="AV201" s="433"/>
      <c r="AW201" s="433"/>
      <c r="AX201" s="434"/>
      <c r="AY201" s="34">
        <f>$AY$200</f>
        <v>0</v>
      </c>
    </row>
    <row r="202" spans="1:51" ht="24.75" customHeight="1">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c r="A203" s="1030"/>
      <c r="B203" s="1031"/>
      <c r="C203" s="1031"/>
      <c r="D203" s="1031"/>
      <c r="E203" s="1031"/>
      <c r="F203" s="1032"/>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c r="A204" s="1030"/>
      <c r="B204" s="1031"/>
      <c r="C204" s="1031"/>
      <c r="D204" s="1031"/>
      <c r="E204" s="1031"/>
      <c r="F204" s="1032"/>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c r="A205" s="1030"/>
      <c r="B205" s="1031"/>
      <c r="C205" s="1031"/>
      <c r="D205" s="1031"/>
      <c r="E205" s="1031"/>
      <c r="F205" s="1032"/>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c r="A206" s="1030"/>
      <c r="B206" s="1031"/>
      <c r="C206" s="1031"/>
      <c r="D206" s="1031"/>
      <c r="E206" s="1031"/>
      <c r="F206" s="1032"/>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hidden="1" customHeight="1">
      <c r="A207" s="1030"/>
      <c r="B207" s="1031"/>
      <c r="C207" s="1031"/>
      <c r="D207" s="1031"/>
      <c r="E207" s="1031"/>
      <c r="F207" s="1032"/>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hidden="1" customHeight="1">
      <c r="A208" s="1030"/>
      <c r="B208" s="1031"/>
      <c r="C208" s="1031"/>
      <c r="D208" s="1031"/>
      <c r="E208" s="1031"/>
      <c r="F208" s="1032"/>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hidden="1" customHeight="1">
      <c r="A209" s="1030"/>
      <c r="B209" s="1031"/>
      <c r="C209" s="1031"/>
      <c r="D209" s="1031"/>
      <c r="E209" s="1031"/>
      <c r="F209" s="1032"/>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hidden="1" customHeight="1">
      <c r="A210" s="1030"/>
      <c r="B210" s="1031"/>
      <c r="C210" s="1031"/>
      <c r="D210" s="1031"/>
      <c r="E210" s="1031"/>
      <c r="F210" s="1032"/>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hidden="1" customHeight="1">
      <c r="A211" s="1030"/>
      <c r="B211" s="1031"/>
      <c r="C211" s="1031"/>
      <c r="D211" s="1031"/>
      <c r="E211" s="1031"/>
      <c r="F211" s="1032"/>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c r="A212" s="1033"/>
      <c r="B212" s="1034"/>
      <c r="C212" s="1034"/>
      <c r="D212" s="1034"/>
      <c r="E212" s="1034"/>
      <c r="F212" s="1035"/>
      <c r="G212" s="1038" t="s">
        <v>31</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31</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row r="214" spans="1:51" ht="30" customHeight="1">
      <c r="A214" s="1047" t="s">
        <v>620</v>
      </c>
      <c r="B214" s="1048"/>
      <c r="C214" s="1048"/>
      <c r="D214" s="1048"/>
      <c r="E214" s="1048"/>
      <c r="F214" s="1049"/>
      <c r="G214" s="435" t="s">
        <v>653</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654</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c r="A215" s="1030"/>
      <c r="B215" s="1031"/>
      <c r="C215" s="1031"/>
      <c r="D215" s="1031"/>
      <c r="E215" s="1031"/>
      <c r="F215" s="1032"/>
      <c r="G215" s="439" t="s">
        <v>166</v>
      </c>
      <c r="H215" s="440"/>
      <c r="I215" s="440"/>
      <c r="J215" s="440"/>
      <c r="K215" s="440"/>
      <c r="L215" s="441" t="s">
        <v>167</v>
      </c>
      <c r="M215" s="440"/>
      <c r="N215" s="440"/>
      <c r="O215" s="440"/>
      <c r="P215" s="440"/>
      <c r="Q215" s="440"/>
      <c r="R215" s="440"/>
      <c r="S215" s="440"/>
      <c r="T215" s="440"/>
      <c r="U215" s="440"/>
      <c r="V215" s="440"/>
      <c r="W215" s="440"/>
      <c r="X215" s="442"/>
      <c r="Y215" s="432" t="s">
        <v>168</v>
      </c>
      <c r="Z215" s="433"/>
      <c r="AA215" s="433"/>
      <c r="AB215" s="443"/>
      <c r="AC215" s="439" t="s">
        <v>166</v>
      </c>
      <c r="AD215" s="440"/>
      <c r="AE215" s="440"/>
      <c r="AF215" s="440"/>
      <c r="AG215" s="440"/>
      <c r="AH215" s="441" t="s">
        <v>167</v>
      </c>
      <c r="AI215" s="440"/>
      <c r="AJ215" s="440"/>
      <c r="AK215" s="440"/>
      <c r="AL215" s="440"/>
      <c r="AM215" s="440"/>
      <c r="AN215" s="440"/>
      <c r="AO215" s="440"/>
      <c r="AP215" s="440"/>
      <c r="AQ215" s="440"/>
      <c r="AR215" s="440"/>
      <c r="AS215" s="440"/>
      <c r="AT215" s="442"/>
      <c r="AU215" s="432" t="s">
        <v>168</v>
      </c>
      <c r="AV215" s="433"/>
      <c r="AW215" s="433"/>
      <c r="AX215" s="434"/>
      <c r="AY215" s="34">
        <f>$AY$214</f>
        <v>0</v>
      </c>
    </row>
    <row r="216" spans="1:51" ht="24.75" customHeight="1">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c r="A217" s="1030"/>
      <c r="B217" s="1031"/>
      <c r="C217" s="1031"/>
      <c r="D217" s="1031"/>
      <c r="E217" s="1031"/>
      <c r="F217" s="1032"/>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c r="A218" s="1030"/>
      <c r="B218" s="1031"/>
      <c r="C218" s="1031"/>
      <c r="D218" s="1031"/>
      <c r="E218" s="1031"/>
      <c r="F218" s="1032"/>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c r="A219" s="1030"/>
      <c r="B219" s="1031"/>
      <c r="C219" s="1031"/>
      <c r="D219" s="1031"/>
      <c r="E219" s="1031"/>
      <c r="F219" s="1032"/>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c r="A220" s="1030"/>
      <c r="B220" s="1031"/>
      <c r="C220" s="1031"/>
      <c r="D220" s="1031"/>
      <c r="E220" s="1031"/>
      <c r="F220" s="1032"/>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c r="A221" s="1030"/>
      <c r="B221" s="1031"/>
      <c r="C221" s="1031"/>
      <c r="D221" s="1031"/>
      <c r="E221" s="1031"/>
      <c r="F221" s="1032"/>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c r="A222" s="1030"/>
      <c r="B222" s="1031"/>
      <c r="C222" s="1031"/>
      <c r="D222" s="1031"/>
      <c r="E222" s="1031"/>
      <c r="F222" s="1032"/>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c r="A223" s="1030"/>
      <c r="B223" s="1031"/>
      <c r="C223" s="1031"/>
      <c r="D223" s="1031"/>
      <c r="E223" s="1031"/>
      <c r="F223" s="1032"/>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c r="A224" s="1030"/>
      <c r="B224" s="1031"/>
      <c r="C224" s="1031"/>
      <c r="D224" s="1031"/>
      <c r="E224" s="1031"/>
      <c r="F224" s="1032"/>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c r="A225" s="1030"/>
      <c r="B225" s="1031"/>
      <c r="C225" s="1031"/>
      <c r="D225" s="1031"/>
      <c r="E225" s="1031"/>
      <c r="F225" s="1032"/>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c r="A226" s="1030"/>
      <c r="B226" s="1031"/>
      <c r="C226" s="1031"/>
      <c r="D226" s="1031"/>
      <c r="E226" s="1031"/>
      <c r="F226" s="1032"/>
      <c r="G226" s="409" t="s">
        <v>31</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31</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c r="A227" s="1030"/>
      <c r="B227" s="1031"/>
      <c r="C227" s="1031"/>
      <c r="D227" s="1031"/>
      <c r="E227" s="1031"/>
      <c r="F227" s="1032"/>
      <c r="G227" s="435" t="s">
        <v>655</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656</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c r="A228" s="1030"/>
      <c r="B228" s="1031"/>
      <c r="C228" s="1031"/>
      <c r="D228" s="1031"/>
      <c r="E228" s="1031"/>
      <c r="F228" s="1032"/>
      <c r="G228" s="439" t="s">
        <v>166</v>
      </c>
      <c r="H228" s="440"/>
      <c r="I228" s="440"/>
      <c r="J228" s="440"/>
      <c r="K228" s="440"/>
      <c r="L228" s="441" t="s">
        <v>167</v>
      </c>
      <c r="M228" s="440"/>
      <c r="N228" s="440"/>
      <c r="O228" s="440"/>
      <c r="P228" s="440"/>
      <c r="Q228" s="440"/>
      <c r="R228" s="440"/>
      <c r="S228" s="440"/>
      <c r="T228" s="440"/>
      <c r="U228" s="440"/>
      <c r="V228" s="440"/>
      <c r="W228" s="440"/>
      <c r="X228" s="442"/>
      <c r="Y228" s="432" t="s">
        <v>168</v>
      </c>
      <c r="Z228" s="433"/>
      <c r="AA228" s="433"/>
      <c r="AB228" s="443"/>
      <c r="AC228" s="439" t="s">
        <v>166</v>
      </c>
      <c r="AD228" s="440"/>
      <c r="AE228" s="440"/>
      <c r="AF228" s="440"/>
      <c r="AG228" s="440"/>
      <c r="AH228" s="441" t="s">
        <v>167</v>
      </c>
      <c r="AI228" s="440"/>
      <c r="AJ228" s="440"/>
      <c r="AK228" s="440"/>
      <c r="AL228" s="440"/>
      <c r="AM228" s="440"/>
      <c r="AN228" s="440"/>
      <c r="AO228" s="440"/>
      <c r="AP228" s="440"/>
      <c r="AQ228" s="440"/>
      <c r="AR228" s="440"/>
      <c r="AS228" s="440"/>
      <c r="AT228" s="442"/>
      <c r="AU228" s="432" t="s">
        <v>168</v>
      </c>
      <c r="AV228" s="433"/>
      <c r="AW228" s="433"/>
      <c r="AX228" s="434"/>
      <c r="AY228" s="34">
        <f>$AY$227</f>
        <v>0</v>
      </c>
    </row>
    <row r="229" spans="1:51" ht="24.75" customHeight="1">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c r="A230" s="1030"/>
      <c r="B230" s="1031"/>
      <c r="C230" s="1031"/>
      <c r="D230" s="1031"/>
      <c r="E230" s="1031"/>
      <c r="F230" s="1032"/>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c r="A231" s="1030"/>
      <c r="B231" s="1031"/>
      <c r="C231" s="1031"/>
      <c r="D231" s="1031"/>
      <c r="E231" s="1031"/>
      <c r="F231" s="1032"/>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c r="A232" s="1030"/>
      <c r="B232" s="1031"/>
      <c r="C232" s="1031"/>
      <c r="D232" s="1031"/>
      <c r="E232" s="1031"/>
      <c r="F232" s="1032"/>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c r="A233" s="1030"/>
      <c r="B233" s="1031"/>
      <c r="C233" s="1031"/>
      <c r="D233" s="1031"/>
      <c r="E233" s="1031"/>
      <c r="F233" s="1032"/>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c r="A234" s="1030"/>
      <c r="B234" s="1031"/>
      <c r="C234" s="1031"/>
      <c r="D234" s="1031"/>
      <c r="E234" s="1031"/>
      <c r="F234" s="1032"/>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c r="A235" s="1030"/>
      <c r="B235" s="1031"/>
      <c r="C235" s="1031"/>
      <c r="D235" s="1031"/>
      <c r="E235" s="1031"/>
      <c r="F235" s="1032"/>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c r="A236" s="1030"/>
      <c r="B236" s="1031"/>
      <c r="C236" s="1031"/>
      <c r="D236" s="1031"/>
      <c r="E236" s="1031"/>
      <c r="F236" s="1032"/>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c r="A237" s="1030"/>
      <c r="B237" s="1031"/>
      <c r="C237" s="1031"/>
      <c r="D237" s="1031"/>
      <c r="E237" s="1031"/>
      <c r="F237" s="1032"/>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c r="A238" s="1030"/>
      <c r="B238" s="1031"/>
      <c r="C238" s="1031"/>
      <c r="D238" s="1031"/>
      <c r="E238" s="1031"/>
      <c r="F238" s="1032"/>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c r="A239" s="1030"/>
      <c r="B239" s="1031"/>
      <c r="C239" s="1031"/>
      <c r="D239" s="1031"/>
      <c r="E239" s="1031"/>
      <c r="F239" s="1032"/>
      <c r="G239" s="409" t="s">
        <v>31</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31</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c r="A240" s="1030"/>
      <c r="B240" s="1031"/>
      <c r="C240" s="1031"/>
      <c r="D240" s="1031"/>
      <c r="E240" s="1031"/>
      <c r="F240" s="1032"/>
      <c r="G240" s="435" t="s">
        <v>657</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658</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c r="A241" s="1030"/>
      <c r="B241" s="1031"/>
      <c r="C241" s="1031"/>
      <c r="D241" s="1031"/>
      <c r="E241" s="1031"/>
      <c r="F241" s="1032"/>
      <c r="G241" s="439" t="s">
        <v>166</v>
      </c>
      <c r="H241" s="440"/>
      <c r="I241" s="440"/>
      <c r="J241" s="440"/>
      <c r="K241" s="440"/>
      <c r="L241" s="441" t="s">
        <v>167</v>
      </c>
      <c r="M241" s="440"/>
      <c r="N241" s="440"/>
      <c r="O241" s="440"/>
      <c r="P241" s="440"/>
      <c r="Q241" s="440"/>
      <c r="R241" s="440"/>
      <c r="S241" s="440"/>
      <c r="T241" s="440"/>
      <c r="U241" s="440"/>
      <c r="V241" s="440"/>
      <c r="W241" s="440"/>
      <c r="X241" s="442"/>
      <c r="Y241" s="432" t="s">
        <v>168</v>
      </c>
      <c r="Z241" s="433"/>
      <c r="AA241" s="433"/>
      <c r="AB241" s="443"/>
      <c r="AC241" s="439" t="s">
        <v>166</v>
      </c>
      <c r="AD241" s="440"/>
      <c r="AE241" s="440"/>
      <c r="AF241" s="440"/>
      <c r="AG241" s="440"/>
      <c r="AH241" s="441" t="s">
        <v>167</v>
      </c>
      <c r="AI241" s="440"/>
      <c r="AJ241" s="440"/>
      <c r="AK241" s="440"/>
      <c r="AL241" s="440"/>
      <c r="AM241" s="440"/>
      <c r="AN241" s="440"/>
      <c r="AO241" s="440"/>
      <c r="AP241" s="440"/>
      <c r="AQ241" s="440"/>
      <c r="AR241" s="440"/>
      <c r="AS241" s="440"/>
      <c r="AT241" s="442"/>
      <c r="AU241" s="432" t="s">
        <v>168</v>
      </c>
      <c r="AV241" s="433"/>
      <c r="AW241" s="433"/>
      <c r="AX241" s="434"/>
      <c r="AY241" s="34">
        <f>$AY$240</f>
        <v>0</v>
      </c>
    </row>
    <row r="242" spans="1:51" ht="24.75" customHeight="1">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c r="A243" s="1030"/>
      <c r="B243" s="1031"/>
      <c r="C243" s="1031"/>
      <c r="D243" s="1031"/>
      <c r="E243" s="1031"/>
      <c r="F243" s="1032"/>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c r="A244" s="1030"/>
      <c r="B244" s="1031"/>
      <c r="C244" s="1031"/>
      <c r="D244" s="1031"/>
      <c r="E244" s="1031"/>
      <c r="F244" s="1032"/>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c r="A245" s="1030"/>
      <c r="B245" s="1031"/>
      <c r="C245" s="1031"/>
      <c r="D245" s="1031"/>
      <c r="E245" s="1031"/>
      <c r="F245" s="1032"/>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c r="A246" s="1030"/>
      <c r="B246" s="1031"/>
      <c r="C246" s="1031"/>
      <c r="D246" s="1031"/>
      <c r="E246" s="1031"/>
      <c r="F246" s="1032"/>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c r="A247" s="1030"/>
      <c r="B247" s="1031"/>
      <c r="C247" s="1031"/>
      <c r="D247" s="1031"/>
      <c r="E247" s="1031"/>
      <c r="F247" s="1032"/>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c r="A248" s="1030"/>
      <c r="B248" s="1031"/>
      <c r="C248" s="1031"/>
      <c r="D248" s="1031"/>
      <c r="E248" s="1031"/>
      <c r="F248" s="1032"/>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c r="A249" s="1030"/>
      <c r="B249" s="1031"/>
      <c r="C249" s="1031"/>
      <c r="D249" s="1031"/>
      <c r="E249" s="1031"/>
      <c r="F249" s="1032"/>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c r="A250" s="1030"/>
      <c r="B250" s="1031"/>
      <c r="C250" s="1031"/>
      <c r="D250" s="1031"/>
      <c r="E250" s="1031"/>
      <c r="F250" s="1032"/>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c r="A251" s="1030"/>
      <c r="B251" s="1031"/>
      <c r="C251" s="1031"/>
      <c r="D251" s="1031"/>
      <c r="E251" s="1031"/>
      <c r="F251" s="1032"/>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c r="A252" s="1030"/>
      <c r="B252" s="1031"/>
      <c r="C252" s="1031"/>
      <c r="D252" s="1031"/>
      <c r="E252" s="1031"/>
      <c r="F252" s="1032"/>
      <c r="G252" s="409" t="s">
        <v>31</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31</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c r="A253" s="1030"/>
      <c r="B253" s="1031"/>
      <c r="C253" s="1031"/>
      <c r="D253" s="1031"/>
      <c r="E253" s="1031"/>
      <c r="F253" s="1032"/>
      <c r="G253" s="435" t="s">
        <v>659</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660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c r="A254" s="1030"/>
      <c r="B254" s="1031"/>
      <c r="C254" s="1031"/>
      <c r="D254" s="1031"/>
      <c r="E254" s="1031"/>
      <c r="F254" s="1032"/>
      <c r="G254" s="439" t="s">
        <v>166</v>
      </c>
      <c r="H254" s="440"/>
      <c r="I254" s="440"/>
      <c r="J254" s="440"/>
      <c r="K254" s="440"/>
      <c r="L254" s="441" t="s">
        <v>167</v>
      </c>
      <c r="M254" s="440"/>
      <c r="N254" s="440"/>
      <c r="O254" s="440"/>
      <c r="P254" s="440"/>
      <c r="Q254" s="440"/>
      <c r="R254" s="440"/>
      <c r="S254" s="440"/>
      <c r="T254" s="440"/>
      <c r="U254" s="440"/>
      <c r="V254" s="440"/>
      <c r="W254" s="440"/>
      <c r="X254" s="442"/>
      <c r="Y254" s="432" t="s">
        <v>168</v>
      </c>
      <c r="Z254" s="433"/>
      <c r="AA254" s="433"/>
      <c r="AB254" s="443"/>
      <c r="AC254" s="439" t="s">
        <v>166</v>
      </c>
      <c r="AD254" s="440"/>
      <c r="AE254" s="440"/>
      <c r="AF254" s="440"/>
      <c r="AG254" s="440"/>
      <c r="AH254" s="441" t="s">
        <v>167</v>
      </c>
      <c r="AI254" s="440"/>
      <c r="AJ254" s="440"/>
      <c r="AK254" s="440"/>
      <c r="AL254" s="440"/>
      <c r="AM254" s="440"/>
      <c r="AN254" s="440"/>
      <c r="AO254" s="440"/>
      <c r="AP254" s="440"/>
      <c r="AQ254" s="440"/>
      <c r="AR254" s="440"/>
      <c r="AS254" s="440"/>
      <c r="AT254" s="442"/>
      <c r="AU254" s="432" t="s">
        <v>168</v>
      </c>
      <c r="AV254" s="433"/>
      <c r="AW254" s="433"/>
      <c r="AX254" s="434"/>
      <c r="AY254" s="34">
        <f>$AY$253</f>
        <v>0</v>
      </c>
    </row>
    <row r="255" spans="1:51" ht="24.75" customHeight="1">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c r="A256" s="1030"/>
      <c r="B256" s="1031"/>
      <c r="C256" s="1031"/>
      <c r="D256" s="1031"/>
      <c r="E256" s="1031"/>
      <c r="F256" s="1032"/>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c r="A257" s="1030"/>
      <c r="B257" s="1031"/>
      <c r="C257" s="1031"/>
      <c r="D257" s="1031"/>
      <c r="E257" s="1031"/>
      <c r="F257" s="1032"/>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c r="A258" s="1030"/>
      <c r="B258" s="1031"/>
      <c r="C258" s="1031"/>
      <c r="D258" s="1031"/>
      <c r="E258" s="1031"/>
      <c r="F258" s="1032"/>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c r="A259" s="1030"/>
      <c r="B259" s="1031"/>
      <c r="C259" s="1031"/>
      <c r="D259" s="1031"/>
      <c r="E259" s="1031"/>
      <c r="F259" s="1032"/>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hidden="1" customHeight="1">
      <c r="A260" s="1030"/>
      <c r="B260" s="1031"/>
      <c r="C260" s="1031"/>
      <c r="D260" s="1031"/>
      <c r="E260" s="1031"/>
      <c r="F260" s="1032"/>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hidden="1" customHeight="1">
      <c r="A261" s="1030"/>
      <c r="B261" s="1031"/>
      <c r="C261" s="1031"/>
      <c r="D261" s="1031"/>
      <c r="E261" s="1031"/>
      <c r="F261" s="1032"/>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hidden="1" customHeight="1">
      <c r="A262" s="1030"/>
      <c r="B262" s="1031"/>
      <c r="C262" s="1031"/>
      <c r="D262" s="1031"/>
      <c r="E262" s="1031"/>
      <c r="F262" s="1032"/>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hidden="1" customHeight="1">
      <c r="A263" s="1030"/>
      <c r="B263" s="1031"/>
      <c r="C263" s="1031"/>
      <c r="D263" s="1031"/>
      <c r="E263" s="1031"/>
      <c r="F263" s="1032"/>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hidden="1" customHeight="1">
      <c r="A264" s="1030"/>
      <c r="B264" s="1031"/>
      <c r="C264" s="1031"/>
      <c r="D264" s="1031"/>
      <c r="E264" s="1031"/>
      <c r="F264" s="1032"/>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c r="A265" s="1033"/>
      <c r="B265" s="1034"/>
      <c r="C265" s="1034"/>
      <c r="D265" s="1034"/>
      <c r="E265" s="1034"/>
      <c r="F265" s="1035"/>
      <c r="G265" s="1038" t="s">
        <v>31</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31</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50"/>
      <c r="B3" s="350"/>
      <c r="C3" s="350" t="s">
        <v>178</v>
      </c>
      <c r="D3" s="350"/>
      <c r="E3" s="350"/>
      <c r="F3" s="350"/>
      <c r="G3" s="350"/>
      <c r="H3" s="350"/>
      <c r="I3" s="350"/>
      <c r="J3" s="277" t="s">
        <v>179</v>
      </c>
      <c r="K3" s="109"/>
      <c r="L3" s="109"/>
      <c r="M3" s="109"/>
      <c r="N3" s="109"/>
      <c r="O3" s="109"/>
      <c r="P3" s="338" t="s">
        <v>180</v>
      </c>
      <c r="Q3" s="338"/>
      <c r="R3" s="338"/>
      <c r="S3" s="338"/>
      <c r="T3" s="338"/>
      <c r="U3" s="338"/>
      <c r="V3" s="338"/>
      <c r="W3" s="338"/>
      <c r="X3" s="338"/>
      <c r="Y3" s="348" t="s">
        <v>181</v>
      </c>
      <c r="Z3" s="349"/>
      <c r="AA3" s="349"/>
      <c r="AB3" s="349"/>
      <c r="AC3" s="277" t="s">
        <v>182</v>
      </c>
      <c r="AD3" s="277"/>
      <c r="AE3" s="277"/>
      <c r="AF3" s="277"/>
      <c r="AG3" s="277"/>
      <c r="AH3" s="348" t="s">
        <v>199</v>
      </c>
      <c r="AI3" s="350"/>
      <c r="AJ3" s="350"/>
      <c r="AK3" s="350"/>
      <c r="AL3" s="350" t="s">
        <v>184</v>
      </c>
      <c r="AM3" s="350"/>
      <c r="AN3" s="350"/>
      <c r="AO3" s="422"/>
      <c r="AP3" s="423" t="s">
        <v>185</v>
      </c>
      <c r="AQ3" s="423"/>
      <c r="AR3" s="423"/>
      <c r="AS3" s="423"/>
      <c r="AT3" s="423"/>
      <c r="AU3" s="423"/>
      <c r="AV3" s="423"/>
      <c r="AW3" s="423"/>
      <c r="AX3" s="423"/>
      <c r="AY3">
        <f>$AY$2</f>
        <v>0</v>
      </c>
    </row>
    <row r="4" spans="1:51" ht="26.25" customHeight="1">
      <c r="A4" s="1051">
        <v>1</v>
      </c>
      <c r="B4" s="1051">
        <v>1</v>
      </c>
      <c r="C4" s="418"/>
      <c r="D4" s="418"/>
      <c r="E4" s="418"/>
      <c r="F4" s="418"/>
      <c r="G4" s="418"/>
      <c r="H4" s="418"/>
      <c r="I4" s="418"/>
      <c r="J4" s="419"/>
      <c r="K4" s="420"/>
      <c r="L4" s="420"/>
      <c r="M4" s="420"/>
      <c r="N4" s="420"/>
      <c r="O4" s="420"/>
      <c r="P4" s="318"/>
      <c r="Q4" s="318"/>
      <c r="R4" s="318"/>
      <c r="S4" s="318"/>
      <c r="T4" s="318"/>
      <c r="U4" s="318"/>
      <c r="V4" s="318"/>
      <c r="W4" s="318"/>
      <c r="X4" s="318"/>
      <c r="Y4" s="319"/>
      <c r="Z4" s="320"/>
      <c r="AA4" s="320"/>
      <c r="AB4" s="321"/>
      <c r="AC4" s="1050"/>
      <c r="AD4" s="1050"/>
      <c r="AE4" s="1050"/>
      <c r="AF4" s="1050"/>
      <c r="AG4" s="1050"/>
      <c r="AH4" s="325"/>
      <c r="AI4" s="326"/>
      <c r="AJ4" s="326"/>
      <c r="AK4" s="326"/>
      <c r="AL4" s="327"/>
      <c r="AM4" s="328"/>
      <c r="AN4" s="328"/>
      <c r="AO4" s="329"/>
      <c r="AP4" s="322"/>
      <c r="AQ4" s="322"/>
      <c r="AR4" s="322"/>
      <c r="AS4" s="322"/>
      <c r="AT4" s="322"/>
      <c r="AU4" s="322"/>
      <c r="AV4" s="322"/>
      <c r="AW4" s="322"/>
      <c r="AX4" s="322"/>
      <c r="AY4">
        <f>$AY$2</f>
        <v>0</v>
      </c>
    </row>
    <row r="5" spans="1:51" ht="26.25" customHeight="1">
      <c r="A5" s="1051">
        <v>2</v>
      </c>
      <c r="B5" s="1051">
        <v>1</v>
      </c>
      <c r="C5" s="418"/>
      <c r="D5" s="418"/>
      <c r="E5" s="418"/>
      <c r="F5" s="418"/>
      <c r="G5" s="418"/>
      <c r="H5" s="418"/>
      <c r="I5" s="418"/>
      <c r="J5" s="419"/>
      <c r="K5" s="420"/>
      <c r="L5" s="420"/>
      <c r="M5" s="420"/>
      <c r="N5" s="420"/>
      <c r="O5" s="420"/>
      <c r="P5" s="318"/>
      <c r="Q5" s="318"/>
      <c r="R5" s="318"/>
      <c r="S5" s="318"/>
      <c r="T5" s="318"/>
      <c r="U5" s="318"/>
      <c r="V5" s="318"/>
      <c r="W5" s="318"/>
      <c r="X5" s="318"/>
      <c r="Y5" s="319"/>
      <c r="Z5" s="320"/>
      <c r="AA5" s="320"/>
      <c r="AB5" s="321"/>
      <c r="AC5" s="1050"/>
      <c r="AD5" s="1050"/>
      <c r="AE5" s="1050"/>
      <c r="AF5" s="1050"/>
      <c r="AG5" s="1050"/>
      <c r="AH5" s="325"/>
      <c r="AI5" s="326"/>
      <c r="AJ5" s="326"/>
      <c r="AK5" s="326"/>
      <c r="AL5" s="327"/>
      <c r="AM5" s="328"/>
      <c r="AN5" s="328"/>
      <c r="AO5" s="329"/>
      <c r="AP5" s="322"/>
      <c r="AQ5" s="322"/>
      <c r="AR5" s="322"/>
      <c r="AS5" s="322"/>
      <c r="AT5" s="322"/>
      <c r="AU5" s="322"/>
      <c r="AV5" s="322"/>
      <c r="AW5" s="322"/>
      <c r="AX5" s="322"/>
      <c r="AY5">
        <f>COUNTA($C$5)</f>
        <v>0</v>
      </c>
    </row>
    <row r="6" spans="1:51" ht="26.25" customHeight="1">
      <c r="A6" s="1051">
        <v>3</v>
      </c>
      <c r="B6" s="1051">
        <v>1</v>
      </c>
      <c r="C6" s="418"/>
      <c r="D6" s="418"/>
      <c r="E6" s="418"/>
      <c r="F6" s="418"/>
      <c r="G6" s="418"/>
      <c r="H6" s="418"/>
      <c r="I6" s="418"/>
      <c r="J6" s="419"/>
      <c r="K6" s="420"/>
      <c r="L6" s="420"/>
      <c r="M6" s="420"/>
      <c r="N6" s="420"/>
      <c r="O6" s="420"/>
      <c r="P6" s="318"/>
      <c r="Q6" s="318"/>
      <c r="R6" s="318"/>
      <c r="S6" s="318"/>
      <c r="T6" s="318"/>
      <c r="U6" s="318"/>
      <c r="V6" s="318"/>
      <c r="W6" s="318"/>
      <c r="X6" s="318"/>
      <c r="Y6" s="319"/>
      <c r="Z6" s="320"/>
      <c r="AA6" s="320"/>
      <c r="AB6" s="321"/>
      <c r="AC6" s="1050"/>
      <c r="AD6" s="1050"/>
      <c r="AE6" s="1050"/>
      <c r="AF6" s="1050"/>
      <c r="AG6" s="1050"/>
      <c r="AH6" s="325"/>
      <c r="AI6" s="326"/>
      <c r="AJ6" s="326"/>
      <c r="AK6" s="326"/>
      <c r="AL6" s="327"/>
      <c r="AM6" s="328"/>
      <c r="AN6" s="328"/>
      <c r="AO6" s="329"/>
      <c r="AP6" s="322"/>
      <c r="AQ6" s="322"/>
      <c r="AR6" s="322"/>
      <c r="AS6" s="322"/>
      <c r="AT6" s="322"/>
      <c r="AU6" s="322"/>
      <c r="AV6" s="322"/>
      <c r="AW6" s="322"/>
      <c r="AX6" s="322"/>
      <c r="AY6">
        <f>COUNTA($C$6)</f>
        <v>0</v>
      </c>
    </row>
    <row r="7" spans="1:51" ht="26.25" customHeight="1">
      <c r="A7" s="1051">
        <v>4</v>
      </c>
      <c r="B7" s="1051">
        <v>1</v>
      </c>
      <c r="C7" s="418"/>
      <c r="D7" s="418"/>
      <c r="E7" s="418"/>
      <c r="F7" s="418"/>
      <c r="G7" s="418"/>
      <c r="H7" s="418"/>
      <c r="I7" s="418"/>
      <c r="J7" s="419"/>
      <c r="K7" s="420"/>
      <c r="L7" s="420"/>
      <c r="M7" s="420"/>
      <c r="N7" s="420"/>
      <c r="O7" s="420"/>
      <c r="P7" s="318"/>
      <c r="Q7" s="318"/>
      <c r="R7" s="318"/>
      <c r="S7" s="318"/>
      <c r="T7" s="318"/>
      <c r="U7" s="318"/>
      <c r="V7" s="318"/>
      <c r="W7" s="318"/>
      <c r="X7" s="318"/>
      <c r="Y7" s="319"/>
      <c r="Z7" s="320"/>
      <c r="AA7" s="320"/>
      <c r="AB7" s="321"/>
      <c r="AC7" s="1050"/>
      <c r="AD7" s="1050"/>
      <c r="AE7" s="1050"/>
      <c r="AF7" s="1050"/>
      <c r="AG7" s="1050"/>
      <c r="AH7" s="325"/>
      <c r="AI7" s="326"/>
      <c r="AJ7" s="326"/>
      <c r="AK7" s="326"/>
      <c r="AL7" s="327"/>
      <c r="AM7" s="328"/>
      <c r="AN7" s="328"/>
      <c r="AO7" s="329"/>
      <c r="AP7" s="322"/>
      <c r="AQ7" s="322"/>
      <c r="AR7" s="322"/>
      <c r="AS7" s="322"/>
      <c r="AT7" s="322"/>
      <c r="AU7" s="322"/>
      <c r="AV7" s="322"/>
      <c r="AW7" s="322"/>
      <c r="AX7" s="322"/>
      <c r="AY7">
        <f>COUNTA($C$7)</f>
        <v>0</v>
      </c>
    </row>
    <row r="8" spans="1:51" ht="26.25" customHeight="1">
      <c r="A8" s="1051">
        <v>5</v>
      </c>
      <c r="B8" s="1051">
        <v>1</v>
      </c>
      <c r="C8" s="418"/>
      <c r="D8" s="418"/>
      <c r="E8" s="418"/>
      <c r="F8" s="418"/>
      <c r="G8" s="418"/>
      <c r="H8" s="418"/>
      <c r="I8" s="418"/>
      <c r="J8" s="419"/>
      <c r="K8" s="420"/>
      <c r="L8" s="420"/>
      <c r="M8" s="420"/>
      <c r="N8" s="420"/>
      <c r="O8" s="420"/>
      <c r="P8" s="318"/>
      <c r="Q8" s="318"/>
      <c r="R8" s="318"/>
      <c r="S8" s="318"/>
      <c r="T8" s="318"/>
      <c r="U8" s="318"/>
      <c r="V8" s="318"/>
      <c r="W8" s="318"/>
      <c r="X8" s="318"/>
      <c r="Y8" s="319"/>
      <c r="Z8" s="320"/>
      <c r="AA8" s="320"/>
      <c r="AB8" s="321"/>
      <c r="AC8" s="1050"/>
      <c r="AD8" s="1050"/>
      <c r="AE8" s="1050"/>
      <c r="AF8" s="1050"/>
      <c r="AG8" s="1050"/>
      <c r="AH8" s="325"/>
      <c r="AI8" s="326"/>
      <c r="AJ8" s="326"/>
      <c r="AK8" s="326"/>
      <c r="AL8" s="327"/>
      <c r="AM8" s="328"/>
      <c r="AN8" s="328"/>
      <c r="AO8" s="329"/>
      <c r="AP8" s="322"/>
      <c r="AQ8" s="322"/>
      <c r="AR8" s="322"/>
      <c r="AS8" s="322"/>
      <c r="AT8" s="322"/>
      <c r="AU8" s="322"/>
      <c r="AV8" s="322"/>
      <c r="AW8" s="322"/>
      <c r="AX8" s="322"/>
      <c r="AY8">
        <f>COUNTA($C$8)</f>
        <v>0</v>
      </c>
    </row>
    <row r="9" spans="1:51" ht="26.25" customHeight="1">
      <c r="A9" s="1051">
        <v>6</v>
      </c>
      <c r="B9" s="1051">
        <v>1</v>
      </c>
      <c r="C9" s="418"/>
      <c r="D9" s="418"/>
      <c r="E9" s="418"/>
      <c r="F9" s="418"/>
      <c r="G9" s="418"/>
      <c r="H9" s="418"/>
      <c r="I9" s="418"/>
      <c r="J9" s="419"/>
      <c r="K9" s="420"/>
      <c r="L9" s="420"/>
      <c r="M9" s="420"/>
      <c r="N9" s="420"/>
      <c r="O9" s="420"/>
      <c r="P9" s="318"/>
      <c r="Q9" s="318"/>
      <c r="R9" s="318"/>
      <c r="S9" s="318"/>
      <c r="T9" s="318"/>
      <c r="U9" s="318"/>
      <c r="V9" s="318"/>
      <c r="W9" s="318"/>
      <c r="X9" s="318"/>
      <c r="Y9" s="319"/>
      <c r="Z9" s="320"/>
      <c r="AA9" s="320"/>
      <c r="AB9" s="321"/>
      <c r="AC9" s="1050"/>
      <c r="AD9" s="1050"/>
      <c r="AE9" s="1050"/>
      <c r="AF9" s="1050"/>
      <c r="AG9" s="1050"/>
      <c r="AH9" s="325"/>
      <c r="AI9" s="326"/>
      <c r="AJ9" s="326"/>
      <c r="AK9" s="326"/>
      <c r="AL9" s="327"/>
      <c r="AM9" s="328"/>
      <c r="AN9" s="328"/>
      <c r="AO9" s="329"/>
      <c r="AP9" s="322"/>
      <c r="AQ9" s="322"/>
      <c r="AR9" s="322"/>
      <c r="AS9" s="322"/>
      <c r="AT9" s="322"/>
      <c r="AU9" s="322"/>
      <c r="AV9" s="322"/>
      <c r="AW9" s="322"/>
      <c r="AX9" s="322"/>
      <c r="AY9">
        <f>COUNTA($C$9)</f>
        <v>0</v>
      </c>
    </row>
    <row r="10" spans="1:51" ht="26.25" customHeight="1">
      <c r="A10" s="1051">
        <v>7</v>
      </c>
      <c r="B10" s="1051">
        <v>1</v>
      </c>
      <c r="C10" s="418"/>
      <c r="D10" s="418"/>
      <c r="E10" s="418"/>
      <c r="F10" s="418"/>
      <c r="G10" s="418"/>
      <c r="H10" s="418"/>
      <c r="I10" s="418"/>
      <c r="J10" s="419"/>
      <c r="K10" s="420"/>
      <c r="L10" s="420"/>
      <c r="M10" s="420"/>
      <c r="N10" s="420"/>
      <c r="O10" s="420"/>
      <c r="P10" s="318"/>
      <c r="Q10" s="318"/>
      <c r="R10" s="318"/>
      <c r="S10" s="318"/>
      <c r="T10" s="318"/>
      <c r="U10" s="318"/>
      <c r="V10" s="318"/>
      <c r="W10" s="318"/>
      <c r="X10" s="318"/>
      <c r="Y10" s="319"/>
      <c r="Z10" s="320"/>
      <c r="AA10" s="320"/>
      <c r="AB10" s="321"/>
      <c r="AC10" s="1050"/>
      <c r="AD10" s="1050"/>
      <c r="AE10" s="1050"/>
      <c r="AF10" s="1050"/>
      <c r="AG10" s="1050"/>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c r="A11" s="1051">
        <v>8</v>
      </c>
      <c r="B11" s="1051">
        <v>1</v>
      </c>
      <c r="C11" s="418"/>
      <c r="D11" s="418"/>
      <c r="E11" s="418"/>
      <c r="F11" s="418"/>
      <c r="G11" s="418"/>
      <c r="H11" s="418"/>
      <c r="I11" s="418"/>
      <c r="J11" s="419"/>
      <c r="K11" s="420"/>
      <c r="L11" s="420"/>
      <c r="M11" s="420"/>
      <c r="N11" s="420"/>
      <c r="O11" s="420"/>
      <c r="P11" s="318"/>
      <c r="Q11" s="318"/>
      <c r="R11" s="318"/>
      <c r="S11" s="318"/>
      <c r="T11" s="318"/>
      <c r="U11" s="318"/>
      <c r="V11" s="318"/>
      <c r="W11" s="318"/>
      <c r="X11" s="318"/>
      <c r="Y11" s="319"/>
      <c r="Z11" s="320"/>
      <c r="AA11" s="320"/>
      <c r="AB11" s="321"/>
      <c r="AC11" s="1050"/>
      <c r="AD11" s="1050"/>
      <c r="AE11" s="1050"/>
      <c r="AF11" s="1050"/>
      <c r="AG11" s="1050"/>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c r="A12" s="1051">
        <v>9</v>
      </c>
      <c r="B12" s="1051">
        <v>1</v>
      </c>
      <c r="C12" s="418"/>
      <c r="D12" s="418"/>
      <c r="E12" s="418"/>
      <c r="F12" s="418"/>
      <c r="G12" s="418"/>
      <c r="H12" s="418"/>
      <c r="I12" s="418"/>
      <c r="J12" s="419"/>
      <c r="K12" s="420"/>
      <c r="L12" s="420"/>
      <c r="M12" s="420"/>
      <c r="N12" s="420"/>
      <c r="O12" s="420"/>
      <c r="P12" s="318"/>
      <c r="Q12" s="318"/>
      <c r="R12" s="318"/>
      <c r="S12" s="318"/>
      <c r="T12" s="318"/>
      <c r="U12" s="318"/>
      <c r="V12" s="318"/>
      <c r="W12" s="318"/>
      <c r="X12" s="318"/>
      <c r="Y12" s="319"/>
      <c r="Z12" s="320"/>
      <c r="AA12" s="320"/>
      <c r="AB12" s="321"/>
      <c r="AC12" s="1050"/>
      <c r="AD12" s="1050"/>
      <c r="AE12" s="1050"/>
      <c r="AF12" s="1050"/>
      <c r="AG12" s="1050"/>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c r="A13" s="1051">
        <v>10</v>
      </c>
      <c r="B13" s="1051">
        <v>1</v>
      </c>
      <c r="C13" s="418"/>
      <c r="D13" s="418"/>
      <c r="E13" s="418"/>
      <c r="F13" s="418"/>
      <c r="G13" s="418"/>
      <c r="H13" s="418"/>
      <c r="I13" s="418"/>
      <c r="J13" s="419"/>
      <c r="K13" s="420"/>
      <c r="L13" s="420"/>
      <c r="M13" s="420"/>
      <c r="N13" s="420"/>
      <c r="O13" s="420"/>
      <c r="P13" s="318"/>
      <c r="Q13" s="318"/>
      <c r="R13" s="318"/>
      <c r="S13" s="318"/>
      <c r="T13" s="318"/>
      <c r="U13" s="318"/>
      <c r="V13" s="318"/>
      <c r="W13" s="318"/>
      <c r="X13" s="318"/>
      <c r="Y13" s="319"/>
      <c r="Z13" s="320"/>
      <c r="AA13" s="320"/>
      <c r="AB13" s="321"/>
      <c r="AC13" s="1050"/>
      <c r="AD13" s="1050"/>
      <c r="AE13" s="1050"/>
      <c r="AF13" s="1050"/>
      <c r="AG13" s="1050"/>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c r="A14" s="1051">
        <v>11</v>
      </c>
      <c r="B14" s="1051">
        <v>1</v>
      </c>
      <c r="C14" s="418"/>
      <c r="D14" s="418"/>
      <c r="E14" s="418"/>
      <c r="F14" s="418"/>
      <c r="G14" s="418"/>
      <c r="H14" s="418"/>
      <c r="I14" s="418"/>
      <c r="J14" s="419"/>
      <c r="K14" s="420"/>
      <c r="L14" s="420"/>
      <c r="M14" s="420"/>
      <c r="N14" s="420"/>
      <c r="O14" s="420"/>
      <c r="P14" s="318"/>
      <c r="Q14" s="318"/>
      <c r="R14" s="318"/>
      <c r="S14" s="318"/>
      <c r="T14" s="318"/>
      <c r="U14" s="318"/>
      <c r="V14" s="318"/>
      <c r="W14" s="318"/>
      <c r="X14" s="318"/>
      <c r="Y14" s="319"/>
      <c r="Z14" s="320"/>
      <c r="AA14" s="320"/>
      <c r="AB14" s="321"/>
      <c r="AC14" s="1050"/>
      <c r="AD14" s="1050"/>
      <c r="AE14" s="1050"/>
      <c r="AF14" s="1050"/>
      <c r="AG14" s="1050"/>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c r="A15" s="1051">
        <v>12</v>
      </c>
      <c r="B15" s="1051">
        <v>1</v>
      </c>
      <c r="C15" s="418"/>
      <c r="D15" s="418"/>
      <c r="E15" s="418"/>
      <c r="F15" s="418"/>
      <c r="G15" s="418"/>
      <c r="H15" s="418"/>
      <c r="I15" s="418"/>
      <c r="J15" s="419"/>
      <c r="K15" s="420"/>
      <c r="L15" s="420"/>
      <c r="M15" s="420"/>
      <c r="N15" s="420"/>
      <c r="O15" s="420"/>
      <c r="P15" s="318"/>
      <c r="Q15" s="318"/>
      <c r="R15" s="318"/>
      <c r="S15" s="318"/>
      <c r="T15" s="318"/>
      <c r="U15" s="318"/>
      <c r="V15" s="318"/>
      <c r="W15" s="318"/>
      <c r="X15" s="318"/>
      <c r="Y15" s="319"/>
      <c r="Z15" s="320"/>
      <c r="AA15" s="320"/>
      <c r="AB15" s="321"/>
      <c r="AC15" s="1050"/>
      <c r="AD15" s="1050"/>
      <c r="AE15" s="1050"/>
      <c r="AF15" s="1050"/>
      <c r="AG15" s="1050"/>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c r="A16" s="1051">
        <v>13</v>
      </c>
      <c r="B16" s="1051">
        <v>1</v>
      </c>
      <c r="C16" s="418"/>
      <c r="D16" s="418"/>
      <c r="E16" s="418"/>
      <c r="F16" s="418"/>
      <c r="G16" s="418"/>
      <c r="H16" s="418"/>
      <c r="I16" s="418"/>
      <c r="J16" s="419"/>
      <c r="K16" s="420"/>
      <c r="L16" s="420"/>
      <c r="M16" s="420"/>
      <c r="N16" s="420"/>
      <c r="O16" s="420"/>
      <c r="P16" s="318"/>
      <c r="Q16" s="318"/>
      <c r="R16" s="318"/>
      <c r="S16" s="318"/>
      <c r="T16" s="318"/>
      <c r="U16" s="318"/>
      <c r="V16" s="318"/>
      <c r="W16" s="318"/>
      <c r="X16" s="318"/>
      <c r="Y16" s="319"/>
      <c r="Z16" s="320"/>
      <c r="AA16" s="320"/>
      <c r="AB16" s="321"/>
      <c r="AC16" s="1050"/>
      <c r="AD16" s="1050"/>
      <c r="AE16" s="1050"/>
      <c r="AF16" s="1050"/>
      <c r="AG16" s="1050"/>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c r="A17" s="1051">
        <v>14</v>
      </c>
      <c r="B17" s="1051">
        <v>1</v>
      </c>
      <c r="C17" s="418"/>
      <c r="D17" s="418"/>
      <c r="E17" s="418"/>
      <c r="F17" s="418"/>
      <c r="G17" s="418"/>
      <c r="H17" s="418"/>
      <c r="I17" s="418"/>
      <c r="J17" s="419"/>
      <c r="K17" s="420"/>
      <c r="L17" s="420"/>
      <c r="M17" s="420"/>
      <c r="N17" s="420"/>
      <c r="O17" s="420"/>
      <c r="P17" s="318"/>
      <c r="Q17" s="318"/>
      <c r="R17" s="318"/>
      <c r="S17" s="318"/>
      <c r="T17" s="318"/>
      <c r="U17" s="318"/>
      <c r="V17" s="318"/>
      <c r="W17" s="318"/>
      <c r="X17" s="318"/>
      <c r="Y17" s="319"/>
      <c r="Z17" s="320"/>
      <c r="AA17" s="320"/>
      <c r="AB17" s="321"/>
      <c r="AC17" s="1050"/>
      <c r="AD17" s="1050"/>
      <c r="AE17" s="1050"/>
      <c r="AF17" s="1050"/>
      <c r="AG17" s="1050"/>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c r="A18" s="1051">
        <v>15</v>
      </c>
      <c r="B18" s="1051">
        <v>1</v>
      </c>
      <c r="C18" s="418"/>
      <c r="D18" s="418"/>
      <c r="E18" s="418"/>
      <c r="F18" s="418"/>
      <c r="G18" s="418"/>
      <c r="H18" s="418"/>
      <c r="I18" s="418"/>
      <c r="J18" s="419"/>
      <c r="K18" s="420"/>
      <c r="L18" s="420"/>
      <c r="M18" s="420"/>
      <c r="N18" s="420"/>
      <c r="O18" s="420"/>
      <c r="P18" s="318"/>
      <c r="Q18" s="318"/>
      <c r="R18" s="318"/>
      <c r="S18" s="318"/>
      <c r="T18" s="318"/>
      <c r="U18" s="318"/>
      <c r="V18" s="318"/>
      <c r="W18" s="318"/>
      <c r="X18" s="318"/>
      <c r="Y18" s="319"/>
      <c r="Z18" s="320"/>
      <c r="AA18" s="320"/>
      <c r="AB18" s="321"/>
      <c r="AC18" s="1050"/>
      <c r="AD18" s="1050"/>
      <c r="AE18" s="1050"/>
      <c r="AF18" s="1050"/>
      <c r="AG18" s="1050"/>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c r="A19" s="1051">
        <v>16</v>
      </c>
      <c r="B19" s="1051">
        <v>1</v>
      </c>
      <c r="C19" s="418"/>
      <c r="D19" s="418"/>
      <c r="E19" s="418"/>
      <c r="F19" s="418"/>
      <c r="G19" s="418"/>
      <c r="H19" s="418"/>
      <c r="I19" s="418"/>
      <c r="J19" s="419"/>
      <c r="K19" s="420"/>
      <c r="L19" s="420"/>
      <c r="M19" s="420"/>
      <c r="N19" s="420"/>
      <c r="O19" s="420"/>
      <c r="P19" s="318"/>
      <c r="Q19" s="318"/>
      <c r="R19" s="318"/>
      <c r="S19" s="318"/>
      <c r="T19" s="318"/>
      <c r="U19" s="318"/>
      <c r="V19" s="318"/>
      <c r="W19" s="318"/>
      <c r="X19" s="318"/>
      <c r="Y19" s="319"/>
      <c r="Z19" s="320"/>
      <c r="AA19" s="320"/>
      <c r="AB19" s="321"/>
      <c r="AC19" s="1050"/>
      <c r="AD19" s="1050"/>
      <c r="AE19" s="1050"/>
      <c r="AF19" s="1050"/>
      <c r="AG19" s="1050"/>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c r="A20" s="1051">
        <v>17</v>
      </c>
      <c r="B20" s="1051">
        <v>1</v>
      </c>
      <c r="C20" s="418"/>
      <c r="D20" s="418"/>
      <c r="E20" s="418"/>
      <c r="F20" s="418"/>
      <c r="G20" s="418"/>
      <c r="H20" s="418"/>
      <c r="I20" s="418"/>
      <c r="J20" s="419"/>
      <c r="K20" s="420"/>
      <c r="L20" s="420"/>
      <c r="M20" s="420"/>
      <c r="N20" s="420"/>
      <c r="O20" s="420"/>
      <c r="P20" s="318"/>
      <c r="Q20" s="318"/>
      <c r="R20" s="318"/>
      <c r="S20" s="318"/>
      <c r="T20" s="318"/>
      <c r="U20" s="318"/>
      <c r="V20" s="318"/>
      <c r="W20" s="318"/>
      <c r="X20" s="318"/>
      <c r="Y20" s="319"/>
      <c r="Z20" s="320"/>
      <c r="AA20" s="320"/>
      <c r="AB20" s="321"/>
      <c r="AC20" s="1050"/>
      <c r="AD20" s="1050"/>
      <c r="AE20" s="1050"/>
      <c r="AF20" s="1050"/>
      <c r="AG20" s="1050"/>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c r="A21" s="1051">
        <v>18</v>
      </c>
      <c r="B21" s="1051">
        <v>1</v>
      </c>
      <c r="C21" s="418"/>
      <c r="D21" s="418"/>
      <c r="E21" s="418"/>
      <c r="F21" s="418"/>
      <c r="G21" s="418"/>
      <c r="H21" s="418"/>
      <c r="I21" s="418"/>
      <c r="J21" s="419"/>
      <c r="K21" s="420"/>
      <c r="L21" s="420"/>
      <c r="M21" s="420"/>
      <c r="N21" s="420"/>
      <c r="O21" s="420"/>
      <c r="P21" s="318"/>
      <c r="Q21" s="318"/>
      <c r="R21" s="318"/>
      <c r="S21" s="318"/>
      <c r="T21" s="318"/>
      <c r="U21" s="318"/>
      <c r="V21" s="318"/>
      <c r="W21" s="318"/>
      <c r="X21" s="318"/>
      <c r="Y21" s="319"/>
      <c r="Z21" s="320"/>
      <c r="AA21" s="320"/>
      <c r="AB21" s="321"/>
      <c r="AC21" s="1050"/>
      <c r="AD21" s="1050"/>
      <c r="AE21" s="1050"/>
      <c r="AF21" s="1050"/>
      <c r="AG21" s="1050"/>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c r="A22" s="1051">
        <v>19</v>
      </c>
      <c r="B22" s="1051">
        <v>1</v>
      </c>
      <c r="C22" s="418"/>
      <c r="D22" s="418"/>
      <c r="E22" s="418"/>
      <c r="F22" s="418"/>
      <c r="G22" s="418"/>
      <c r="H22" s="418"/>
      <c r="I22" s="418"/>
      <c r="J22" s="419"/>
      <c r="K22" s="420"/>
      <c r="L22" s="420"/>
      <c r="M22" s="420"/>
      <c r="N22" s="420"/>
      <c r="O22" s="420"/>
      <c r="P22" s="318"/>
      <c r="Q22" s="318"/>
      <c r="R22" s="318"/>
      <c r="S22" s="318"/>
      <c r="T22" s="318"/>
      <c r="U22" s="318"/>
      <c r="V22" s="318"/>
      <c r="W22" s="318"/>
      <c r="X22" s="318"/>
      <c r="Y22" s="319"/>
      <c r="Z22" s="320"/>
      <c r="AA22" s="320"/>
      <c r="AB22" s="321"/>
      <c r="AC22" s="1050"/>
      <c r="AD22" s="1050"/>
      <c r="AE22" s="1050"/>
      <c r="AF22" s="1050"/>
      <c r="AG22" s="1050"/>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c r="A23" s="1051">
        <v>20</v>
      </c>
      <c r="B23" s="1051">
        <v>1</v>
      </c>
      <c r="C23" s="418"/>
      <c r="D23" s="418"/>
      <c r="E23" s="418"/>
      <c r="F23" s="418"/>
      <c r="G23" s="418"/>
      <c r="H23" s="418"/>
      <c r="I23" s="418"/>
      <c r="J23" s="419"/>
      <c r="K23" s="420"/>
      <c r="L23" s="420"/>
      <c r="M23" s="420"/>
      <c r="N23" s="420"/>
      <c r="O23" s="420"/>
      <c r="P23" s="318"/>
      <c r="Q23" s="318"/>
      <c r="R23" s="318"/>
      <c r="S23" s="318"/>
      <c r="T23" s="318"/>
      <c r="U23" s="318"/>
      <c r="V23" s="318"/>
      <c r="W23" s="318"/>
      <c r="X23" s="318"/>
      <c r="Y23" s="319"/>
      <c r="Z23" s="320"/>
      <c r="AA23" s="320"/>
      <c r="AB23" s="321"/>
      <c r="AC23" s="1050"/>
      <c r="AD23" s="1050"/>
      <c r="AE23" s="1050"/>
      <c r="AF23" s="1050"/>
      <c r="AG23" s="1050"/>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c r="A24" s="1051">
        <v>21</v>
      </c>
      <c r="B24" s="1051">
        <v>1</v>
      </c>
      <c r="C24" s="418"/>
      <c r="D24" s="418"/>
      <c r="E24" s="418"/>
      <c r="F24" s="418"/>
      <c r="G24" s="418"/>
      <c r="H24" s="418"/>
      <c r="I24" s="418"/>
      <c r="J24" s="419"/>
      <c r="K24" s="420"/>
      <c r="L24" s="420"/>
      <c r="M24" s="420"/>
      <c r="N24" s="420"/>
      <c r="O24" s="420"/>
      <c r="P24" s="318"/>
      <c r="Q24" s="318"/>
      <c r="R24" s="318"/>
      <c r="S24" s="318"/>
      <c r="T24" s="318"/>
      <c r="U24" s="318"/>
      <c r="V24" s="318"/>
      <c r="W24" s="318"/>
      <c r="X24" s="318"/>
      <c r="Y24" s="319"/>
      <c r="Z24" s="320"/>
      <c r="AA24" s="320"/>
      <c r="AB24" s="321"/>
      <c r="AC24" s="1050"/>
      <c r="AD24" s="1050"/>
      <c r="AE24" s="1050"/>
      <c r="AF24" s="1050"/>
      <c r="AG24" s="1050"/>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c r="A25" s="1051">
        <v>22</v>
      </c>
      <c r="B25" s="1051">
        <v>1</v>
      </c>
      <c r="C25" s="418"/>
      <c r="D25" s="418"/>
      <c r="E25" s="418"/>
      <c r="F25" s="418"/>
      <c r="G25" s="418"/>
      <c r="H25" s="418"/>
      <c r="I25" s="418"/>
      <c r="J25" s="419"/>
      <c r="K25" s="420"/>
      <c r="L25" s="420"/>
      <c r="M25" s="420"/>
      <c r="N25" s="420"/>
      <c r="O25" s="420"/>
      <c r="P25" s="318"/>
      <c r="Q25" s="318"/>
      <c r="R25" s="318"/>
      <c r="S25" s="318"/>
      <c r="T25" s="318"/>
      <c r="U25" s="318"/>
      <c r="V25" s="318"/>
      <c r="W25" s="318"/>
      <c r="X25" s="318"/>
      <c r="Y25" s="319"/>
      <c r="Z25" s="320"/>
      <c r="AA25" s="320"/>
      <c r="AB25" s="321"/>
      <c r="AC25" s="1050"/>
      <c r="AD25" s="1050"/>
      <c r="AE25" s="1050"/>
      <c r="AF25" s="1050"/>
      <c r="AG25" s="1050"/>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c r="A26" s="1051">
        <v>23</v>
      </c>
      <c r="B26" s="1051">
        <v>1</v>
      </c>
      <c r="C26" s="418"/>
      <c r="D26" s="418"/>
      <c r="E26" s="418"/>
      <c r="F26" s="418"/>
      <c r="G26" s="418"/>
      <c r="H26" s="418"/>
      <c r="I26" s="418"/>
      <c r="J26" s="419"/>
      <c r="K26" s="420"/>
      <c r="L26" s="420"/>
      <c r="M26" s="420"/>
      <c r="N26" s="420"/>
      <c r="O26" s="420"/>
      <c r="P26" s="318"/>
      <c r="Q26" s="318"/>
      <c r="R26" s="318"/>
      <c r="S26" s="318"/>
      <c r="T26" s="318"/>
      <c r="U26" s="318"/>
      <c r="V26" s="318"/>
      <c r="W26" s="318"/>
      <c r="X26" s="318"/>
      <c r="Y26" s="319"/>
      <c r="Z26" s="320"/>
      <c r="AA26" s="320"/>
      <c r="AB26" s="321"/>
      <c r="AC26" s="1050"/>
      <c r="AD26" s="1050"/>
      <c r="AE26" s="1050"/>
      <c r="AF26" s="1050"/>
      <c r="AG26" s="1050"/>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c r="A27" s="1051">
        <v>24</v>
      </c>
      <c r="B27" s="1051">
        <v>1</v>
      </c>
      <c r="C27" s="418"/>
      <c r="D27" s="418"/>
      <c r="E27" s="418"/>
      <c r="F27" s="418"/>
      <c r="G27" s="418"/>
      <c r="H27" s="418"/>
      <c r="I27" s="418"/>
      <c r="J27" s="419"/>
      <c r="K27" s="420"/>
      <c r="L27" s="420"/>
      <c r="M27" s="420"/>
      <c r="N27" s="420"/>
      <c r="O27" s="420"/>
      <c r="P27" s="318"/>
      <c r="Q27" s="318"/>
      <c r="R27" s="318"/>
      <c r="S27" s="318"/>
      <c r="T27" s="318"/>
      <c r="U27" s="318"/>
      <c r="V27" s="318"/>
      <c r="W27" s="318"/>
      <c r="X27" s="318"/>
      <c r="Y27" s="319"/>
      <c r="Z27" s="320"/>
      <c r="AA27" s="320"/>
      <c r="AB27" s="321"/>
      <c r="AC27" s="1050"/>
      <c r="AD27" s="1050"/>
      <c r="AE27" s="1050"/>
      <c r="AF27" s="1050"/>
      <c r="AG27" s="1050"/>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c r="A28" s="1051">
        <v>25</v>
      </c>
      <c r="B28" s="1051">
        <v>1</v>
      </c>
      <c r="C28" s="418"/>
      <c r="D28" s="418"/>
      <c r="E28" s="418"/>
      <c r="F28" s="418"/>
      <c r="G28" s="418"/>
      <c r="H28" s="418"/>
      <c r="I28" s="418"/>
      <c r="J28" s="419"/>
      <c r="K28" s="420"/>
      <c r="L28" s="420"/>
      <c r="M28" s="420"/>
      <c r="N28" s="420"/>
      <c r="O28" s="420"/>
      <c r="P28" s="318"/>
      <c r="Q28" s="318"/>
      <c r="R28" s="318"/>
      <c r="S28" s="318"/>
      <c r="T28" s="318"/>
      <c r="U28" s="318"/>
      <c r="V28" s="318"/>
      <c r="W28" s="318"/>
      <c r="X28" s="318"/>
      <c r="Y28" s="319"/>
      <c r="Z28" s="320"/>
      <c r="AA28" s="320"/>
      <c r="AB28" s="321"/>
      <c r="AC28" s="1050"/>
      <c r="AD28" s="1050"/>
      <c r="AE28" s="1050"/>
      <c r="AF28" s="1050"/>
      <c r="AG28" s="1050"/>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c r="A29" s="1051">
        <v>26</v>
      </c>
      <c r="B29" s="1051">
        <v>1</v>
      </c>
      <c r="C29" s="418"/>
      <c r="D29" s="418"/>
      <c r="E29" s="418"/>
      <c r="F29" s="418"/>
      <c r="G29" s="418"/>
      <c r="H29" s="418"/>
      <c r="I29" s="418"/>
      <c r="J29" s="419"/>
      <c r="K29" s="420"/>
      <c r="L29" s="420"/>
      <c r="M29" s="420"/>
      <c r="N29" s="420"/>
      <c r="O29" s="420"/>
      <c r="P29" s="318"/>
      <c r="Q29" s="318"/>
      <c r="R29" s="318"/>
      <c r="S29" s="318"/>
      <c r="T29" s="318"/>
      <c r="U29" s="318"/>
      <c r="V29" s="318"/>
      <c r="W29" s="318"/>
      <c r="X29" s="318"/>
      <c r="Y29" s="319"/>
      <c r="Z29" s="320"/>
      <c r="AA29" s="320"/>
      <c r="AB29" s="321"/>
      <c r="AC29" s="1050"/>
      <c r="AD29" s="1050"/>
      <c r="AE29" s="1050"/>
      <c r="AF29" s="1050"/>
      <c r="AG29" s="1050"/>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c r="A30" s="1051">
        <v>27</v>
      </c>
      <c r="B30" s="1051">
        <v>1</v>
      </c>
      <c r="C30" s="418"/>
      <c r="D30" s="418"/>
      <c r="E30" s="418"/>
      <c r="F30" s="418"/>
      <c r="G30" s="418"/>
      <c r="H30" s="418"/>
      <c r="I30" s="418"/>
      <c r="J30" s="419"/>
      <c r="K30" s="420"/>
      <c r="L30" s="420"/>
      <c r="M30" s="420"/>
      <c r="N30" s="420"/>
      <c r="O30" s="420"/>
      <c r="P30" s="318"/>
      <c r="Q30" s="318"/>
      <c r="R30" s="318"/>
      <c r="S30" s="318"/>
      <c r="T30" s="318"/>
      <c r="U30" s="318"/>
      <c r="V30" s="318"/>
      <c r="W30" s="318"/>
      <c r="X30" s="318"/>
      <c r="Y30" s="319"/>
      <c r="Z30" s="320"/>
      <c r="AA30" s="320"/>
      <c r="AB30" s="321"/>
      <c r="AC30" s="1050"/>
      <c r="AD30" s="1050"/>
      <c r="AE30" s="1050"/>
      <c r="AF30" s="1050"/>
      <c r="AG30" s="1050"/>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c r="A31" s="1051">
        <v>28</v>
      </c>
      <c r="B31" s="1051">
        <v>1</v>
      </c>
      <c r="C31" s="421"/>
      <c r="D31" s="418"/>
      <c r="E31" s="418"/>
      <c r="F31" s="418"/>
      <c r="G31" s="418"/>
      <c r="H31" s="418"/>
      <c r="I31" s="418"/>
      <c r="J31" s="419"/>
      <c r="K31" s="420"/>
      <c r="L31" s="420"/>
      <c r="M31" s="420"/>
      <c r="N31" s="420"/>
      <c r="O31" s="420"/>
      <c r="P31" s="318"/>
      <c r="Q31" s="318"/>
      <c r="R31" s="318"/>
      <c r="S31" s="318"/>
      <c r="T31" s="318"/>
      <c r="U31" s="318"/>
      <c r="V31" s="318"/>
      <c r="W31" s="318"/>
      <c r="X31" s="318"/>
      <c r="Y31" s="319"/>
      <c r="Z31" s="320"/>
      <c r="AA31" s="320"/>
      <c r="AB31" s="321"/>
      <c r="AC31" s="1050"/>
      <c r="AD31" s="1050"/>
      <c r="AE31" s="1050"/>
      <c r="AF31" s="1050"/>
      <c r="AG31" s="1050"/>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c r="A32" s="1051">
        <v>29</v>
      </c>
      <c r="B32" s="1051">
        <v>1</v>
      </c>
      <c r="C32" s="421"/>
      <c r="D32" s="418"/>
      <c r="E32" s="418"/>
      <c r="F32" s="418"/>
      <c r="G32" s="418"/>
      <c r="H32" s="418"/>
      <c r="I32" s="418"/>
      <c r="J32" s="419"/>
      <c r="K32" s="420"/>
      <c r="L32" s="420"/>
      <c r="M32" s="420"/>
      <c r="N32" s="420"/>
      <c r="O32" s="420"/>
      <c r="P32" s="318"/>
      <c r="Q32" s="318"/>
      <c r="R32" s="318"/>
      <c r="S32" s="318"/>
      <c r="T32" s="318"/>
      <c r="U32" s="318"/>
      <c r="V32" s="318"/>
      <c r="W32" s="318"/>
      <c r="X32" s="318"/>
      <c r="Y32" s="319"/>
      <c r="Z32" s="320"/>
      <c r="AA32" s="320"/>
      <c r="AB32" s="321"/>
      <c r="AC32" s="1050"/>
      <c r="AD32" s="1050"/>
      <c r="AE32" s="1050"/>
      <c r="AF32" s="1050"/>
      <c r="AG32" s="1050"/>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c r="A33" s="1051">
        <v>30</v>
      </c>
      <c r="B33" s="1051">
        <v>1</v>
      </c>
      <c r="C33" s="421"/>
      <c r="D33" s="418"/>
      <c r="E33" s="418"/>
      <c r="F33" s="418"/>
      <c r="G33" s="418"/>
      <c r="H33" s="418"/>
      <c r="I33" s="418"/>
      <c r="J33" s="419"/>
      <c r="K33" s="420"/>
      <c r="L33" s="420"/>
      <c r="M33" s="420"/>
      <c r="N33" s="420"/>
      <c r="O33" s="420"/>
      <c r="P33" s="318"/>
      <c r="Q33" s="318"/>
      <c r="R33" s="318"/>
      <c r="S33" s="318"/>
      <c r="T33" s="318"/>
      <c r="U33" s="318"/>
      <c r="V33" s="318"/>
      <c r="W33" s="318"/>
      <c r="X33" s="318"/>
      <c r="Y33" s="319"/>
      <c r="Z33" s="320"/>
      <c r="AA33" s="320"/>
      <c r="AB33" s="321"/>
      <c r="AC33" s="1050"/>
      <c r="AD33" s="1050"/>
      <c r="AE33" s="1050"/>
      <c r="AF33" s="1050"/>
      <c r="AG33" s="1050"/>
      <c r="AH33" s="325"/>
      <c r="AI33" s="326"/>
      <c r="AJ33" s="326"/>
      <c r="AK33" s="326"/>
      <c r="AL33" s="327"/>
      <c r="AM33" s="328"/>
      <c r="AN33" s="328"/>
      <c r="AO33" s="329"/>
      <c r="AP33" s="322"/>
      <c r="AQ33" s="322"/>
      <c r="AR33" s="322"/>
      <c r="AS33" s="322"/>
      <c r="AT33" s="322"/>
      <c r="AU33" s="322"/>
      <c r="AV33" s="322"/>
      <c r="AW33" s="322"/>
      <c r="AX33" s="322"/>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50"/>
      <c r="B36" s="350"/>
      <c r="C36" s="350" t="s">
        <v>178</v>
      </c>
      <c r="D36" s="350"/>
      <c r="E36" s="350"/>
      <c r="F36" s="350"/>
      <c r="G36" s="350"/>
      <c r="H36" s="350"/>
      <c r="I36" s="350"/>
      <c r="J36" s="277" t="s">
        <v>179</v>
      </c>
      <c r="K36" s="109"/>
      <c r="L36" s="109"/>
      <c r="M36" s="109"/>
      <c r="N36" s="109"/>
      <c r="O36" s="109"/>
      <c r="P36" s="338" t="s">
        <v>180</v>
      </c>
      <c r="Q36" s="338"/>
      <c r="R36" s="338"/>
      <c r="S36" s="338"/>
      <c r="T36" s="338"/>
      <c r="U36" s="338"/>
      <c r="V36" s="338"/>
      <c r="W36" s="338"/>
      <c r="X36" s="338"/>
      <c r="Y36" s="348" t="s">
        <v>181</v>
      </c>
      <c r="Z36" s="349"/>
      <c r="AA36" s="349"/>
      <c r="AB36" s="349"/>
      <c r="AC36" s="277" t="s">
        <v>182</v>
      </c>
      <c r="AD36" s="277"/>
      <c r="AE36" s="277"/>
      <c r="AF36" s="277"/>
      <c r="AG36" s="277"/>
      <c r="AH36" s="348" t="s">
        <v>199</v>
      </c>
      <c r="AI36" s="350"/>
      <c r="AJ36" s="350"/>
      <c r="AK36" s="350"/>
      <c r="AL36" s="350" t="s">
        <v>184</v>
      </c>
      <c r="AM36" s="350"/>
      <c r="AN36" s="350"/>
      <c r="AO36" s="422"/>
      <c r="AP36" s="423" t="s">
        <v>185</v>
      </c>
      <c r="AQ36" s="423"/>
      <c r="AR36" s="423"/>
      <c r="AS36" s="423"/>
      <c r="AT36" s="423"/>
      <c r="AU36" s="423"/>
      <c r="AV36" s="423"/>
      <c r="AW36" s="423"/>
      <c r="AX36" s="423"/>
      <c r="AY36">
        <f>$AY$34</f>
        <v>0</v>
      </c>
    </row>
    <row r="37" spans="1:51" ht="26.25" customHeight="1">
      <c r="A37" s="1051">
        <v>1</v>
      </c>
      <c r="B37" s="1051">
        <v>1</v>
      </c>
      <c r="C37" s="421"/>
      <c r="D37" s="418"/>
      <c r="E37" s="418"/>
      <c r="F37" s="418"/>
      <c r="G37" s="418"/>
      <c r="H37" s="418"/>
      <c r="I37" s="418"/>
      <c r="J37" s="419"/>
      <c r="K37" s="420"/>
      <c r="L37" s="420"/>
      <c r="M37" s="420"/>
      <c r="N37" s="420"/>
      <c r="O37" s="420"/>
      <c r="P37" s="318"/>
      <c r="Q37" s="318"/>
      <c r="R37" s="318"/>
      <c r="S37" s="318"/>
      <c r="T37" s="318"/>
      <c r="U37" s="318"/>
      <c r="V37" s="318"/>
      <c r="W37" s="318"/>
      <c r="X37" s="318"/>
      <c r="Y37" s="319"/>
      <c r="Z37" s="320"/>
      <c r="AA37" s="320"/>
      <c r="AB37" s="321"/>
      <c r="AC37" s="1050"/>
      <c r="AD37" s="1050"/>
      <c r="AE37" s="1050"/>
      <c r="AF37" s="1050"/>
      <c r="AG37" s="1050"/>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c r="A38" s="1051">
        <v>2</v>
      </c>
      <c r="B38" s="1051">
        <v>1</v>
      </c>
      <c r="C38" s="418"/>
      <c r="D38" s="418"/>
      <c r="E38" s="418"/>
      <c r="F38" s="418"/>
      <c r="G38" s="418"/>
      <c r="H38" s="418"/>
      <c r="I38" s="418"/>
      <c r="J38" s="419"/>
      <c r="K38" s="420"/>
      <c r="L38" s="420"/>
      <c r="M38" s="420"/>
      <c r="N38" s="420"/>
      <c r="O38" s="420"/>
      <c r="P38" s="318"/>
      <c r="Q38" s="318"/>
      <c r="R38" s="318"/>
      <c r="S38" s="318"/>
      <c r="T38" s="318"/>
      <c r="U38" s="318"/>
      <c r="V38" s="318"/>
      <c r="W38" s="318"/>
      <c r="X38" s="318"/>
      <c r="Y38" s="319"/>
      <c r="Z38" s="320"/>
      <c r="AA38" s="320"/>
      <c r="AB38" s="321"/>
      <c r="AC38" s="1050"/>
      <c r="AD38" s="1050"/>
      <c r="AE38" s="1050"/>
      <c r="AF38" s="1050"/>
      <c r="AG38" s="1050"/>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c r="A39" s="1051">
        <v>3</v>
      </c>
      <c r="B39" s="1051">
        <v>1</v>
      </c>
      <c r="C39" s="418"/>
      <c r="D39" s="418"/>
      <c r="E39" s="418"/>
      <c r="F39" s="418"/>
      <c r="G39" s="418"/>
      <c r="H39" s="418"/>
      <c r="I39" s="418"/>
      <c r="J39" s="419"/>
      <c r="K39" s="420"/>
      <c r="L39" s="420"/>
      <c r="M39" s="420"/>
      <c r="N39" s="420"/>
      <c r="O39" s="420"/>
      <c r="P39" s="318"/>
      <c r="Q39" s="318"/>
      <c r="R39" s="318"/>
      <c r="S39" s="318"/>
      <c r="T39" s="318"/>
      <c r="U39" s="318"/>
      <c r="V39" s="318"/>
      <c r="W39" s="318"/>
      <c r="X39" s="318"/>
      <c r="Y39" s="319"/>
      <c r="Z39" s="320"/>
      <c r="AA39" s="320"/>
      <c r="AB39" s="321"/>
      <c r="AC39" s="1050"/>
      <c r="AD39" s="1050"/>
      <c r="AE39" s="1050"/>
      <c r="AF39" s="1050"/>
      <c r="AG39" s="1050"/>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c r="A40" s="1051">
        <v>4</v>
      </c>
      <c r="B40" s="1051">
        <v>1</v>
      </c>
      <c r="C40" s="418"/>
      <c r="D40" s="418"/>
      <c r="E40" s="418"/>
      <c r="F40" s="418"/>
      <c r="G40" s="418"/>
      <c r="H40" s="418"/>
      <c r="I40" s="418"/>
      <c r="J40" s="419"/>
      <c r="K40" s="420"/>
      <c r="L40" s="420"/>
      <c r="M40" s="420"/>
      <c r="N40" s="420"/>
      <c r="O40" s="420"/>
      <c r="P40" s="318"/>
      <c r="Q40" s="318"/>
      <c r="R40" s="318"/>
      <c r="S40" s="318"/>
      <c r="T40" s="318"/>
      <c r="U40" s="318"/>
      <c r="V40" s="318"/>
      <c r="W40" s="318"/>
      <c r="X40" s="318"/>
      <c r="Y40" s="319"/>
      <c r="Z40" s="320"/>
      <c r="AA40" s="320"/>
      <c r="AB40" s="321"/>
      <c r="AC40" s="1050"/>
      <c r="AD40" s="1050"/>
      <c r="AE40" s="1050"/>
      <c r="AF40" s="1050"/>
      <c r="AG40" s="1050"/>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c r="A41" s="1051">
        <v>5</v>
      </c>
      <c r="B41" s="1051">
        <v>1</v>
      </c>
      <c r="C41" s="418"/>
      <c r="D41" s="418"/>
      <c r="E41" s="418"/>
      <c r="F41" s="418"/>
      <c r="G41" s="418"/>
      <c r="H41" s="418"/>
      <c r="I41" s="418"/>
      <c r="J41" s="419"/>
      <c r="K41" s="420"/>
      <c r="L41" s="420"/>
      <c r="M41" s="420"/>
      <c r="N41" s="420"/>
      <c r="O41" s="420"/>
      <c r="P41" s="318"/>
      <c r="Q41" s="318"/>
      <c r="R41" s="318"/>
      <c r="S41" s="318"/>
      <c r="T41" s="318"/>
      <c r="U41" s="318"/>
      <c r="V41" s="318"/>
      <c r="W41" s="318"/>
      <c r="X41" s="318"/>
      <c r="Y41" s="319"/>
      <c r="Z41" s="320"/>
      <c r="AA41" s="320"/>
      <c r="AB41" s="321"/>
      <c r="AC41" s="1050"/>
      <c r="AD41" s="1050"/>
      <c r="AE41" s="1050"/>
      <c r="AF41" s="1050"/>
      <c r="AG41" s="1050"/>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c r="A42" s="1051">
        <v>6</v>
      </c>
      <c r="B42" s="1051">
        <v>1</v>
      </c>
      <c r="C42" s="418"/>
      <c r="D42" s="418"/>
      <c r="E42" s="418"/>
      <c r="F42" s="418"/>
      <c r="G42" s="418"/>
      <c r="H42" s="418"/>
      <c r="I42" s="418"/>
      <c r="J42" s="419"/>
      <c r="K42" s="420"/>
      <c r="L42" s="420"/>
      <c r="M42" s="420"/>
      <c r="N42" s="420"/>
      <c r="O42" s="420"/>
      <c r="P42" s="318"/>
      <c r="Q42" s="318"/>
      <c r="R42" s="318"/>
      <c r="S42" s="318"/>
      <c r="T42" s="318"/>
      <c r="U42" s="318"/>
      <c r="V42" s="318"/>
      <c r="W42" s="318"/>
      <c r="X42" s="318"/>
      <c r="Y42" s="319"/>
      <c r="Z42" s="320"/>
      <c r="AA42" s="320"/>
      <c r="AB42" s="321"/>
      <c r="AC42" s="1050"/>
      <c r="AD42" s="1050"/>
      <c r="AE42" s="1050"/>
      <c r="AF42" s="1050"/>
      <c r="AG42" s="1050"/>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c r="A43" s="1051">
        <v>7</v>
      </c>
      <c r="B43" s="1051">
        <v>1</v>
      </c>
      <c r="C43" s="418"/>
      <c r="D43" s="418"/>
      <c r="E43" s="418"/>
      <c r="F43" s="418"/>
      <c r="G43" s="418"/>
      <c r="H43" s="418"/>
      <c r="I43" s="418"/>
      <c r="J43" s="419"/>
      <c r="K43" s="420"/>
      <c r="L43" s="420"/>
      <c r="M43" s="420"/>
      <c r="N43" s="420"/>
      <c r="O43" s="420"/>
      <c r="P43" s="318"/>
      <c r="Q43" s="318"/>
      <c r="R43" s="318"/>
      <c r="S43" s="318"/>
      <c r="T43" s="318"/>
      <c r="U43" s="318"/>
      <c r="V43" s="318"/>
      <c r="W43" s="318"/>
      <c r="X43" s="318"/>
      <c r="Y43" s="319"/>
      <c r="Z43" s="320"/>
      <c r="AA43" s="320"/>
      <c r="AB43" s="321"/>
      <c r="AC43" s="1050"/>
      <c r="AD43" s="1050"/>
      <c r="AE43" s="1050"/>
      <c r="AF43" s="1050"/>
      <c r="AG43" s="1050"/>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c r="A44" s="1051">
        <v>8</v>
      </c>
      <c r="B44" s="1051">
        <v>1</v>
      </c>
      <c r="C44" s="418"/>
      <c r="D44" s="418"/>
      <c r="E44" s="418"/>
      <c r="F44" s="418"/>
      <c r="G44" s="418"/>
      <c r="H44" s="418"/>
      <c r="I44" s="418"/>
      <c r="J44" s="419"/>
      <c r="K44" s="420"/>
      <c r="L44" s="420"/>
      <c r="M44" s="420"/>
      <c r="N44" s="420"/>
      <c r="O44" s="420"/>
      <c r="P44" s="318"/>
      <c r="Q44" s="318"/>
      <c r="R44" s="318"/>
      <c r="S44" s="318"/>
      <c r="T44" s="318"/>
      <c r="U44" s="318"/>
      <c r="V44" s="318"/>
      <c r="W44" s="318"/>
      <c r="X44" s="318"/>
      <c r="Y44" s="319"/>
      <c r="Z44" s="320"/>
      <c r="AA44" s="320"/>
      <c r="AB44" s="321"/>
      <c r="AC44" s="1050"/>
      <c r="AD44" s="1050"/>
      <c r="AE44" s="1050"/>
      <c r="AF44" s="1050"/>
      <c r="AG44" s="1050"/>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c r="A45" s="1051">
        <v>9</v>
      </c>
      <c r="B45" s="1051">
        <v>1</v>
      </c>
      <c r="C45" s="418"/>
      <c r="D45" s="418"/>
      <c r="E45" s="418"/>
      <c r="F45" s="418"/>
      <c r="G45" s="418"/>
      <c r="H45" s="418"/>
      <c r="I45" s="418"/>
      <c r="J45" s="419"/>
      <c r="K45" s="420"/>
      <c r="L45" s="420"/>
      <c r="M45" s="420"/>
      <c r="N45" s="420"/>
      <c r="O45" s="420"/>
      <c r="P45" s="318"/>
      <c r="Q45" s="318"/>
      <c r="R45" s="318"/>
      <c r="S45" s="318"/>
      <c r="T45" s="318"/>
      <c r="U45" s="318"/>
      <c r="V45" s="318"/>
      <c r="W45" s="318"/>
      <c r="X45" s="318"/>
      <c r="Y45" s="319"/>
      <c r="Z45" s="320"/>
      <c r="AA45" s="320"/>
      <c r="AB45" s="321"/>
      <c r="AC45" s="1050"/>
      <c r="AD45" s="1050"/>
      <c r="AE45" s="1050"/>
      <c r="AF45" s="1050"/>
      <c r="AG45" s="1050"/>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c r="A46" s="1051">
        <v>10</v>
      </c>
      <c r="B46" s="1051">
        <v>1</v>
      </c>
      <c r="C46" s="418"/>
      <c r="D46" s="418"/>
      <c r="E46" s="418"/>
      <c r="F46" s="418"/>
      <c r="G46" s="418"/>
      <c r="H46" s="418"/>
      <c r="I46" s="418"/>
      <c r="J46" s="419"/>
      <c r="K46" s="420"/>
      <c r="L46" s="420"/>
      <c r="M46" s="420"/>
      <c r="N46" s="420"/>
      <c r="O46" s="420"/>
      <c r="P46" s="318"/>
      <c r="Q46" s="318"/>
      <c r="R46" s="318"/>
      <c r="S46" s="318"/>
      <c r="T46" s="318"/>
      <c r="U46" s="318"/>
      <c r="V46" s="318"/>
      <c r="W46" s="318"/>
      <c r="X46" s="318"/>
      <c r="Y46" s="319"/>
      <c r="Z46" s="320"/>
      <c r="AA46" s="320"/>
      <c r="AB46" s="321"/>
      <c r="AC46" s="1050"/>
      <c r="AD46" s="1050"/>
      <c r="AE46" s="1050"/>
      <c r="AF46" s="1050"/>
      <c r="AG46" s="1050"/>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c r="A47" s="1051">
        <v>11</v>
      </c>
      <c r="B47" s="1051">
        <v>1</v>
      </c>
      <c r="C47" s="418"/>
      <c r="D47" s="418"/>
      <c r="E47" s="418"/>
      <c r="F47" s="418"/>
      <c r="G47" s="418"/>
      <c r="H47" s="418"/>
      <c r="I47" s="418"/>
      <c r="J47" s="419"/>
      <c r="K47" s="420"/>
      <c r="L47" s="420"/>
      <c r="M47" s="420"/>
      <c r="N47" s="420"/>
      <c r="O47" s="420"/>
      <c r="P47" s="318"/>
      <c r="Q47" s="318"/>
      <c r="R47" s="318"/>
      <c r="S47" s="318"/>
      <c r="T47" s="318"/>
      <c r="U47" s="318"/>
      <c r="V47" s="318"/>
      <c r="W47" s="318"/>
      <c r="X47" s="318"/>
      <c r="Y47" s="319"/>
      <c r="Z47" s="320"/>
      <c r="AA47" s="320"/>
      <c r="AB47" s="321"/>
      <c r="AC47" s="1050"/>
      <c r="AD47" s="1050"/>
      <c r="AE47" s="1050"/>
      <c r="AF47" s="1050"/>
      <c r="AG47" s="1050"/>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c r="A48" s="1051">
        <v>12</v>
      </c>
      <c r="B48" s="1051">
        <v>1</v>
      </c>
      <c r="C48" s="418"/>
      <c r="D48" s="418"/>
      <c r="E48" s="418"/>
      <c r="F48" s="418"/>
      <c r="G48" s="418"/>
      <c r="H48" s="418"/>
      <c r="I48" s="418"/>
      <c r="J48" s="419"/>
      <c r="K48" s="420"/>
      <c r="L48" s="420"/>
      <c r="M48" s="420"/>
      <c r="N48" s="420"/>
      <c r="O48" s="420"/>
      <c r="P48" s="318"/>
      <c r="Q48" s="318"/>
      <c r="R48" s="318"/>
      <c r="S48" s="318"/>
      <c r="T48" s="318"/>
      <c r="U48" s="318"/>
      <c r="V48" s="318"/>
      <c r="W48" s="318"/>
      <c r="X48" s="318"/>
      <c r="Y48" s="319"/>
      <c r="Z48" s="320"/>
      <c r="AA48" s="320"/>
      <c r="AB48" s="321"/>
      <c r="AC48" s="1050"/>
      <c r="AD48" s="1050"/>
      <c r="AE48" s="1050"/>
      <c r="AF48" s="1050"/>
      <c r="AG48" s="1050"/>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c r="A49" s="1051">
        <v>13</v>
      </c>
      <c r="B49" s="1051">
        <v>1</v>
      </c>
      <c r="C49" s="418"/>
      <c r="D49" s="418"/>
      <c r="E49" s="418"/>
      <c r="F49" s="418"/>
      <c r="G49" s="418"/>
      <c r="H49" s="418"/>
      <c r="I49" s="418"/>
      <c r="J49" s="419"/>
      <c r="K49" s="420"/>
      <c r="L49" s="420"/>
      <c r="M49" s="420"/>
      <c r="N49" s="420"/>
      <c r="O49" s="420"/>
      <c r="P49" s="318"/>
      <c r="Q49" s="318"/>
      <c r="R49" s="318"/>
      <c r="S49" s="318"/>
      <c r="T49" s="318"/>
      <c r="U49" s="318"/>
      <c r="V49" s="318"/>
      <c r="W49" s="318"/>
      <c r="X49" s="318"/>
      <c r="Y49" s="319"/>
      <c r="Z49" s="320"/>
      <c r="AA49" s="320"/>
      <c r="AB49" s="321"/>
      <c r="AC49" s="1050"/>
      <c r="AD49" s="1050"/>
      <c r="AE49" s="1050"/>
      <c r="AF49" s="1050"/>
      <c r="AG49" s="1050"/>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c r="A50" s="1051">
        <v>14</v>
      </c>
      <c r="B50" s="1051">
        <v>1</v>
      </c>
      <c r="C50" s="418"/>
      <c r="D50" s="418"/>
      <c r="E50" s="418"/>
      <c r="F50" s="418"/>
      <c r="G50" s="418"/>
      <c r="H50" s="418"/>
      <c r="I50" s="418"/>
      <c r="J50" s="419"/>
      <c r="K50" s="420"/>
      <c r="L50" s="420"/>
      <c r="M50" s="420"/>
      <c r="N50" s="420"/>
      <c r="O50" s="420"/>
      <c r="P50" s="318"/>
      <c r="Q50" s="318"/>
      <c r="R50" s="318"/>
      <c r="S50" s="318"/>
      <c r="T50" s="318"/>
      <c r="U50" s="318"/>
      <c r="V50" s="318"/>
      <c r="W50" s="318"/>
      <c r="X50" s="318"/>
      <c r="Y50" s="319"/>
      <c r="Z50" s="320"/>
      <c r="AA50" s="320"/>
      <c r="AB50" s="321"/>
      <c r="AC50" s="1050"/>
      <c r="AD50" s="1050"/>
      <c r="AE50" s="1050"/>
      <c r="AF50" s="1050"/>
      <c r="AG50" s="1050"/>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c r="A51" s="1051">
        <v>15</v>
      </c>
      <c r="B51" s="1051">
        <v>1</v>
      </c>
      <c r="C51" s="418"/>
      <c r="D51" s="418"/>
      <c r="E51" s="418"/>
      <c r="F51" s="418"/>
      <c r="G51" s="418"/>
      <c r="H51" s="418"/>
      <c r="I51" s="418"/>
      <c r="J51" s="419"/>
      <c r="K51" s="420"/>
      <c r="L51" s="420"/>
      <c r="M51" s="420"/>
      <c r="N51" s="420"/>
      <c r="O51" s="420"/>
      <c r="P51" s="318"/>
      <c r="Q51" s="318"/>
      <c r="R51" s="318"/>
      <c r="S51" s="318"/>
      <c r="T51" s="318"/>
      <c r="U51" s="318"/>
      <c r="V51" s="318"/>
      <c r="W51" s="318"/>
      <c r="X51" s="318"/>
      <c r="Y51" s="319"/>
      <c r="Z51" s="320"/>
      <c r="AA51" s="320"/>
      <c r="AB51" s="321"/>
      <c r="AC51" s="1050"/>
      <c r="AD51" s="1050"/>
      <c r="AE51" s="1050"/>
      <c r="AF51" s="1050"/>
      <c r="AG51" s="1050"/>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c r="A52" s="1051">
        <v>16</v>
      </c>
      <c r="B52" s="1051">
        <v>1</v>
      </c>
      <c r="C52" s="418"/>
      <c r="D52" s="418"/>
      <c r="E52" s="418"/>
      <c r="F52" s="418"/>
      <c r="G52" s="418"/>
      <c r="H52" s="418"/>
      <c r="I52" s="418"/>
      <c r="J52" s="419"/>
      <c r="K52" s="420"/>
      <c r="L52" s="420"/>
      <c r="M52" s="420"/>
      <c r="N52" s="420"/>
      <c r="O52" s="420"/>
      <c r="P52" s="318"/>
      <c r="Q52" s="318"/>
      <c r="R52" s="318"/>
      <c r="S52" s="318"/>
      <c r="T52" s="318"/>
      <c r="U52" s="318"/>
      <c r="V52" s="318"/>
      <c r="W52" s="318"/>
      <c r="X52" s="318"/>
      <c r="Y52" s="319"/>
      <c r="Z52" s="320"/>
      <c r="AA52" s="320"/>
      <c r="AB52" s="321"/>
      <c r="AC52" s="1050"/>
      <c r="AD52" s="1050"/>
      <c r="AE52" s="1050"/>
      <c r="AF52" s="1050"/>
      <c r="AG52" s="1050"/>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c r="A53" s="1051">
        <v>17</v>
      </c>
      <c r="B53" s="1051">
        <v>1</v>
      </c>
      <c r="C53" s="418"/>
      <c r="D53" s="418"/>
      <c r="E53" s="418"/>
      <c r="F53" s="418"/>
      <c r="G53" s="418"/>
      <c r="H53" s="418"/>
      <c r="I53" s="418"/>
      <c r="J53" s="419"/>
      <c r="K53" s="420"/>
      <c r="L53" s="420"/>
      <c r="M53" s="420"/>
      <c r="N53" s="420"/>
      <c r="O53" s="420"/>
      <c r="P53" s="318"/>
      <c r="Q53" s="318"/>
      <c r="R53" s="318"/>
      <c r="S53" s="318"/>
      <c r="T53" s="318"/>
      <c r="U53" s="318"/>
      <c r="V53" s="318"/>
      <c r="W53" s="318"/>
      <c r="X53" s="318"/>
      <c r="Y53" s="319"/>
      <c r="Z53" s="320"/>
      <c r="AA53" s="320"/>
      <c r="AB53" s="321"/>
      <c r="AC53" s="1050"/>
      <c r="AD53" s="1050"/>
      <c r="AE53" s="1050"/>
      <c r="AF53" s="1050"/>
      <c r="AG53" s="1050"/>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c r="A54" s="1051">
        <v>18</v>
      </c>
      <c r="B54" s="1051">
        <v>1</v>
      </c>
      <c r="C54" s="418"/>
      <c r="D54" s="418"/>
      <c r="E54" s="418"/>
      <c r="F54" s="418"/>
      <c r="G54" s="418"/>
      <c r="H54" s="418"/>
      <c r="I54" s="418"/>
      <c r="J54" s="419"/>
      <c r="K54" s="420"/>
      <c r="L54" s="420"/>
      <c r="M54" s="420"/>
      <c r="N54" s="420"/>
      <c r="O54" s="420"/>
      <c r="P54" s="318"/>
      <c r="Q54" s="318"/>
      <c r="R54" s="318"/>
      <c r="S54" s="318"/>
      <c r="T54" s="318"/>
      <c r="U54" s="318"/>
      <c r="V54" s="318"/>
      <c r="W54" s="318"/>
      <c r="X54" s="318"/>
      <c r="Y54" s="319"/>
      <c r="Z54" s="320"/>
      <c r="AA54" s="320"/>
      <c r="AB54" s="321"/>
      <c r="AC54" s="1050"/>
      <c r="AD54" s="1050"/>
      <c r="AE54" s="1050"/>
      <c r="AF54" s="1050"/>
      <c r="AG54" s="1050"/>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c r="A55" s="1051">
        <v>19</v>
      </c>
      <c r="B55" s="1051">
        <v>1</v>
      </c>
      <c r="C55" s="418"/>
      <c r="D55" s="418"/>
      <c r="E55" s="418"/>
      <c r="F55" s="418"/>
      <c r="G55" s="418"/>
      <c r="H55" s="418"/>
      <c r="I55" s="418"/>
      <c r="J55" s="419"/>
      <c r="K55" s="420"/>
      <c r="L55" s="420"/>
      <c r="M55" s="420"/>
      <c r="N55" s="420"/>
      <c r="O55" s="420"/>
      <c r="P55" s="318"/>
      <c r="Q55" s="318"/>
      <c r="R55" s="318"/>
      <c r="S55" s="318"/>
      <c r="T55" s="318"/>
      <c r="U55" s="318"/>
      <c r="V55" s="318"/>
      <c r="W55" s="318"/>
      <c r="X55" s="318"/>
      <c r="Y55" s="319"/>
      <c r="Z55" s="320"/>
      <c r="AA55" s="320"/>
      <c r="AB55" s="321"/>
      <c r="AC55" s="1050"/>
      <c r="AD55" s="1050"/>
      <c r="AE55" s="1050"/>
      <c r="AF55" s="1050"/>
      <c r="AG55" s="1050"/>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c r="A56" s="1051">
        <v>20</v>
      </c>
      <c r="B56" s="1051">
        <v>1</v>
      </c>
      <c r="C56" s="418"/>
      <c r="D56" s="418"/>
      <c r="E56" s="418"/>
      <c r="F56" s="418"/>
      <c r="G56" s="418"/>
      <c r="H56" s="418"/>
      <c r="I56" s="418"/>
      <c r="J56" s="419"/>
      <c r="K56" s="420"/>
      <c r="L56" s="420"/>
      <c r="M56" s="420"/>
      <c r="N56" s="420"/>
      <c r="O56" s="420"/>
      <c r="P56" s="318"/>
      <c r="Q56" s="318"/>
      <c r="R56" s="318"/>
      <c r="S56" s="318"/>
      <c r="T56" s="318"/>
      <c r="U56" s="318"/>
      <c r="V56" s="318"/>
      <c r="W56" s="318"/>
      <c r="X56" s="318"/>
      <c r="Y56" s="319"/>
      <c r="Z56" s="320"/>
      <c r="AA56" s="320"/>
      <c r="AB56" s="321"/>
      <c r="AC56" s="1050"/>
      <c r="AD56" s="1050"/>
      <c r="AE56" s="1050"/>
      <c r="AF56" s="1050"/>
      <c r="AG56" s="1050"/>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c r="A57" s="1051">
        <v>21</v>
      </c>
      <c r="B57" s="1051">
        <v>1</v>
      </c>
      <c r="C57" s="418"/>
      <c r="D57" s="418"/>
      <c r="E57" s="418"/>
      <c r="F57" s="418"/>
      <c r="G57" s="418"/>
      <c r="H57" s="418"/>
      <c r="I57" s="418"/>
      <c r="J57" s="419"/>
      <c r="K57" s="420"/>
      <c r="L57" s="420"/>
      <c r="M57" s="420"/>
      <c r="N57" s="420"/>
      <c r="O57" s="420"/>
      <c r="P57" s="318"/>
      <c r="Q57" s="318"/>
      <c r="R57" s="318"/>
      <c r="S57" s="318"/>
      <c r="T57" s="318"/>
      <c r="U57" s="318"/>
      <c r="V57" s="318"/>
      <c r="W57" s="318"/>
      <c r="X57" s="318"/>
      <c r="Y57" s="319"/>
      <c r="Z57" s="320"/>
      <c r="AA57" s="320"/>
      <c r="AB57" s="321"/>
      <c r="AC57" s="1050"/>
      <c r="AD57" s="1050"/>
      <c r="AE57" s="1050"/>
      <c r="AF57" s="1050"/>
      <c r="AG57" s="1050"/>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c r="A58" s="1051">
        <v>22</v>
      </c>
      <c r="B58" s="1051">
        <v>1</v>
      </c>
      <c r="C58" s="418"/>
      <c r="D58" s="418"/>
      <c r="E58" s="418"/>
      <c r="F58" s="418"/>
      <c r="G58" s="418"/>
      <c r="H58" s="418"/>
      <c r="I58" s="418"/>
      <c r="J58" s="419"/>
      <c r="K58" s="420"/>
      <c r="L58" s="420"/>
      <c r="M58" s="420"/>
      <c r="N58" s="420"/>
      <c r="O58" s="420"/>
      <c r="P58" s="318"/>
      <c r="Q58" s="318"/>
      <c r="R58" s="318"/>
      <c r="S58" s="318"/>
      <c r="T58" s="318"/>
      <c r="U58" s="318"/>
      <c r="V58" s="318"/>
      <c r="W58" s="318"/>
      <c r="X58" s="318"/>
      <c r="Y58" s="319"/>
      <c r="Z58" s="320"/>
      <c r="AA58" s="320"/>
      <c r="AB58" s="321"/>
      <c r="AC58" s="1050"/>
      <c r="AD58" s="1050"/>
      <c r="AE58" s="1050"/>
      <c r="AF58" s="1050"/>
      <c r="AG58" s="1050"/>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c r="A59" s="1051">
        <v>23</v>
      </c>
      <c r="B59" s="1051">
        <v>1</v>
      </c>
      <c r="C59" s="418"/>
      <c r="D59" s="418"/>
      <c r="E59" s="418"/>
      <c r="F59" s="418"/>
      <c r="G59" s="418"/>
      <c r="H59" s="418"/>
      <c r="I59" s="418"/>
      <c r="J59" s="419"/>
      <c r="K59" s="420"/>
      <c r="L59" s="420"/>
      <c r="M59" s="420"/>
      <c r="N59" s="420"/>
      <c r="O59" s="420"/>
      <c r="P59" s="318"/>
      <c r="Q59" s="318"/>
      <c r="R59" s="318"/>
      <c r="S59" s="318"/>
      <c r="T59" s="318"/>
      <c r="U59" s="318"/>
      <c r="V59" s="318"/>
      <c r="W59" s="318"/>
      <c r="X59" s="318"/>
      <c r="Y59" s="319"/>
      <c r="Z59" s="320"/>
      <c r="AA59" s="320"/>
      <c r="AB59" s="321"/>
      <c r="AC59" s="1050"/>
      <c r="AD59" s="1050"/>
      <c r="AE59" s="1050"/>
      <c r="AF59" s="1050"/>
      <c r="AG59" s="1050"/>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c r="A60" s="1051">
        <v>24</v>
      </c>
      <c r="B60" s="1051">
        <v>1</v>
      </c>
      <c r="C60" s="418"/>
      <c r="D60" s="418"/>
      <c r="E60" s="418"/>
      <c r="F60" s="418"/>
      <c r="G60" s="418"/>
      <c r="H60" s="418"/>
      <c r="I60" s="418"/>
      <c r="J60" s="419"/>
      <c r="K60" s="420"/>
      <c r="L60" s="420"/>
      <c r="M60" s="420"/>
      <c r="N60" s="420"/>
      <c r="O60" s="420"/>
      <c r="P60" s="318"/>
      <c r="Q60" s="318"/>
      <c r="R60" s="318"/>
      <c r="S60" s="318"/>
      <c r="T60" s="318"/>
      <c r="U60" s="318"/>
      <c r="V60" s="318"/>
      <c r="W60" s="318"/>
      <c r="X60" s="318"/>
      <c r="Y60" s="319"/>
      <c r="Z60" s="320"/>
      <c r="AA60" s="320"/>
      <c r="AB60" s="321"/>
      <c r="AC60" s="1050"/>
      <c r="AD60" s="1050"/>
      <c r="AE60" s="1050"/>
      <c r="AF60" s="1050"/>
      <c r="AG60" s="1050"/>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c r="A61" s="1051">
        <v>25</v>
      </c>
      <c r="B61" s="1051">
        <v>1</v>
      </c>
      <c r="C61" s="418"/>
      <c r="D61" s="418"/>
      <c r="E61" s="418"/>
      <c r="F61" s="418"/>
      <c r="G61" s="418"/>
      <c r="H61" s="418"/>
      <c r="I61" s="418"/>
      <c r="J61" s="419"/>
      <c r="K61" s="420"/>
      <c r="L61" s="420"/>
      <c r="M61" s="420"/>
      <c r="N61" s="420"/>
      <c r="O61" s="420"/>
      <c r="P61" s="318"/>
      <c r="Q61" s="318"/>
      <c r="R61" s="318"/>
      <c r="S61" s="318"/>
      <c r="T61" s="318"/>
      <c r="U61" s="318"/>
      <c r="V61" s="318"/>
      <c r="W61" s="318"/>
      <c r="X61" s="318"/>
      <c r="Y61" s="319"/>
      <c r="Z61" s="320"/>
      <c r="AA61" s="320"/>
      <c r="AB61" s="321"/>
      <c r="AC61" s="1050"/>
      <c r="AD61" s="1050"/>
      <c r="AE61" s="1050"/>
      <c r="AF61" s="1050"/>
      <c r="AG61" s="1050"/>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c r="A62" s="1051">
        <v>26</v>
      </c>
      <c r="B62" s="1051">
        <v>1</v>
      </c>
      <c r="C62" s="418"/>
      <c r="D62" s="418"/>
      <c r="E62" s="418"/>
      <c r="F62" s="418"/>
      <c r="G62" s="418"/>
      <c r="H62" s="418"/>
      <c r="I62" s="418"/>
      <c r="J62" s="419"/>
      <c r="K62" s="420"/>
      <c r="L62" s="420"/>
      <c r="M62" s="420"/>
      <c r="N62" s="420"/>
      <c r="O62" s="420"/>
      <c r="P62" s="318"/>
      <c r="Q62" s="318"/>
      <c r="R62" s="318"/>
      <c r="S62" s="318"/>
      <c r="T62" s="318"/>
      <c r="U62" s="318"/>
      <c r="V62" s="318"/>
      <c r="W62" s="318"/>
      <c r="X62" s="318"/>
      <c r="Y62" s="319"/>
      <c r="Z62" s="320"/>
      <c r="AA62" s="320"/>
      <c r="AB62" s="321"/>
      <c r="AC62" s="1050"/>
      <c r="AD62" s="1050"/>
      <c r="AE62" s="1050"/>
      <c r="AF62" s="1050"/>
      <c r="AG62" s="1050"/>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c r="A63" s="1051">
        <v>27</v>
      </c>
      <c r="B63" s="1051">
        <v>1</v>
      </c>
      <c r="C63" s="418"/>
      <c r="D63" s="418"/>
      <c r="E63" s="418"/>
      <c r="F63" s="418"/>
      <c r="G63" s="418"/>
      <c r="H63" s="418"/>
      <c r="I63" s="418"/>
      <c r="J63" s="419"/>
      <c r="K63" s="420"/>
      <c r="L63" s="420"/>
      <c r="M63" s="420"/>
      <c r="N63" s="420"/>
      <c r="O63" s="420"/>
      <c r="P63" s="318"/>
      <c r="Q63" s="318"/>
      <c r="R63" s="318"/>
      <c r="S63" s="318"/>
      <c r="T63" s="318"/>
      <c r="U63" s="318"/>
      <c r="V63" s="318"/>
      <c r="W63" s="318"/>
      <c r="X63" s="318"/>
      <c r="Y63" s="319"/>
      <c r="Z63" s="320"/>
      <c r="AA63" s="320"/>
      <c r="AB63" s="321"/>
      <c r="AC63" s="1050"/>
      <c r="AD63" s="1050"/>
      <c r="AE63" s="1050"/>
      <c r="AF63" s="1050"/>
      <c r="AG63" s="1050"/>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c r="A64" s="1051">
        <v>28</v>
      </c>
      <c r="B64" s="1051">
        <v>1</v>
      </c>
      <c r="C64" s="418"/>
      <c r="D64" s="418"/>
      <c r="E64" s="418"/>
      <c r="F64" s="418"/>
      <c r="G64" s="418"/>
      <c r="H64" s="418"/>
      <c r="I64" s="418"/>
      <c r="J64" s="419"/>
      <c r="K64" s="420"/>
      <c r="L64" s="420"/>
      <c r="M64" s="420"/>
      <c r="N64" s="420"/>
      <c r="O64" s="420"/>
      <c r="P64" s="318"/>
      <c r="Q64" s="318"/>
      <c r="R64" s="318"/>
      <c r="S64" s="318"/>
      <c r="T64" s="318"/>
      <c r="U64" s="318"/>
      <c r="V64" s="318"/>
      <c r="W64" s="318"/>
      <c r="X64" s="318"/>
      <c r="Y64" s="319"/>
      <c r="Z64" s="320"/>
      <c r="AA64" s="320"/>
      <c r="AB64" s="321"/>
      <c r="AC64" s="1050"/>
      <c r="AD64" s="1050"/>
      <c r="AE64" s="1050"/>
      <c r="AF64" s="1050"/>
      <c r="AG64" s="1050"/>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c r="A65" s="1051">
        <v>29</v>
      </c>
      <c r="B65" s="1051">
        <v>1</v>
      </c>
      <c r="C65" s="418"/>
      <c r="D65" s="418"/>
      <c r="E65" s="418"/>
      <c r="F65" s="418"/>
      <c r="G65" s="418"/>
      <c r="H65" s="418"/>
      <c r="I65" s="418"/>
      <c r="J65" s="419"/>
      <c r="K65" s="420"/>
      <c r="L65" s="420"/>
      <c r="M65" s="420"/>
      <c r="N65" s="420"/>
      <c r="O65" s="420"/>
      <c r="P65" s="318"/>
      <c r="Q65" s="318"/>
      <c r="R65" s="318"/>
      <c r="S65" s="318"/>
      <c r="T65" s="318"/>
      <c r="U65" s="318"/>
      <c r="V65" s="318"/>
      <c r="W65" s="318"/>
      <c r="X65" s="318"/>
      <c r="Y65" s="319"/>
      <c r="Z65" s="320"/>
      <c r="AA65" s="320"/>
      <c r="AB65" s="321"/>
      <c r="AC65" s="1050"/>
      <c r="AD65" s="1050"/>
      <c r="AE65" s="1050"/>
      <c r="AF65" s="1050"/>
      <c r="AG65" s="1050"/>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c r="A66" s="1051">
        <v>30</v>
      </c>
      <c r="B66" s="1051">
        <v>1</v>
      </c>
      <c r="C66" s="418"/>
      <c r="D66" s="418"/>
      <c r="E66" s="418"/>
      <c r="F66" s="418"/>
      <c r="G66" s="418"/>
      <c r="H66" s="418"/>
      <c r="I66" s="418"/>
      <c r="J66" s="419"/>
      <c r="K66" s="420"/>
      <c r="L66" s="420"/>
      <c r="M66" s="420"/>
      <c r="N66" s="420"/>
      <c r="O66" s="420"/>
      <c r="P66" s="318"/>
      <c r="Q66" s="318"/>
      <c r="R66" s="318"/>
      <c r="S66" s="318"/>
      <c r="T66" s="318"/>
      <c r="U66" s="318"/>
      <c r="V66" s="318"/>
      <c r="W66" s="318"/>
      <c r="X66" s="318"/>
      <c r="Y66" s="319"/>
      <c r="Z66" s="320"/>
      <c r="AA66" s="320"/>
      <c r="AB66" s="321"/>
      <c r="AC66" s="1050"/>
      <c r="AD66" s="1050"/>
      <c r="AE66" s="1050"/>
      <c r="AF66" s="1050"/>
      <c r="AG66" s="1050"/>
      <c r="AH66" s="325"/>
      <c r="AI66" s="326"/>
      <c r="AJ66" s="326"/>
      <c r="AK66" s="326"/>
      <c r="AL66" s="327"/>
      <c r="AM66" s="328"/>
      <c r="AN66" s="328"/>
      <c r="AO66" s="329"/>
      <c r="AP66" s="322"/>
      <c r="AQ66" s="322"/>
      <c r="AR66" s="322"/>
      <c r="AS66" s="322"/>
      <c r="AT66" s="322"/>
      <c r="AU66" s="322"/>
      <c r="AV66" s="322"/>
      <c r="AW66" s="322"/>
      <c r="AX66" s="322"/>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50"/>
      <c r="B69" s="350"/>
      <c r="C69" s="350" t="s">
        <v>178</v>
      </c>
      <c r="D69" s="350"/>
      <c r="E69" s="350"/>
      <c r="F69" s="350"/>
      <c r="G69" s="350"/>
      <c r="H69" s="350"/>
      <c r="I69" s="350"/>
      <c r="J69" s="277" t="s">
        <v>179</v>
      </c>
      <c r="K69" s="109"/>
      <c r="L69" s="109"/>
      <c r="M69" s="109"/>
      <c r="N69" s="109"/>
      <c r="O69" s="109"/>
      <c r="P69" s="338" t="s">
        <v>180</v>
      </c>
      <c r="Q69" s="338"/>
      <c r="R69" s="338"/>
      <c r="S69" s="338"/>
      <c r="T69" s="338"/>
      <c r="U69" s="338"/>
      <c r="V69" s="338"/>
      <c r="W69" s="338"/>
      <c r="X69" s="338"/>
      <c r="Y69" s="348" t="s">
        <v>181</v>
      </c>
      <c r="Z69" s="349"/>
      <c r="AA69" s="349"/>
      <c r="AB69" s="349"/>
      <c r="AC69" s="277" t="s">
        <v>182</v>
      </c>
      <c r="AD69" s="277"/>
      <c r="AE69" s="277"/>
      <c r="AF69" s="277"/>
      <c r="AG69" s="277"/>
      <c r="AH69" s="348" t="s">
        <v>199</v>
      </c>
      <c r="AI69" s="350"/>
      <c r="AJ69" s="350"/>
      <c r="AK69" s="350"/>
      <c r="AL69" s="350" t="s">
        <v>184</v>
      </c>
      <c r="AM69" s="350"/>
      <c r="AN69" s="350"/>
      <c r="AO69" s="422"/>
      <c r="AP69" s="423" t="s">
        <v>185</v>
      </c>
      <c r="AQ69" s="423"/>
      <c r="AR69" s="423"/>
      <c r="AS69" s="423"/>
      <c r="AT69" s="423"/>
      <c r="AU69" s="423"/>
      <c r="AV69" s="423"/>
      <c r="AW69" s="423"/>
      <c r="AX69" s="423"/>
      <c r="AY69" s="34">
        <f t="shared" ref="AY69:AY70" si="0">$AY$67</f>
        <v>0</v>
      </c>
    </row>
    <row r="70" spans="1:51" ht="26.25" customHeight="1">
      <c r="A70" s="1051">
        <v>1</v>
      </c>
      <c r="B70" s="1051">
        <v>1</v>
      </c>
      <c r="C70" s="418"/>
      <c r="D70" s="418"/>
      <c r="E70" s="418"/>
      <c r="F70" s="418"/>
      <c r="G70" s="418"/>
      <c r="H70" s="418"/>
      <c r="I70" s="418"/>
      <c r="J70" s="419"/>
      <c r="K70" s="420"/>
      <c r="L70" s="420"/>
      <c r="M70" s="420"/>
      <c r="N70" s="420"/>
      <c r="O70" s="420"/>
      <c r="P70" s="318"/>
      <c r="Q70" s="318"/>
      <c r="R70" s="318"/>
      <c r="S70" s="318"/>
      <c r="T70" s="318"/>
      <c r="U70" s="318"/>
      <c r="V70" s="318"/>
      <c r="W70" s="318"/>
      <c r="X70" s="318"/>
      <c r="Y70" s="319"/>
      <c r="Z70" s="320"/>
      <c r="AA70" s="320"/>
      <c r="AB70" s="321"/>
      <c r="AC70" s="1050"/>
      <c r="AD70" s="1050"/>
      <c r="AE70" s="1050"/>
      <c r="AF70" s="1050"/>
      <c r="AG70" s="1050"/>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c r="A71" s="1051">
        <v>2</v>
      </c>
      <c r="B71" s="1051">
        <v>1</v>
      </c>
      <c r="C71" s="418"/>
      <c r="D71" s="418"/>
      <c r="E71" s="418"/>
      <c r="F71" s="418"/>
      <c r="G71" s="418"/>
      <c r="H71" s="418"/>
      <c r="I71" s="418"/>
      <c r="J71" s="419"/>
      <c r="K71" s="420"/>
      <c r="L71" s="420"/>
      <c r="M71" s="420"/>
      <c r="N71" s="420"/>
      <c r="O71" s="420"/>
      <c r="P71" s="318"/>
      <c r="Q71" s="318"/>
      <c r="R71" s="318"/>
      <c r="S71" s="318"/>
      <c r="T71" s="318"/>
      <c r="U71" s="318"/>
      <c r="V71" s="318"/>
      <c r="W71" s="318"/>
      <c r="X71" s="318"/>
      <c r="Y71" s="319"/>
      <c r="Z71" s="320"/>
      <c r="AA71" s="320"/>
      <c r="AB71" s="321"/>
      <c r="AC71" s="1050"/>
      <c r="AD71" s="1050"/>
      <c r="AE71" s="1050"/>
      <c r="AF71" s="1050"/>
      <c r="AG71" s="1050"/>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c r="A72" s="1051">
        <v>3</v>
      </c>
      <c r="B72" s="1051">
        <v>1</v>
      </c>
      <c r="C72" s="418"/>
      <c r="D72" s="418"/>
      <c r="E72" s="418"/>
      <c r="F72" s="418"/>
      <c r="G72" s="418"/>
      <c r="H72" s="418"/>
      <c r="I72" s="418"/>
      <c r="J72" s="419"/>
      <c r="K72" s="420"/>
      <c r="L72" s="420"/>
      <c r="M72" s="420"/>
      <c r="N72" s="420"/>
      <c r="O72" s="420"/>
      <c r="P72" s="318"/>
      <c r="Q72" s="318"/>
      <c r="R72" s="318"/>
      <c r="S72" s="318"/>
      <c r="T72" s="318"/>
      <c r="U72" s="318"/>
      <c r="V72" s="318"/>
      <c r="W72" s="318"/>
      <c r="X72" s="318"/>
      <c r="Y72" s="319"/>
      <c r="Z72" s="320"/>
      <c r="AA72" s="320"/>
      <c r="AB72" s="321"/>
      <c r="AC72" s="1050"/>
      <c r="AD72" s="1050"/>
      <c r="AE72" s="1050"/>
      <c r="AF72" s="1050"/>
      <c r="AG72" s="1050"/>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c r="A73" s="1051">
        <v>4</v>
      </c>
      <c r="B73" s="1051">
        <v>1</v>
      </c>
      <c r="C73" s="418"/>
      <c r="D73" s="418"/>
      <c r="E73" s="418"/>
      <c r="F73" s="418"/>
      <c r="G73" s="418"/>
      <c r="H73" s="418"/>
      <c r="I73" s="418"/>
      <c r="J73" s="419"/>
      <c r="K73" s="420"/>
      <c r="L73" s="420"/>
      <c r="M73" s="420"/>
      <c r="N73" s="420"/>
      <c r="O73" s="420"/>
      <c r="P73" s="318"/>
      <c r="Q73" s="318"/>
      <c r="R73" s="318"/>
      <c r="S73" s="318"/>
      <c r="T73" s="318"/>
      <c r="U73" s="318"/>
      <c r="V73" s="318"/>
      <c r="W73" s="318"/>
      <c r="X73" s="318"/>
      <c r="Y73" s="319"/>
      <c r="Z73" s="320"/>
      <c r="AA73" s="320"/>
      <c r="AB73" s="321"/>
      <c r="AC73" s="1050"/>
      <c r="AD73" s="1050"/>
      <c r="AE73" s="1050"/>
      <c r="AF73" s="1050"/>
      <c r="AG73" s="1050"/>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c r="A74" s="1051">
        <v>5</v>
      </c>
      <c r="B74" s="1051">
        <v>1</v>
      </c>
      <c r="C74" s="418"/>
      <c r="D74" s="418"/>
      <c r="E74" s="418"/>
      <c r="F74" s="418"/>
      <c r="G74" s="418"/>
      <c r="H74" s="418"/>
      <c r="I74" s="418"/>
      <c r="J74" s="419"/>
      <c r="K74" s="420"/>
      <c r="L74" s="420"/>
      <c r="M74" s="420"/>
      <c r="N74" s="420"/>
      <c r="O74" s="420"/>
      <c r="P74" s="318"/>
      <c r="Q74" s="318"/>
      <c r="R74" s="318"/>
      <c r="S74" s="318"/>
      <c r="T74" s="318"/>
      <c r="U74" s="318"/>
      <c r="V74" s="318"/>
      <c r="W74" s="318"/>
      <c r="X74" s="318"/>
      <c r="Y74" s="319"/>
      <c r="Z74" s="320"/>
      <c r="AA74" s="320"/>
      <c r="AB74" s="321"/>
      <c r="AC74" s="1050"/>
      <c r="AD74" s="1050"/>
      <c r="AE74" s="1050"/>
      <c r="AF74" s="1050"/>
      <c r="AG74" s="1050"/>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c r="A75" s="1051">
        <v>6</v>
      </c>
      <c r="B75" s="1051">
        <v>1</v>
      </c>
      <c r="C75" s="418"/>
      <c r="D75" s="418"/>
      <c r="E75" s="418"/>
      <c r="F75" s="418"/>
      <c r="G75" s="418"/>
      <c r="H75" s="418"/>
      <c r="I75" s="418"/>
      <c r="J75" s="419"/>
      <c r="K75" s="420"/>
      <c r="L75" s="420"/>
      <c r="M75" s="420"/>
      <c r="N75" s="420"/>
      <c r="O75" s="420"/>
      <c r="P75" s="318"/>
      <c r="Q75" s="318"/>
      <c r="R75" s="318"/>
      <c r="S75" s="318"/>
      <c r="T75" s="318"/>
      <c r="U75" s="318"/>
      <c r="V75" s="318"/>
      <c r="W75" s="318"/>
      <c r="X75" s="318"/>
      <c r="Y75" s="319"/>
      <c r="Z75" s="320"/>
      <c r="AA75" s="320"/>
      <c r="AB75" s="321"/>
      <c r="AC75" s="1050"/>
      <c r="AD75" s="1050"/>
      <c r="AE75" s="1050"/>
      <c r="AF75" s="1050"/>
      <c r="AG75" s="1050"/>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c r="A76" s="1051">
        <v>7</v>
      </c>
      <c r="B76" s="1051">
        <v>1</v>
      </c>
      <c r="C76" s="418"/>
      <c r="D76" s="418"/>
      <c r="E76" s="418"/>
      <c r="F76" s="418"/>
      <c r="G76" s="418"/>
      <c r="H76" s="418"/>
      <c r="I76" s="418"/>
      <c r="J76" s="419"/>
      <c r="K76" s="420"/>
      <c r="L76" s="420"/>
      <c r="M76" s="420"/>
      <c r="N76" s="420"/>
      <c r="O76" s="420"/>
      <c r="P76" s="318"/>
      <c r="Q76" s="318"/>
      <c r="R76" s="318"/>
      <c r="S76" s="318"/>
      <c r="T76" s="318"/>
      <c r="U76" s="318"/>
      <c r="V76" s="318"/>
      <c r="W76" s="318"/>
      <c r="X76" s="318"/>
      <c r="Y76" s="319"/>
      <c r="Z76" s="320"/>
      <c r="AA76" s="320"/>
      <c r="AB76" s="321"/>
      <c r="AC76" s="1050"/>
      <c r="AD76" s="1050"/>
      <c r="AE76" s="1050"/>
      <c r="AF76" s="1050"/>
      <c r="AG76" s="1050"/>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c r="A77" s="1051">
        <v>8</v>
      </c>
      <c r="B77" s="1051">
        <v>1</v>
      </c>
      <c r="C77" s="418"/>
      <c r="D77" s="418"/>
      <c r="E77" s="418"/>
      <c r="F77" s="418"/>
      <c r="G77" s="418"/>
      <c r="H77" s="418"/>
      <c r="I77" s="418"/>
      <c r="J77" s="419"/>
      <c r="K77" s="420"/>
      <c r="L77" s="420"/>
      <c r="M77" s="420"/>
      <c r="N77" s="420"/>
      <c r="O77" s="420"/>
      <c r="P77" s="318"/>
      <c r="Q77" s="318"/>
      <c r="R77" s="318"/>
      <c r="S77" s="318"/>
      <c r="T77" s="318"/>
      <c r="U77" s="318"/>
      <c r="V77" s="318"/>
      <c r="W77" s="318"/>
      <c r="X77" s="318"/>
      <c r="Y77" s="319"/>
      <c r="Z77" s="320"/>
      <c r="AA77" s="320"/>
      <c r="AB77" s="321"/>
      <c r="AC77" s="1050"/>
      <c r="AD77" s="1050"/>
      <c r="AE77" s="1050"/>
      <c r="AF77" s="1050"/>
      <c r="AG77" s="1050"/>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c r="A78" s="1051">
        <v>9</v>
      </c>
      <c r="B78" s="1051">
        <v>1</v>
      </c>
      <c r="C78" s="418"/>
      <c r="D78" s="418"/>
      <c r="E78" s="418"/>
      <c r="F78" s="418"/>
      <c r="G78" s="418"/>
      <c r="H78" s="418"/>
      <c r="I78" s="418"/>
      <c r="J78" s="419"/>
      <c r="K78" s="420"/>
      <c r="L78" s="420"/>
      <c r="M78" s="420"/>
      <c r="N78" s="420"/>
      <c r="O78" s="420"/>
      <c r="P78" s="318"/>
      <c r="Q78" s="318"/>
      <c r="R78" s="318"/>
      <c r="S78" s="318"/>
      <c r="T78" s="318"/>
      <c r="U78" s="318"/>
      <c r="V78" s="318"/>
      <c r="W78" s="318"/>
      <c r="X78" s="318"/>
      <c r="Y78" s="319"/>
      <c r="Z78" s="320"/>
      <c r="AA78" s="320"/>
      <c r="AB78" s="321"/>
      <c r="AC78" s="1050"/>
      <c r="AD78" s="1050"/>
      <c r="AE78" s="1050"/>
      <c r="AF78" s="1050"/>
      <c r="AG78" s="1050"/>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c r="A79" s="1051">
        <v>10</v>
      </c>
      <c r="B79" s="1051">
        <v>1</v>
      </c>
      <c r="C79" s="418"/>
      <c r="D79" s="418"/>
      <c r="E79" s="418"/>
      <c r="F79" s="418"/>
      <c r="G79" s="418"/>
      <c r="H79" s="418"/>
      <c r="I79" s="418"/>
      <c r="J79" s="419"/>
      <c r="K79" s="420"/>
      <c r="L79" s="420"/>
      <c r="M79" s="420"/>
      <c r="N79" s="420"/>
      <c r="O79" s="420"/>
      <c r="P79" s="318"/>
      <c r="Q79" s="318"/>
      <c r="R79" s="318"/>
      <c r="S79" s="318"/>
      <c r="T79" s="318"/>
      <c r="U79" s="318"/>
      <c r="V79" s="318"/>
      <c r="W79" s="318"/>
      <c r="X79" s="318"/>
      <c r="Y79" s="319"/>
      <c r="Z79" s="320"/>
      <c r="AA79" s="320"/>
      <c r="AB79" s="321"/>
      <c r="AC79" s="1050"/>
      <c r="AD79" s="1050"/>
      <c r="AE79" s="1050"/>
      <c r="AF79" s="1050"/>
      <c r="AG79" s="1050"/>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c r="A80" s="1051">
        <v>11</v>
      </c>
      <c r="B80" s="1051">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19"/>
      <c r="Z80" s="320"/>
      <c r="AA80" s="320"/>
      <c r="AB80" s="321"/>
      <c r="AC80" s="1050"/>
      <c r="AD80" s="1050"/>
      <c r="AE80" s="1050"/>
      <c r="AF80" s="1050"/>
      <c r="AG80" s="1050"/>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c r="A81" s="1051">
        <v>12</v>
      </c>
      <c r="B81" s="1051">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19"/>
      <c r="Z81" s="320"/>
      <c r="AA81" s="320"/>
      <c r="AB81" s="321"/>
      <c r="AC81" s="1050"/>
      <c r="AD81" s="1050"/>
      <c r="AE81" s="1050"/>
      <c r="AF81" s="1050"/>
      <c r="AG81" s="1050"/>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c r="A82" s="1051">
        <v>13</v>
      </c>
      <c r="B82" s="1051">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19"/>
      <c r="Z82" s="320"/>
      <c r="AA82" s="320"/>
      <c r="AB82" s="321"/>
      <c r="AC82" s="1050"/>
      <c r="AD82" s="1050"/>
      <c r="AE82" s="1050"/>
      <c r="AF82" s="1050"/>
      <c r="AG82" s="1050"/>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c r="A83" s="1051">
        <v>14</v>
      </c>
      <c r="B83" s="1051">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19"/>
      <c r="Z83" s="320"/>
      <c r="AA83" s="320"/>
      <c r="AB83" s="321"/>
      <c r="AC83" s="1050"/>
      <c r="AD83" s="1050"/>
      <c r="AE83" s="1050"/>
      <c r="AF83" s="1050"/>
      <c r="AG83" s="1050"/>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c r="A84" s="1051">
        <v>15</v>
      </c>
      <c r="B84" s="1051">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19"/>
      <c r="Z84" s="320"/>
      <c r="AA84" s="320"/>
      <c r="AB84" s="321"/>
      <c r="AC84" s="1050"/>
      <c r="AD84" s="1050"/>
      <c r="AE84" s="1050"/>
      <c r="AF84" s="1050"/>
      <c r="AG84" s="1050"/>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c r="A85" s="1051">
        <v>16</v>
      </c>
      <c r="B85" s="1051">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19"/>
      <c r="Z85" s="320"/>
      <c r="AA85" s="320"/>
      <c r="AB85" s="321"/>
      <c r="AC85" s="1050"/>
      <c r="AD85" s="1050"/>
      <c r="AE85" s="1050"/>
      <c r="AF85" s="1050"/>
      <c r="AG85" s="1050"/>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c r="A86" s="1051">
        <v>17</v>
      </c>
      <c r="B86" s="1051">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19"/>
      <c r="Z86" s="320"/>
      <c r="AA86" s="320"/>
      <c r="AB86" s="321"/>
      <c r="AC86" s="1050"/>
      <c r="AD86" s="1050"/>
      <c r="AE86" s="1050"/>
      <c r="AF86" s="1050"/>
      <c r="AG86" s="1050"/>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c r="A87" s="1051">
        <v>18</v>
      </c>
      <c r="B87" s="1051">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19"/>
      <c r="Z87" s="320"/>
      <c r="AA87" s="320"/>
      <c r="AB87" s="321"/>
      <c r="AC87" s="1050"/>
      <c r="AD87" s="1050"/>
      <c r="AE87" s="1050"/>
      <c r="AF87" s="1050"/>
      <c r="AG87" s="1050"/>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c r="A88" s="1051">
        <v>19</v>
      </c>
      <c r="B88" s="1051">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19"/>
      <c r="Z88" s="320"/>
      <c r="AA88" s="320"/>
      <c r="AB88" s="321"/>
      <c r="AC88" s="1050"/>
      <c r="AD88" s="1050"/>
      <c r="AE88" s="1050"/>
      <c r="AF88" s="1050"/>
      <c r="AG88" s="1050"/>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c r="A89" s="1051">
        <v>20</v>
      </c>
      <c r="B89" s="1051">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19"/>
      <c r="Z89" s="320"/>
      <c r="AA89" s="320"/>
      <c r="AB89" s="321"/>
      <c r="AC89" s="1050"/>
      <c r="AD89" s="1050"/>
      <c r="AE89" s="1050"/>
      <c r="AF89" s="1050"/>
      <c r="AG89" s="1050"/>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c r="A90" s="1051">
        <v>21</v>
      </c>
      <c r="B90" s="1051">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19"/>
      <c r="Z90" s="320"/>
      <c r="AA90" s="320"/>
      <c r="AB90" s="321"/>
      <c r="AC90" s="1050"/>
      <c r="AD90" s="1050"/>
      <c r="AE90" s="1050"/>
      <c r="AF90" s="1050"/>
      <c r="AG90" s="1050"/>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c r="A91" s="1051">
        <v>22</v>
      </c>
      <c r="B91" s="1051">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19"/>
      <c r="Z91" s="320"/>
      <c r="AA91" s="320"/>
      <c r="AB91" s="321"/>
      <c r="AC91" s="1050"/>
      <c r="AD91" s="1050"/>
      <c r="AE91" s="1050"/>
      <c r="AF91" s="1050"/>
      <c r="AG91" s="1050"/>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c r="A92" s="1051">
        <v>23</v>
      </c>
      <c r="B92" s="1051">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19"/>
      <c r="Z92" s="320"/>
      <c r="AA92" s="320"/>
      <c r="AB92" s="321"/>
      <c r="AC92" s="1050"/>
      <c r="AD92" s="1050"/>
      <c r="AE92" s="1050"/>
      <c r="AF92" s="1050"/>
      <c r="AG92" s="1050"/>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c r="A93" s="1051">
        <v>24</v>
      </c>
      <c r="B93" s="1051">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19"/>
      <c r="Z93" s="320"/>
      <c r="AA93" s="320"/>
      <c r="AB93" s="321"/>
      <c r="AC93" s="1050"/>
      <c r="AD93" s="1050"/>
      <c r="AE93" s="1050"/>
      <c r="AF93" s="1050"/>
      <c r="AG93" s="1050"/>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c r="A94" s="1051">
        <v>25</v>
      </c>
      <c r="B94" s="1051">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19"/>
      <c r="Z94" s="320"/>
      <c r="AA94" s="320"/>
      <c r="AB94" s="321"/>
      <c r="AC94" s="1050"/>
      <c r="AD94" s="1050"/>
      <c r="AE94" s="1050"/>
      <c r="AF94" s="1050"/>
      <c r="AG94" s="1050"/>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c r="A95" s="1051">
        <v>26</v>
      </c>
      <c r="B95" s="1051">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19"/>
      <c r="Z95" s="320"/>
      <c r="AA95" s="320"/>
      <c r="AB95" s="321"/>
      <c r="AC95" s="1050"/>
      <c r="AD95" s="1050"/>
      <c r="AE95" s="1050"/>
      <c r="AF95" s="1050"/>
      <c r="AG95" s="1050"/>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c r="A96" s="1051">
        <v>27</v>
      </c>
      <c r="B96" s="1051">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19"/>
      <c r="Z96" s="320"/>
      <c r="AA96" s="320"/>
      <c r="AB96" s="321"/>
      <c r="AC96" s="1050"/>
      <c r="AD96" s="1050"/>
      <c r="AE96" s="1050"/>
      <c r="AF96" s="1050"/>
      <c r="AG96" s="1050"/>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c r="A97" s="1051">
        <v>28</v>
      </c>
      <c r="B97" s="1051">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19"/>
      <c r="Z97" s="320"/>
      <c r="AA97" s="320"/>
      <c r="AB97" s="321"/>
      <c r="AC97" s="1050"/>
      <c r="AD97" s="1050"/>
      <c r="AE97" s="1050"/>
      <c r="AF97" s="1050"/>
      <c r="AG97" s="1050"/>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c r="A98" s="1051">
        <v>29</v>
      </c>
      <c r="B98" s="1051">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19"/>
      <c r="Z98" s="320"/>
      <c r="AA98" s="320"/>
      <c r="AB98" s="321"/>
      <c r="AC98" s="1050"/>
      <c r="AD98" s="1050"/>
      <c r="AE98" s="1050"/>
      <c r="AF98" s="1050"/>
      <c r="AG98" s="1050"/>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c r="A99" s="1051">
        <v>30</v>
      </c>
      <c r="B99" s="1051">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19"/>
      <c r="Z99" s="320"/>
      <c r="AA99" s="320"/>
      <c r="AB99" s="321"/>
      <c r="AC99" s="1050"/>
      <c r="AD99" s="1050"/>
      <c r="AE99" s="1050"/>
      <c r="AF99" s="1050"/>
      <c r="AG99" s="1050"/>
      <c r="AH99" s="325"/>
      <c r="AI99" s="326"/>
      <c r="AJ99" s="326"/>
      <c r="AK99" s="326"/>
      <c r="AL99" s="327"/>
      <c r="AM99" s="328"/>
      <c r="AN99" s="328"/>
      <c r="AO99" s="329"/>
      <c r="AP99" s="322"/>
      <c r="AQ99" s="322"/>
      <c r="AR99" s="322"/>
      <c r="AS99" s="322"/>
      <c r="AT99" s="322"/>
      <c r="AU99" s="322"/>
      <c r="AV99" s="322"/>
      <c r="AW99" s="322"/>
      <c r="AX99" s="322"/>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50"/>
      <c r="B102" s="350"/>
      <c r="C102" s="350" t="s">
        <v>178</v>
      </c>
      <c r="D102" s="350"/>
      <c r="E102" s="350"/>
      <c r="F102" s="350"/>
      <c r="G102" s="350"/>
      <c r="H102" s="350"/>
      <c r="I102" s="350"/>
      <c r="J102" s="277" t="s">
        <v>179</v>
      </c>
      <c r="K102" s="109"/>
      <c r="L102" s="109"/>
      <c r="M102" s="109"/>
      <c r="N102" s="109"/>
      <c r="O102" s="109"/>
      <c r="P102" s="338" t="s">
        <v>180</v>
      </c>
      <c r="Q102" s="338"/>
      <c r="R102" s="338"/>
      <c r="S102" s="338"/>
      <c r="T102" s="338"/>
      <c r="U102" s="338"/>
      <c r="V102" s="338"/>
      <c r="W102" s="338"/>
      <c r="X102" s="338"/>
      <c r="Y102" s="348" t="s">
        <v>181</v>
      </c>
      <c r="Z102" s="349"/>
      <c r="AA102" s="349"/>
      <c r="AB102" s="349"/>
      <c r="AC102" s="277" t="s">
        <v>182</v>
      </c>
      <c r="AD102" s="277"/>
      <c r="AE102" s="277"/>
      <c r="AF102" s="277"/>
      <c r="AG102" s="277"/>
      <c r="AH102" s="348" t="s">
        <v>199</v>
      </c>
      <c r="AI102" s="350"/>
      <c r="AJ102" s="350"/>
      <c r="AK102" s="350"/>
      <c r="AL102" s="350" t="s">
        <v>184</v>
      </c>
      <c r="AM102" s="350"/>
      <c r="AN102" s="350"/>
      <c r="AO102" s="422"/>
      <c r="AP102" s="423" t="s">
        <v>185</v>
      </c>
      <c r="AQ102" s="423"/>
      <c r="AR102" s="423"/>
      <c r="AS102" s="423"/>
      <c r="AT102" s="423"/>
      <c r="AU102" s="423"/>
      <c r="AV102" s="423"/>
      <c r="AW102" s="423"/>
      <c r="AX102" s="423"/>
      <c r="AY102" s="34">
        <f t="shared" ref="AY102:AY103" si="1">$AY$100</f>
        <v>0</v>
      </c>
    </row>
    <row r="103" spans="1:51" ht="26.25" customHeight="1">
      <c r="A103" s="1051">
        <v>1</v>
      </c>
      <c r="B103" s="1051">
        <v>1</v>
      </c>
      <c r="C103" s="418"/>
      <c r="D103" s="418"/>
      <c r="E103" s="418"/>
      <c r="F103" s="418"/>
      <c r="G103" s="418"/>
      <c r="H103" s="418"/>
      <c r="I103" s="418"/>
      <c r="J103" s="419"/>
      <c r="K103" s="420"/>
      <c r="L103" s="420"/>
      <c r="M103" s="420"/>
      <c r="N103" s="420"/>
      <c r="O103" s="420"/>
      <c r="P103" s="318"/>
      <c r="Q103" s="318"/>
      <c r="R103" s="318"/>
      <c r="S103" s="318"/>
      <c r="T103" s="318"/>
      <c r="U103" s="318"/>
      <c r="V103" s="318"/>
      <c r="W103" s="318"/>
      <c r="X103" s="318"/>
      <c r="Y103" s="319"/>
      <c r="Z103" s="320"/>
      <c r="AA103" s="320"/>
      <c r="AB103" s="321"/>
      <c r="AC103" s="1050"/>
      <c r="AD103" s="1050"/>
      <c r="AE103" s="1050"/>
      <c r="AF103" s="1050"/>
      <c r="AG103" s="1050"/>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c r="A104" s="1051">
        <v>2</v>
      </c>
      <c r="B104" s="1051">
        <v>1</v>
      </c>
      <c r="C104" s="418"/>
      <c r="D104" s="418"/>
      <c r="E104" s="418"/>
      <c r="F104" s="418"/>
      <c r="G104" s="418"/>
      <c r="H104" s="418"/>
      <c r="I104" s="418"/>
      <c r="J104" s="419"/>
      <c r="K104" s="420"/>
      <c r="L104" s="420"/>
      <c r="M104" s="420"/>
      <c r="N104" s="420"/>
      <c r="O104" s="420"/>
      <c r="P104" s="318"/>
      <c r="Q104" s="318"/>
      <c r="R104" s="318"/>
      <c r="S104" s="318"/>
      <c r="T104" s="318"/>
      <c r="U104" s="318"/>
      <c r="V104" s="318"/>
      <c r="W104" s="318"/>
      <c r="X104" s="318"/>
      <c r="Y104" s="319"/>
      <c r="Z104" s="320"/>
      <c r="AA104" s="320"/>
      <c r="AB104" s="321"/>
      <c r="AC104" s="1050"/>
      <c r="AD104" s="1050"/>
      <c r="AE104" s="1050"/>
      <c r="AF104" s="1050"/>
      <c r="AG104" s="1050"/>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c r="A105" s="1051">
        <v>3</v>
      </c>
      <c r="B105" s="1051">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19"/>
      <c r="Z105" s="320"/>
      <c r="AA105" s="320"/>
      <c r="AB105" s="321"/>
      <c r="AC105" s="1050"/>
      <c r="AD105" s="1050"/>
      <c r="AE105" s="1050"/>
      <c r="AF105" s="1050"/>
      <c r="AG105" s="1050"/>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c r="A106" s="1051">
        <v>4</v>
      </c>
      <c r="B106" s="1051">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19"/>
      <c r="Z106" s="320"/>
      <c r="AA106" s="320"/>
      <c r="AB106" s="321"/>
      <c r="AC106" s="1050"/>
      <c r="AD106" s="1050"/>
      <c r="AE106" s="1050"/>
      <c r="AF106" s="1050"/>
      <c r="AG106" s="1050"/>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c r="A107" s="1051">
        <v>5</v>
      </c>
      <c r="B107" s="1051">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19"/>
      <c r="Z107" s="320"/>
      <c r="AA107" s="320"/>
      <c r="AB107" s="321"/>
      <c r="AC107" s="1050"/>
      <c r="AD107" s="1050"/>
      <c r="AE107" s="1050"/>
      <c r="AF107" s="1050"/>
      <c r="AG107" s="1050"/>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c r="A108" s="1051">
        <v>6</v>
      </c>
      <c r="B108" s="1051">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19"/>
      <c r="Z108" s="320"/>
      <c r="AA108" s="320"/>
      <c r="AB108" s="321"/>
      <c r="AC108" s="1050"/>
      <c r="AD108" s="1050"/>
      <c r="AE108" s="1050"/>
      <c r="AF108" s="1050"/>
      <c r="AG108" s="1050"/>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c r="A109" s="1051">
        <v>7</v>
      </c>
      <c r="B109" s="1051">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19"/>
      <c r="Z109" s="320"/>
      <c r="AA109" s="320"/>
      <c r="AB109" s="321"/>
      <c r="AC109" s="1050"/>
      <c r="AD109" s="1050"/>
      <c r="AE109" s="1050"/>
      <c r="AF109" s="1050"/>
      <c r="AG109" s="1050"/>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c r="A110" s="1051">
        <v>8</v>
      </c>
      <c r="B110" s="1051">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19"/>
      <c r="Z110" s="320"/>
      <c r="AA110" s="320"/>
      <c r="AB110" s="321"/>
      <c r="AC110" s="1050"/>
      <c r="AD110" s="1050"/>
      <c r="AE110" s="1050"/>
      <c r="AF110" s="1050"/>
      <c r="AG110" s="1050"/>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c r="A111" s="1051">
        <v>9</v>
      </c>
      <c r="B111" s="1051">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19"/>
      <c r="Z111" s="320"/>
      <c r="AA111" s="320"/>
      <c r="AB111" s="321"/>
      <c r="AC111" s="1050"/>
      <c r="AD111" s="1050"/>
      <c r="AE111" s="1050"/>
      <c r="AF111" s="1050"/>
      <c r="AG111" s="1050"/>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c r="A112" s="1051">
        <v>10</v>
      </c>
      <c r="B112" s="1051">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19"/>
      <c r="Z112" s="320"/>
      <c r="AA112" s="320"/>
      <c r="AB112" s="321"/>
      <c r="AC112" s="1050"/>
      <c r="AD112" s="1050"/>
      <c r="AE112" s="1050"/>
      <c r="AF112" s="1050"/>
      <c r="AG112" s="1050"/>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c r="A113" s="1051">
        <v>11</v>
      </c>
      <c r="B113" s="1051">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19"/>
      <c r="Z113" s="320"/>
      <c r="AA113" s="320"/>
      <c r="AB113" s="321"/>
      <c r="AC113" s="1050"/>
      <c r="AD113" s="1050"/>
      <c r="AE113" s="1050"/>
      <c r="AF113" s="1050"/>
      <c r="AG113" s="1050"/>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c r="A114" s="1051">
        <v>12</v>
      </c>
      <c r="B114" s="1051">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19"/>
      <c r="Z114" s="320"/>
      <c r="AA114" s="320"/>
      <c r="AB114" s="321"/>
      <c r="AC114" s="1050"/>
      <c r="AD114" s="1050"/>
      <c r="AE114" s="1050"/>
      <c r="AF114" s="1050"/>
      <c r="AG114" s="1050"/>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c r="A115" s="1051">
        <v>13</v>
      </c>
      <c r="B115" s="1051">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19"/>
      <c r="Z115" s="320"/>
      <c r="AA115" s="320"/>
      <c r="AB115" s="321"/>
      <c r="AC115" s="1050"/>
      <c r="AD115" s="1050"/>
      <c r="AE115" s="1050"/>
      <c r="AF115" s="1050"/>
      <c r="AG115" s="1050"/>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c r="A116" s="1051">
        <v>14</v>
      </c>
      <c r="B116" s="1051">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19"/>
      <c r="Z116" s="320"/>
      <c r="AA116" s="320"/>
      <c r="AB116" s="321"/>
      <c r="AC116" s="1050"/>
      <c r="AD116" s="1050"/>
      <c r="AE116" s="1050"/>
      <c r="AF116" s="1050"/>
      <c r="AG116" s="1050"/>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c r="A117" s="1051">
        <v>15</v>
      </c>
      <c r="B117" s="1051">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19"/>
      <c r="Z117" s="320"/>
      <c r="AA117" s="320"/>
      <c r="AB117" s="321"/>
      <c r="AC117" s="1050"/>
      <c r="AD117" s="1050"/>
      <c r="AE117" s="1050"/>
      <c r="AF117" s="1050"/>
      <c r="AG117" s="1050"/>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c r="A118" s="1051">
        <v>16</v>
      </c>
      <c r="B118" s="1051">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19"/>
      <c r="Z118" s="320"/>
      <c r="AA118" s="320"/>
      <c r="AB118" s="321"/>
      <c r="AC118" s="1050"/>
      <c r="AD118" s="1050"/>
      <c r="AE118" s="1050"/>
      <c r="AF118" s="1050"/>
      <c r="AG118" s="1050"/>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c r="A119" s="1051">
        <v>17</v>
      </c>
      <c r="B119" s="1051">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19"/>
      <c r="Z119" s="320"/>
      <c r="AA119" s="320"/>
      <c r="AB119" s="321"/>
      <c r="AC119" s="1050"/>
      <c r="AD119" s="1050"/>
      <c r="AE119" s="1050"/>
      <c r="AF119" s="1050"/>
      <c r="AG119" s="1050"/>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c r="A120" s="1051">
        <v>18</v>
      </c>
      <c r="B120" s="1051">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19"/>
      <c r="Z120" s="320"/>
      <c r="AA120" s="320"/>
      <c r="AB120" s="321"/>
      <c r="AC120" s="1050"/>
      <c r="AD120" s="1050"/>
      <c r="AE120" s="1050"/>
      <c r="AF120" s="1050"/>
      <c r="AG120" s="1050"/>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c r="A121" s="1051">
        <v>19</v>
      </c>
      <c r="B121" s="1051">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19"/>
      <c r="Z121" s="320"/>
      <c r="AA121" s="320"/>
      <c r="AB121" s="321"/>
      <c r="AC121" s="1050"/>
      <c r="AD121" s="1050"/>
      <c r="AE121" s="1050"/>
      <c r="AF121" s="1050"/>
      <c r="AG121" s="1050"/>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c r="A122" s="1051">
        <v>20</v>
      </c>
      <c r="B122" s="1051">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19"/>
      <c r="Z122" s="320"/>
      <c r="AA122" s="320"/>
      <c r="AB122" s="321"/>
      <c r="AC122" s="1050"/>
      <c r="AD122" s="1050"/>
      <c r="AE122" s="1050"/>
      <c r="AF122" s="1050"/>
      <c r="AG122" s="1050"/>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c r="A123" s="1051">
        <v>21</v>
      </c>
      <c r="B123" s="1051">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19"/>
      <c r="Z123" s="320"/>
      <c r="AA123" s="320"/>
      <c r="AB123" s="321"/>
      <c r="AC123" s="1050"/>
      <c r="AD123" s="1050"/>
      <c r="AE123" s="1050"/>
      <c r="AF123" s="1050"/>
      <c r="AG123" s="1050"/>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c r="A124" s="1051">
        <v>22</v>
      </c>
      <c r="B124" s="1051">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19"/>
      <c r="Z124" s="320"/>
      <c r="AA124" s="320"/>
      <c r="AB124" s="321"/>
      <c r="AC124" s="1050"/>
      <c r="AD124" s="1050"/>
      <c r="AE124" s="1050"/>
      <c r="AF124" s="1050"/>
      <c r="AG124" s="1050"/>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c r="A125" s="1051">
        <v>23</v>
      </c>
      <c r="B125" s="1051">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19"/>
      <c r="Z125" s="320"/>
      <c r="AA125" s="320"/>
      <c r="AB125" s="321"/>
      <c r="AC125" s="1050"/>
      <c r="AD125" s="1050"/>
      <c r="AE125" s="1050"/>
      <c r="AF125" s="1050"/>
      <c r="AG125" s="1050"/>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c r="A126" s="1051">
        <v>24</v>
      </c>
      <c r="B126" s="1051">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19"/>
      <c r="Z126" s="320"/>
      <c r="AA126" s="320"/>
      <c r="AB126" s="321"/>
      <c r="AC126" s="1050"/>
      <c r="AD126" s="1050"/>
      <c r="AE126" s="1050"/>
      <c r="AF126" s="1050"/>
      <c r="AG126" s="1050"/>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c r="A127" s="1051">
        <v>25</v>
      </c>
      <c r="B127" s="1051">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19"/>
      <c r="Z127" s="320"/>
      <c r="AA127" s="320"/>
      <c r="AB127" s="321"/>
      <c r="AC127" s="1050"/>
      <c r="AD127" s="1050"/>
      <c r="AE127" s="1050"/>
      <c r="AF127" s="1050"/>
      <c r="AG127" s="1050"/>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c r="A128" s="1051">
        <v>26</v>
      </c>
      <c r="B128" s="1051">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19"/>
      <c r="Z128" s="320"/>
      <c r="AA128" s="320"/>
      <c r="AB128" s="321"/>
      <c r="AC128" s="1050"/>
      <c r="AD128" s="1050"/>
      <c r="AE128" s="1050"/>
      <c r="AF128" s="1050"/>
      <c r="AG128" s="1050"/>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c r="A129" s="1051">
        <v>27</v>
      </c>
      <c r="B129" s="1051">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19"/>
      <c r="Z129" s="320"/>
      <c r="AA129" s="320"/>
      <c r="AB129" s="321"/>
      <c r="AC129" s="1050"/>
      <c r="AD129" s="1050"/>
      <c r="AE129" s="1050"/>
      <c r="AF129" s="1050"/>
      <c r="AG129" s="1050"/>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c r="A130" s="1051">
        <v>28</v>
      </c>
      <c r="B130" s="1051">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19"/>
      <c r="Z130" s="320"/>
      <c r="AA130" s="320"/>
      <c r="AB130" s="321"/>
      <c r="AC130" s="1050"/>
      <c r="AD130" s="1050"/>
      <c r="AE130" s="1050"/>
      <c r="AF130" s="1050"/>
      <c r="AG130" s="1050"/>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c r="A131" s="1051">
        <v>29</v>
      </c>
      <c r="B131" s="1051">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19"/>
      <c r="Z131" s="320"/>
      <c r="AA131" s="320"/>
      <c r="AB131" s="321"/>
      <c r="AC131" s="1050"/>
      <c r="AD131" s="1050"/>
      <c r="AE131" s="1050"/>
      <c r="AF131" s="1050"/>
      <c r="AG131" s="1050"/>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c r="A132" s="1051">
        <v>30</v>
      </c>
      <c r="B132" s="1051">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19"/>
      <c r="Z132" s="320"/>
      <c r="AA132" s="320"/>
      <c r="AB132" s="321"/>
      <c r="AC132" s="1050"/>
      <c r="AD132" s="1050"/>
      <c r="AE132" s="1050"/>
      <c r="AF132" s="1050"/>
      <c r="AG132" s="1050"/>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50"/>
      <c r="B135" s="350"/>
      <c r="C135" s="350" t="s">
        <v>178</v>
      </c>
      <c r="D135" s="350"/>
      <c r="E135" s="350"/>
      <c r="F135" s="350"/>
      <c r="G135" s="350"/>
      <c r="H135" s="350"/>
      <c r="I135" s="350"/>
      <c r="J135" s="277" t="s">
        <v>179</v>
      </c>
      <c r="K135" s="109"/>
      <c r="L135" s="109"/>
      <c r="M135" s="109"/>
      <c r="N135" s="109"/>
      <c r="O135" s="109"/>
      <c r="P135" s="338" t="s">
        <v>180</v>
      </c>
      <c r="Q135" s="338"/>
      <c r="R135" s="338"/>
      <c r="S135" s="338"/>
      <c r="T135" s="338"/>
      <c r="U135" s="338"/>
      <c r="V135" s="338"/>
      <c r="W135" s="338"/>
      <c r="X135" s="338"/>
      <c r="Y135" s="348" t="s">
        <v>181</v>
      </c>
      <c r="Z135" s="349"/>
      <c r="AA135" s="349"/>
      <c r="AB135" s="349"/>
      <c r="AC135" s="277" t="s">
        <v>182</v>
      </c>
      <c r="AD135" s="277"/>
      <c r="AE135" s="277"/>
      <c r="AF135" s="277"/>
      <c r="AG135" s="277"/>
      <c r="AH135" s="348" t="s">
        <v>199</v>
      </c>
      <c r="AI135" s="350"/>
      <c r="AJ135" s="350"/>
      <c r="AK135" s="350"/>
      <c r="AL135" s="350" t="s">
        <v>184</v>
      </c>
      <c r="AM135" s="350"/>
      <c r="AN135" s="350"/>
      <c r="AO135" s="422"/>
      <c r="AP135" s="423" t="s">
        <v>185</v>
      </c>
      <c r="AQ135" s="423"/>
      <c r="AR135" s="423"/>
      <c r="AS135" s="423"/>
      <c r="AT135" s="423"/>
      <c r="AU135" s="423"/>
      <c r="AV135" s="423"/>
      <c r="AW135" s="423"/>
      <c r="AX135" s="423"/>
      <c r="AY135" s="34">
        <f t="shared" ref="AY135:AY136" si="2">$AY$133</f>
        <v>0</v>
      </c>
    </row>
    <row r="136" spans="1:51" ht="26.25" customHeight="1">
      <c r="A136" s="1051">
        <v>1</v>
      </c>
      <c r="B136" s="1051">
        <v>1</v>
      </c>
      <c r="C136" s="418"/>
      <c r="D136" s="418"/>
      <c r="E136" s="418"/>
      <c r="F136" s="418"/>
      <c r="G136" s="418"/>
      <c r="H136" s="418"/>
      <c r="I136" s="418"/>
      <c r="J136" s="419"/>
      <c r="K136" s="420"/>
      <c r="L136" s="420"/>
      <c r="M136" s="420"/>
      <c r="N136" s="420"/>
      <c r="O136" s="420"/>
      <c r="P136" s="318"/>
      <c r="Q136" s="318"/>
      <c r="R136" s="318"/>
      <c r="S136" s="318"/>
      <c r="T136" s="318"/>
      <c r="U136" s="318"/>
      <c r="V136" s="318"/>
      <c r="W136" s="318"/>
      <c r="X136" s="318"/>
      <c r="Y136" s="319"/>
      <c r="Z136" s="320"/>
      <c r="AA136" s="320"/>
      <c r="AB136" s="321"/>
      <c r="AC136" s="1050"/>
      <c r="AD136" s="1050"/>
      <c r="AE136" s="1050"/>
      <c r="AF136" s="1050"/>
      <c r="AG136" s="1050"/>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c r="A137" s="1051">
        <v>2</v>
      </c>
      <c r="B137" s="1051">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19"/>
      <c r="Z137" s="320"/>
      <c r="AA137" s="320"/>
      <c r="AB137" s="321"/>
      <c r="AC137" s="1050"/>
      <c r="AD137" s="1050"/>
      <c r="AE137" s="1050"/>
      <c r="AF137" s="1050"/>
      <c r="AG137" s="1050"/>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c r="A138" s="1051">
        <v>3</v>
      </c>
      <c r="B138" s="1051">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19"/>
      <c r="Z138" s="320"/>
      <c r="AA138" s="320"/>
      <c r="AB138" s="321"/>
      <c r="AC138" s="1050"/>
      <c r="AD138" s="1050"/>
      <c r="AE138" s="1050"/>
      <c r="AF138" s="1050"/>
      <c r="AG138" s="1050"/>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c r="A139" s="1051">
        <v>4</v>
      </c>
      <c r="B139" s="1051">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19"/>
      <c r="Z139" s="320"/>
      <c r="AA139" s="320"/>
      <c r="AB139" s="321"/>
      <c r="AC139" s="1050"/>
      <c r="AD139" s="1050"/>
      <c r="AE139" s="1050"/>
      <c r="AF139" s="1050"/>
      <c r="AG139" s="1050"/>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c r="A140" s="1051">
        <v>5</v>
      </c>
      <c r="B140" s="1051">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19"/>
      <c r="Z140" s="320"/>
      <c r="AA140" s="320"/>
      <c r="AB140" s="321"/>
      <c r="AC140" s="1050"/>
      <c r="AD140" s="1050"/>
      <c r="AE140" s="1050"/>
      <c r="AF140" s="1050"/>
      <c r="AG140" s="1050"/>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c r="A141" s="1051">
        <v>6</v>
      </c>
      <c r="B141" s="1051">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19"/>
      <c r="Z141" s="320"/>
      <c r="AA141" s="320"/>
      <c r="AB141" s="321"/>
      <c r="AC141" s="1050"/>
      <c r="AD141" s="1050"/>
      <c r="AE141" s="1050"/>
      <c r="AF141" s="1050"/>
      <c r="AG141" s="1050"/>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c r="A142" s="1051">
        <v>7</v>
      </c>
      <c r="B142" s="1051">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19"/>
      <c r="Z142" s="320"/>
      <c r="AA142" s="320"/>
      <c r="AB142" s="321"/>
      <c r="AC142" s="1050"/>
      <c r="AD142" s="1050"/>
      <c r="AE142" s="1050"/>
      <c r="AF142" s="1050"/>
      <c r="AG142" s="1050"/>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c r="A143" s="1051">
        <v>8</v>
      </c>
      <c r="B143" s="1051">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19"/>
      <c r="Z143" s="320"/>
      <c r="AA143" s="320"/>
      <c r="AB143" s="321"/>
      <c r="AC143" s="1050"/>
      <c r="AD143" s="1050"/>
      <c r="AE143" s="1050"/>
      <c r="AF143" s="1050"/>
      <c r="AG143" s="1050"/>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c r="A144" s="1051">
        <v>9</v>
      </c>
      <c r="B144" s="1051">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19"/>
      <c r="Z144" s="320"/>
      <c r="AA144" s="320"/>
      <c r="AB144" s="321"/>
      <c r="AC144" s="1050"/>
      <c r="AD144" s="1050"/>
      <c r="AE144" s="1050"/>
      <c r="AF144" s="1050"/>
      <c r="AG144" s="1050"/>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c r="A145" s="1051">
        <v>10</v>
      </c>
      <c r="B145" s="1051">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19"/>
      <c r="Z145" s="320"/>
      <c r="AA145" s="320"/>
      <c r="AB145" s="321"/>
      <c r="AC145" s="1050"/>
      <c r="AD145" s="1050"/>
      <c r="AE145" s="1050"/>
      <c r="AF145" s="1050"/>
      <c r="AG145" s="1050"/>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c r="A146" s="1051">
        <v>11</v>
      </c>
      <c r="B146" s="1051">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19"/>
      <c r="Z146" s="320"/>
      <c r="AA146" s="320"/>
      <c r="AB146" s="321"/>
      <c r="AC146" s="1050"/>
      <c r="AD146" s="1050"/>
      <c r="AE146" s="1050"/>
      <c r="AF146" s="1050"/>
      <c r="AG146" s="1050"/>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c r="A147" s="1051">
        <v>12</v>
      </c>
      <c r="B147" s="1051">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19"/>
      <c r="Z147" s="320"/>
      <c r="AA147" s="320"/>
      <c r="AB147" s="321"/>
      <c r="AC147" s="1050"/>
      <c r="AD147" s="1050"/>
      <c r="AE147" s="1050"/>
      <c r="AF147" s="1050"/>
      <c r="AG147" s="1050"/>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c r="A148" s="1051">
        <v>13</v>
      </c>
      <c r="B148" s="1051">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19"/>
      <c r="Z148" s="320"/>
      <c r="AA148" s="320"/>
      <c r="AB148" s="321"/>
      <c r="AC148" s="1050"/>
      <c r="AD148" s="1050"/>
      <c r="AE148" s="1050"/>
      <c r="AF148" s="1050"/>
      <c r="AG148" s="1050"/>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c r="A149" s="1051">
        <v>14</v>
      </c>
      <c r="B149" s="1051">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19"/>
      <c r="Z149" s="320"/>
      <c r="AA149" s="320"/>
      <c r="AB149" s="321"/>
      <c r="AC149" s="1050"/>
      <c r="AD149" s="1050"/>
      <c r="AE149" s="1050"/>
      <c r="AF149" s="1050"/>
      <c r="AG149" s="1050"/>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c r="A150" s="1051">
        <v>15</v>
      </c>
      <c r="B150" s="1051">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19"/>
      <c r="Z150" s="320"/>
      <c r="AA150" s="320"/>
      <c r="AB150" s="321"/>
      <c r="AC150" s="1050"/>
      <c r="AD150" s="1050"/>
      <c r="AE150" s="1050"/>
      <c r="AF150" s="1050"/>
      <c r="AG150" s="1050"/>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c r="A151" s="1051">
        <v>16</v>
      </c>
      <c r="B151" s="1051">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19"/>
      <c r="Z151" s="320"/>
      <c r="AA151" s="320"/>
      <c r="AB151" s="321"/>
      <c r="AC151" s="1050"/>
      <c r="AD151" s="1050"/>
      <c r="AE151" s="1050"/>
      <c r="AF151" s="1050"/>
      <c r="AG151" s="1050"/>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c r="A152" s="1051">
        <v>17</v>
      </c>
      <c r="B152" s="1051">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19"/>
      <c r="Z152" s="320"/>
      <c r="AA152" s="320"/>
      <c r="AB152" s="321"/>
      <c r="AC152" s="1050"/>
      <c r="AD152" s="1050"/>
      <c r="AE152" s="1050"/>
      <c r="AF152" s="1050"/>
      <c r="AG152" s="1050"/>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c r="A153" s="1051">
        <v>18</v>
      </c>
      <c r="B153" s="1051">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19"/>
      <c r="Z153" s="320"/>
      <c r="AA153" s="320"/>
      <c r="AB153" s="321"/>
      <c r="AC153" s="1050"/>
      <c r="AD153" s="1050"/>
      <c r="AE153" s="1050"/>
      <c r="AF153" s="1050"/>
      <c r="AG153" s="1050"/>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c r="A154" s="1051">
        <v>19</v>
      </c>
      <c r="B154" s="1051">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19"/>
      <c r="Z154" s="320"/>
      <c r="AA154" s="320"/>
      <c r="AB154" s="321"/>
      <c r="AC154" s="1050"/>
      <c r="AD154" s="1050"/>
      <c r="AE154" s="1050"/>
      <c r="AF154" s="1050"/>
      <c r="AG154" s="1050"/>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c r="A155" s="1051">
        <v>20</v>
      </c>
      <c r="B155" s="1051">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19"/>
      <c r="Z155" s="320"/>
      <c r="AA155" s="320"/>
      <c r="AB155" s="321"/>
      <c r="AC155" s="1050"/>
      <c r="AD155" s="1050"/>
      <c r="AE155" s="1050"/>
      <c r="AF155" s="1050"/>
      <c r="AG155" s="1050"/>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c r="A156" s="1051">
        <v>21</v>
      </c>
      <c r="B156" s="1051">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19"/>
      <c r="Z156" s="320"/>
      <c r="AA156" s="320"/>
      <c r="AB156" s="321"/>
      <c r="AC156" s="1050"/>
      <c r="AD156" s="1050"/>
      <c r="AE156" s="1050"/>
      <c r="AF156" s="1050"/>
      <c r="AG156" s="1050"/>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c r="A157" s="1051">
        <v>22</v>
      </c>
      <c r="B157" s="1051">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19"/>
      <c r="Z157" s="320"/>
      <c r="AA157" s="320"/>
      <c r="AB157" s="321"/>
      <c r="AC157" s="1050"/>
      <c r="AD157" s="1050"/>
      <c r="AE157" s="1050"/>
      <c r="AF157" s="1050"/>
      <c r="AG157" s="1050"/>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c r="A158" s="1051">
        <v>23</v>
      </c>
      <c r="B158" s="1051">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19"/>
      <c r="Z158" s="320"/>
      <c r="AA158" s="320"/>
      <c r="AB158" s="321"/>
      <c r="AC158" s="1050"/>
      <c r="AD158" s="1050"/>
      <c r="AE158" s="1050"/>
      <c r="AF158" s="1050"/>
      <c r="AG158" s="1050"/>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c r="A159" s="1051">
        <v>24</v>
      </c>
      <c r="B159" s="1051">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19"/>
      <c r="Z159" s="320"/>
      <c r="AA159" s="320"/>
      <c r="AB159" s="321"/>
      <c r="AC159" s="1050"/>
      <c r="AD159" s="1050"/>
      <c r="AE159" s="1050"/>
      <c r="AF159" s="1050"/>
      <c r="AG159" s="1050"/>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c r="A160" s="1051">
        <v>25</v>
      </c>
      <c r="B160" s="1051">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19"/>
      <c r="Z160" s="320"/>
      <c r="AA160" s="320"/>
      <c r="AB160" s="321"/>
      <c r="AC160" s="1050"/>
      <c r="AD160" s="1050"/>
      <c r="AE160" s="1050"/>
      <c r="AF160" s="1050"/>
      <c r="AG160" s="1050"/>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c r="A161" s="1051">
        <v>26</v>
      </c>
      <c r="B161" s="1051">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19"/>
      <c r="Z161" s="320"/>
      <c r="AA161" s="320"/>
      <c r="AB161" s="321"/>
      <c r="AC161" s="1050"/>
      <c r="AD161" s="1050"/>
      <c r="AE161" s="1050"/>
      <c r="AF161" s="1050"/>
      <c r="AG161" s="1050"/>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c r="A162" s="1051">
        <v>27</v>
      </c>
      <c r="B162" s="1051">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19"/>
      <c r="Z162" s="320"/>
      <c r="AA162" s="320"/>
      <c r="AB162" s="321"/>
      <c r="AC162" s="1050"/>
      <c r="AD162" s="1050"/>
      <c r="AE162" s="1050"/>
      <c r="AF162" s="1050"/>
      <c r="AG162" s="1050"/>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c r="A163" s="1051">
        <v>28</v>
      </c>
      <c r="B163" s="1051">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19"/>
      <c r="Z163" s="320"/>
      <c r="AA163" s="320"/>
      <c r="AB163" s="321"/>
      <c r="AC163" s="1050"/>
      <c r="AD163" s="1050"/>
      <c r="AE163" s="1050"/>
      <c r="AF163" s="1050"/>
      <c r="AG163" s="1050"/>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c r="A164" s="1051">
        <v>29</v>
      </c>
      <c r="B164" s="1051">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19"/>
      <c r="Z164" s="320"/>
      <c r="AA164" s="320"/>
      <c r="AB164" s="321"/>
      <c r="AC164" s="1050"/>
      <c r="AD164" s="1050"/>
      <c r="AE164" s="1050"/>
      <c r="AF164" s="1050"/>
      <c r="AG164" s="1050"/>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c r="A165" s="1051">
        <v>30</v>
      </c>
      <c r="B165" s="1051">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19"/>
      <c r="Z165" s="320"/>
      <c r="AA165" s="320"/>
      <c r="AB165" s="321"/>
      <c r="AC165" s="1050"/>
      <c r="AD165" s="1050"/>
      <c r="AE165" s="1050"/>
      <c r="AF165" s="1050"/>
      <c r="AG165" s="1050"/>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50"/>
      <c r="B168" s="350"/>
      <c r="C168" s="350" t="s">
        <v>178</v>
      </c>
      <c r="D168" s="350"/>
      <c r="E168" s="350"/>
      <c r="F168" s="350"/>
      <c r="G168" s="350"/>
      <c r="H168" s="350"/>
      <c r="I168" s="350"/>
      <c r="J168" s="277" t="s">
        <v>179</v>
      </c>
      <c r="K168" s="109"/>
      <c r="L168" s="109"/>
      <c r="M168" s="109"/>
      <c r="N168" s="109"/>
      <c r="O168" s="109"/>
      <c r="P168" s="338" t="s">
        <v>180</v>
      </c>
      <c r="Q168" s="338"/>
      <c r="R168" s="338"/>
      <c r="S168" s="338"/>
      <c r="T168" s="338"/>
      <c r="U168" s="338"/>
      <c r="V168" s="338"/>
      <c r="W168" s="338"/>
      <c r="X168" s="338"/>
      <c r="Y168" s="348" t="s">
        <v>181</v>
      </c>
      <c r="Z168" s="349"/>
      <c r="AA168" s="349"/>
      <c r="AB168" s="349"/>
      <c r="AC168" s="277" t="s">
        <v>182</v>
      </c>
      <c r="AD168" s="277"/>
      <c r="AE168" s="277"/>
      <c r="AF168" s="277"/>
      <c r="AG168" s="277"/>
      <c r="AH168" s="348" t="s">
        <v>199</v>
      </c>
      <c r="AI168" s="350"/>
      <c r="AJ168" s="350"/>
      <c r="AK168" s="350"/>
      <c r="AL168" s="350" t="s">
        <v>184</v>
      </c>
      <c r="AM168" s="350"/>
      <c r="AN168" s="350"/>
      <c r="AO168" s="422"/>
      <c r="AP168" s="423" t="s">
        <v>185</v>
      </c>
      <c r="AQ168" s="423"/>
      <c r="AR168" s="423"/>
      <c r="AS168" s="423"/>
      <c r="AT168" s="423"/>
      <c r="AU168" s="423"/>
      <c r="AV168" s="423"/>
      <c r="AW168" s="423"/>
      <c r="AX168" s="423"/>
      <c r="AY168" s="34">
        <f t="shared" ref="AY168:AY169" si="3">$AY$166</f>
        <v>0</v>
      </c>
    </row>
    <row r="169" spans="1:51" ht="26.25" customHeight="1">
      <c r="A169" s="1051">
        <v>1</v>
      </c>
      <c r="B169" s="1051">
        <v>1</v>
      </c>
      <c r="C169" s="418"/>
      <c r="D169" s="418"/>
      <c r="E169" s="418"/>
      <c r="F169" s="418"/>
      <c r="G169" s="418"/>
      <c r="H169" s="418"/>
      <c r="I169" s="418"/>
      <c r="J169" s="419"/>
      <c r="K169" s="420"/>
      <c r="L169" s="420"/>
      <c r="M169" s="420"/>
      <c r="N169" s="420"/>
      <c r="O169" s="420"/>
      <c r="P169" s="318"/>
      <c r="Q169" s="318"/>
      <c r="R169" s="318"/>
      <c r="S169" s="318"/>
      <c r="T169" s="318"/>
      <c r="U169" s="318"/>
      <c r="V169" s="318"/>
      <c r="W169" s="318"/>
      <c r="X169" s="318"/>
      <c r="Y169" s="319"/>
      <c r="Z169" s="320"/>
      <c r="AA169" s="320"/>
      <c r="AB169" s="321"/>
      <c r="AC169" s="1050"/>
      <c r="AD169" s="1050"/>
      <c r="AE169" s="1050"/>
      <c r="AF169" s="1050"/>
      <c r="AG169" s="1050"/>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c r="A170" s="1051">
        <v>2</v>
      </c>
      <c r="B170" s="1051">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19"/>
      <c r="Z170" s="320"/>
      <c r="AA170" s="320"/>
      <c r="AB170" s="321"/>
      <c r="AC170" s="1050"/>
      <c r="AD170" s="1050"/>
      <c r="AE170" s="1050"/>
      <c r="AF170" s="1050"/>
      <c r="AG170" s="1050"/>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c r="A171" s="1051">
        <v>3</v>
      </c>
      <c r="B171" s="1051">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19"/>
      <c r="Z171" s="320"/>
      <c r="AA171" s="320"/>
      <c r="AB171" s="321"/>
      <c r="AC171" s="1050"/>
      <c r="AD171" s="1050"/>
      <c r="AE171" s="1050"/>
      <c r="AF171" s="1050"/>
      <c r="AG171" s="1050"/>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c r="A172" s="1051">
        <v>4</v>
      </c>
      <c r="B172" s="1051">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19"/>
      <c r="Z172" s="320"/>
      <c r="AA172" s="320"/>
      <c r="AB172" s="321"/>
      <c r="AC172" s="1050"/>
      <c r="AD172" s="1050"/>
      <c r="AE172" s="1050"/>
      <c r="AF172" s="1050"/>
      <c r="AG172" s="1050"/>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c r="A173" s="1051">
        <v>5</v>
      </c>
      <c r="B173" s="1051">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19"/>
      <c r="Z173" s="320"/>
      <c r="AA173" s="320"/>
      <c r="AB173" s="321"/>
      <c r="AC173" s="1050"/>
      <c r="AD173" s="1050"/>
      <c r="AE173" s="1050"/>
      <c r="AF173" s="1050"/>
      <c r="AG173" s="1050"/>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c r="A174" s="1051">
        <v>6</v>
      </c>
      <c r="B174" s="1051">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19"/>
      <c r="Z174" s="320"/>
      <c r="AA174" s="320"/>
      <c r="AB174" s="321"/>
      <c r="AC174" s="1050"/>
      <c r="AD174" s="1050"/>
      <c r="AE174" s="1050"/>
      <c r="AF174" s="1050"/>
      <c r="AG174" s="1050"/>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c r="A175" s="1051">
        <v>7</v>
      </c>
      <c r="B175" s="1051">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19"/>
      <c r="Z175" s="320"/>
      <c r="AA175" s="320"/>
      <c r="AB175" s="321"/>
      <c r="AC175" s="1050"/>
      <c r="AD175" s="1050"/>
      <c r="AE175" s="1050"/>
      <c r="AF175" s="1050"/>
      <c r="AG175" s="1050"/>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c r="A176" s="1051">
        <v>8</v>
      </c>
      <c r="B176" s="1051">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19"/>
      <c r="Z176" s="320"/>
      <c r="AA176" s="320"/>
      <c r="AB176" s="321"/>
      <c r="AC176" s="1050"/>
      <c r="AD176" s="1050"/>
      <c r="AE176" s="1050"/>
      <c r="AF176" s="1050"/>
      <c r="AG176" s="1050"/>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c r="A177" s="1051">
        <v>9</v>
      </c>
      <c r="B177" s="1051">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19"/>
      <c r="Z177" s="320"/>
      <c r="AA177" s="320"/>
      <c r="AB177" s="321"/>
      <c r="AC177" s="1050"/>
      <c r="AD177" s="1050"/>
      <c r="AE177" s="1050"/>
      <c r="AF177" s="1050"/>
      <c r="AG177" s="1050"/>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c r="A178" s="1051">
        <v>10</v>
      </c>
      <c r="B178" s="1051">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19"/>
      <c r="Z178" s="320"/>
      <c r="AA178" s="320"/>
      <c r="AB178" s="321"/>
      <c r="AC178" s="1050"/>
      <c r="AD178" s="1050"/>
      <c r="AE178" s="1050"/>
      <c r="AF178" s="1050"/>
      <c r="AG178" s="1050"/>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c r="A179" s="1051">
        <v>11</v>
      </c>
      <c r="B179" s="1051">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19"/>
      <c r="Z179" s="320"/>
      <c r="AA179" s="320"/>
      <c r="AB179" s="321"/>
      <c r="AC179" s="1050"/>
      <c r="AD179" s="1050"/>
      <c r="AE179" s="1050"/>
      <c r="AF179" s="1050"/>
      <c r="AG179" s="1050"/>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c r="A180" s="1051">
        <v>12</v>
      </c>
      <c r="B180" s="1051">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19"/>
      <c r="Z180" s="320"/>
      <c r="AA180" s="320"/>
      <c r="AB180" s="321"/>
      <c r="AC180" s="1050"/>
      <c r="AD180" s="1050"/>
      <c r="AE180" s="1050"/>
      <c r="AF180" s="1050"/>
      <c r="AG180" s="1050"/>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c r="A181" s="1051">
        <v>13</v>
      </c>
      <c r="B181" s="1051">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19"/>
      <c r="Z181" s="320"/>
      <c r="AA181" s="320"/>
      <c r="AB181" s="321"/>
      <c r="AC181" s="1050"/>
      <c r="AD181" s="1050"/>
      <c r="AE181" s="1050"/>
      <c r="AF181" s="1050"/>
      <c r="AG181" s="1050"/>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c r="A182" s="1051">
        <v>14</v>
      </c>
      <c r="B182" s="1051">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19"/>
      <c r="Z182" s="320"/>
      <c r="AA182" s="320"/>
      <c r="AB182" s="321"/>
      <c r="AC182" s="1050"/>
      <c r="AD182" s="1050"/>
      <c r="AE182" s="1050"/>
      <c r="AF182" s="1050"/>
      <c r="AG182" s="1050"/>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c r="A183" s="1051">
        <v>15</v>
      </c>
      <c r="B183" s="1051">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19"/>
      <c r="Z183" s="320"/>
      <c r="AA183" s="320"/>
      <c r="AB183" s="321"/>
      <c r="AC183" s="1050"/>
      <c r="AD183" s="1050"/>
      <c r="AE183" s="1050"/>
      <c r="AF183" s="1050"/>
      <c r="AG183" s="1050"/>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c r="A184" s="1051">
        <v>16</v>
      </c>
      <c r="B184" s="1051">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1050"/>
      <c r="AD184" s="1050"/>
      <c r="AE184" s="1050"/>
      <c r="AF184" s="1050"/>
      <c r="AG184" s="1050"/>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c r="A185" s="1051">
        <v>17</v>
      </c>
      <c r="B185" s="1051">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1050"/>
      <c r="AD185" s="1050"/>
      <c r="AE185" s="1050"/>
      <c r="AF185" s="1050"/>
      <c r="AG185" s="1050"/>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c r="A186" s="1051">
        <v>18</v>
      </c>
      <c r="B186" s="1051">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1050"/>
      <c r="AD186" s="1050"/>
      <c r="AE186" s="1050"/>
      <c r="AF186" s="1050"/>
      <c r="AG186" s="1050"/>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c r="A187" s="1051">
        <v>19</v>
      </c>
      <c r="B187" s="1051">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1050"/>
      <c r="AD187" s="1050"/>
      <c r="AE187" s="1050"/>
      <c r="AF187" s="1050"/>
      <c r="AG187" s="1050"/>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c r="A188" s="1051">
        <v>20</v>
      </c>
      <c r="B188" s="1051">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1050"/>
      <c r="AD188" s="1050"/>
      <c r="AE188" s="1050"/>
      <c r="AF188" s="1050"/>
      <c r="AG188" s="1050"/>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c r="A189" s="1051">
        <v>21</v>
      </c>
      <c r="B189" s="1051">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1050"/>
      <c r="AD189" s="1050"/>
      <c r="AE189" s="1050"/>
      <c r="AF189" s="1050"/>
      <c r="AG189" s="1050"/>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c r="A190" s="1051">
        <v>22</v>
      </c>
      <c r="B190" s="1051">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1050"/>
      <c r="AD190" s="1050"/>
      <c r="AE190" s="1050"/>
      <c r="AF190" s="1050"/>
      <c r="AG190" s="1050"/>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c r="A191" s="1051">
        <v>23</v>
      </c>
      <c r="B191" s="1051">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1050"/>
      <c r="AD191" s="1050"/>
      <c r="AE191" s="1050"/>
      <c r="AF191" s="1050"/>
      <c r="AG191" s="1050"/>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c r="A192" s="1051">
        <v>24</v>
      </c>
      <c r="B192" s="1051">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1050"/>
      <c r="AD192" s="1050"/>
      <c r="AE192" s="1050"/>
      <c r="AF192" s="1050"/>
      <c r="AG192" s="1050"/>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c r="A193" s="1051">
        <v>25</v>
      </c>
      <c r="B193" s="1051">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1050"/>
      <c r="AD193" s="1050"/>
      <c r="AE193" s="1050"/>
      <c r="AF193" s="1050"/>
      <c r="AG193" s="1050"/>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c r="A194" s="1051">
        <v>26</v>
      </c>
      <c r="B194" s="1051">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1050"/>
      <c r="AD194" s="1050"/>
      <c r="AE194" s="1050"/>
      <c r="AF194" s="1050"/>
      <c r="AG194" s="1050"/>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c r="A195" s="1051">
        <v>27</v>
      </c>
      <c r="B195" s="1051">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1050"/>
      <c r="AD195" s="1050"/>
      <c r="AE195" s="1050"/>
      <c r="AF195" s="1050"/>
      <c r="AG195" s="1050"/>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c r="A196" s="1051">
        <v>28</v>
      </c>
      <c r="B196" s="1051">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1050"/>
      <c r="AD196" s="1050"/>
      <c r="AE196" s="1050"/>
      <c r="AF196" s="1050"/>
      <c r="AG196" s="1050"/>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c r="A197" s="1051">
        <v>29</v>
      </c>
      <c r="B197" s="1051">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1050"/>
      <c r="AD197" s="1050"/>
      <c r="AE197" s="1050"/>
      <c r="AF197" s="1050"/>
      <c r="AG197" s="1050"/>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c r="A198" s="1051">
        <v>30</v>
      </c>
      <c r="B198" s="1051">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1050"/>
      <c r="AD198" s="1050"/>
      <c r="AE198" s="1050"/>
      <c r="AF198" s="1050"/>
      <c r="AG198" s="1050"/>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50"/>
      <c r="B201" s="350"/>
      <c r="C201" s="350" t="s">
        <v>178</v>
      </c>
      <c r="D201" s="350"/>
      <c r="E201" s="350"/>
      <c r="F201" s="350"/>
      <c r="G201" s="350"/>
      <c r="H201" s="350"/>
      <c r="I201" s="350"/>
      <c r="J201" s="277" t="s">
        <v>179</v>
      </c>
      <c r="K201" s="109"/>
      <c r="L201" s="109"/>
      <c r="M201" s="109"/>
      <c r="N201" s="109"/>
      <c r="O201" s="109"/>
      <c r="P201" s="338" t="s">
        <v>180</v>
      </c>
      <c r="Q201" s="338"/>
      <c r="R201" s="338"/>
      <c r="S201" s="338"/>
      <c r="T201" s="338"/>
      <c r="U201" s="338"/>
      <c r="V201" s="338"/>
      <c r="W201" s="338"/>
      <c r="X201" s="338"/>
      <c r="Y201" s="348" t="s">
        <v>181</v>
      </c>
      <c r="Z201" s="349"/>
      <c r="AA201" s="349"/>
      <c r="AB201" s="349"/>
      <c r="AC201" s="277" t="s">
        <v>182</v>
      </c>
      <c r="AD201" s="277"/>
      <c r="AE201" s="277"/>
      <c r="AF201" s="277"/>
      <c r="AG201" s="277"/>
      <c r="AH201" s="348" t="s">
        <v>199</v>
      </c>
      <c r="AI201" s="350"/>
      <c r="AJ201" s="350"/>
      <c r="AK201" s="350"/>
      <c r="AL201" s="350" t="s">
        <v>184</v>
      </c>
      <c r="AM201" s="350"/>
      <c r="AN201" s="350"/>
      <c r="AO201" s="422"/>
      <c r="AP201" s="423" t="s">
        <v>185</v>
      </c>
      <c r="AQ201" s="423"/>
      <c r="AR201" s="423"/>
      <c r="AS201" s="423"/>
      <c r="AT201" s="423"/>
      <c r="AU201" s="423"/>
      <c r="AV201" s="423"/>
      <c r="AW201" s="423"/>
      <c r="AX201" s="423"/>
      <c r="AY201" s="34">
        <f t="shared" ref="AY201:AY202" si="4">$AY$199</f>
        <v>0</v>
      </c>
    </row>
    <row r="202" spans="1:51" ht="26.25" customHeight="1">
      <c r="A202" s="1051">
        <v>1</v>
      </c>
      <c r="B202" s="1051">
        <v>1</v>
      </c>
      <c r="C202" s="421"/>
      <c r="D202" s="418"/>
      <c r="E202" s="418"/>
      <c r="F202" s="418"/>
      <c r="G202" s="418"/>
      <c r="H202" s="418"/>
      <c r="I202" s="418"/>
      <c r="J202" s="419"/>
      <c r="K202" s="420"/>
      <c r="L202" s="420"/>
      <c r="M202" s="420"/>
      <c r="N202" s="420"/>
      <c r="O202" s="420"/>
      <c r="P202" s="318"/>
      <c r="Q202" s="318"/>
      <c r="R202" s="318"/>
      <c r="S202" s="318"/>
      <c r="T202" s="318"/>
      <c r="U202" s="318"/>
      <c r="V202" s="318"/>
      <c r="W202" s="318"/>
      <c r="X202" s="318"/>
      <c r="Y202" s="319"/>
      <c r="Z202" s="320"/>
      <c r="AA202" s="320"/>
      <c r="AB202" s="321"/>
      <c r="AC202" s="1050"/>
      <c r="AD202" s="1050"/>
      <c r="AE202" s="1050"/>
      <c r="AF202" s="1050"/>
      <c r="AG202" s="1050"/>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c r="A203" s="1051">
        <v>2</v>
      </c>
      <c r="B203" s="1051">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19"/>
      <c r="Z203" s="320"/>
      <c r="AA203" s="320"/>
      <c r="AB203" s="321"/>
      <c r="AC203" s="1050"/>
      <c r="AD203" s="1050"/>
      <c r="AE203" s="1050"/>
      <c r="AF203" s="1050"/>
      <c r="AG203" s="1050"/>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c r="A204" s="1051">
        <v>3</v>
      </c>
      <c r="B204" s="1051">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19"/>
      <c r="Z204" s="320"/>
      <c r="AA204" s="320"/>
      <c r="AB204" s="321"/>
      <c r="AC204" s="1050"/>
      <c r="AD204" s="1050"/>
      <c r="AE204" s="1050"/>
      <c r="AF204" s="1050"/>
      <c r="AG204" s="1050"/>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c r="A205" s="1051">
        <v>4</v>
      </c>
      <c r="B205" s="1051">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19"/>
      <c r="Z205" s="320"/>
      <c r="AA205" s="320"/>
      <c r="AB205" s="321"/>
      <c r="AC205" s="1050"/>
      <c r="AD205" s="1050"/>
      <c r="AE205" s="1050"/>
      <c r="AF205" s="1050"/>
      <c r="AG205" s="1050"/>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c r="A206" s="1051">
        <v>5</v>
      </c>
      <c r="B206" s="1051">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19"/>
      <c r="Z206" s="320"/>
      <c r="AA206" s="320"/>
      <c r="AB206" s="321"/>
      <c r="AC206" s="1050"/>
      <c r="AD206" s="1050"/>
      <c r="AE206" s="1050"/>
      <c r="AF206" s="1050"/>
      <c r="AG206" s="1050"/>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c r="A207" s="1051">
        <v>6</v>
      </c>
      <c r="B207" s="1051">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19"/>
      <c r="Z207" s="320"/>
      <c r="AA207" s="320"/>
      <c r="AB207" s="321"/>
      <c r="AC207" s="1050"/>
      <c r="AD207" s="1050"/>
      <c r="AE207" s="1050"/>
      <c r="AF207" s="1050"/>
      <c r="AG207" s="1050"/>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c r="A208" s="1051">
        <v>7</v>
      </c>
      <c r="B208" s="1051">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19"/>
      <c r="Z208" s="320"/>
      <c r="AA208" s="320"/>
      <c r="AB208" s="321"/>
      <c r="AC208" s="1050"/>
      <c r="AD208" s="1050"/>
      <c r="AE208" s="1050"/>
      <c r="AF208" s="1050"/>
      <c r="AG208" s="1050"/>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c r="A209" s="1051">
        <v>8</v>
      </c>
      <c r="B209" s="1051">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19"/>
      <c r="Z209" s="320"/>
      <c r="AA209" s="320"/>
      <c r="AB209" s="321"/>
      <c r="AC209" s="1050"/>
      <c r="AD209" s="1050"/>
      <c r="AE209" s="1050"/>
      <c r="AF209" s="1050"/>
      <c r="AG209" s="1050"/>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c r="A210" s="1051">
        <v>9</v>
      </c>
      <c r="B210" s="1051">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19"/>
      <c r="Z210" s="320"/>
      <c r="AA210" s="320"/>
      <c r="AB210" s="321"/>
      <c r="AC210" s="1050"/>
      <c r="AD210" s="1050"/>
      <c r="AE210" s="1050"/>
      <c r="AF210" s="1050"/>
      <c r="AG210" s="1050"/>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c r="A211" s="1051">
        <v>10</v>
      </c>
      <c r="B211" s="1051">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19"/>
      <c r="Z211" s="320"/>
      <c r="AA211" s="320"/>
      <c r="AB211" s="321"/>
      <c r="AC211" s="1050"/>
      <c r="AD211" s="1050"/>
      <c r="AE211" s="1050"/>
      <c r="AF211" s="1050"/>
      <c r="AG211" s="1050"/>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c r="A212" s="1051">
        <v>11</v>
      </c>
      <c r="B212" s="1051">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19"/>
      <c r="Z212" s="320"/>
      <c r="AA212" s="320"/>
      <c r="AB212" s="321"/>
      <c r="AC212" s="1050"/>
      <c r="AD212" s="1050"/>
      <c r="AE212" s="1050"/>
      <c r="AF212" s="1050"/>
      <c r="AG212" s="1050"/>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c r="A213" s="1051">
        <v>12</v>
      </c>
      <c r="B213" s="1051">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19"/>
      <c r="Z213" s="320"/>
      <c r="AA213" s="320"/>
      <c r="AB213" s="321"/>
      <c r="AC213" s="1050"/>
      <c r="AD213" s="1050"/>
      <c r="AE213" s="1050"/>
      <c r="AF213" s="1050"/>
      <c r="AG213" s="1050"/>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c r="A214" s="1051">
        <v>13</v>
      </c>
      <c r="B214" s="1051">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19"/>
      <c r="Z214" s="320"/>
      <c r="AA214" s="320"/>
      <c r="AB214" s="321"/>
      <c r="AC214" s="1050"/>
      <c r="AD214" s="1050"/>
      <c r="AE214" s="1050"/>
      <c r="AF214" s="1050"/>
      <c r="AG214" s="1050"/>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c r="A215" s="1051">
        <v>14</v>
      </c>
      <c r="B215" s="1051">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19"/>
      <c r="Z215" s="320"/>
      <c r="AA215" s="320"/>
      <c r="AB215" s="321"/>
      <c r="AC215" s="1050"/>
      <c r="AD215" s="1050"/>
      <c r="AE215" s="1050"/>
      <c r="AF215" s="1050"/>
      <c r="AG215" s="1050"/>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c r="A216" s="1051">
        <v>15</v>
      </c>
      <c r="B216" s="1051">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19"/>
      <c r="Z216" s="320"/>
      <c r="AA216" s="320"/>
      <c r="AB216" s="321"/>
      <c r="AC216" s="1050"/>
      <c r="AD216" s="1050"/>
      <c r="AE216" s="1050"/>
      <c r="AF216" s="1050"/>
      <c r="AG216" s="1050"/>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c r="A217" s="1051">
        <v>16</v>
      </c>
      <c r="B217" s="1051">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19"/>
      <c r="Z217" s="320"/>
      <c r="AA217" s="320"/>
      <c r="AB217" s="321"/>
      <c r="AC217" s="1050"/>
      <c r="AD217" s="1050"/>
      <c r="AE217" s="1050"/>
      <c r="AF217" s="1050"/>
      <c r="AG217" s="1050"/>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c r="A218" s="1051">
        <v>17</v>
      </c>
      <c r="B218" s="1051">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19"/>
      <c r="Z218" s="320"/>
      <c r="AA218" s="320"/>
      <c r="AB218" s="321"/>
      <c r="AC218" s="1050"/>
      <c r="AD218" s="1050"/>
      <c r="AE218" s="1050"/>
      <c r="AF218" s="1050"/>
      <c r="AG218" s="1050"/>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c r="A219" s="1051">
        <v>18</v>
      </c>
      <c r="B219" s="1051">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19"/>
      <c r="Z219" s="320"/>
      <c r="AA219" s="320"/>
      <c r="AB219" s="321"/>
      <c r="AC219" s="1050"/>
      <c r="AD219" s="1050"/>
      <c r="AE219" s="1050"/>
      <c r="AF219" s="1050"/>
      <c r="AG219" s="1050"/>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c r="A220" s="1051">
        <v>19</v>
      </c>
      <c r="B220" s="1051">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19"/>
      <c r="Z220" s="320"/>
      <c r="AA220" s="320"/>
      <c r="AB220" s="321"/>
      <c r="AC220" s="1050"/>
      <c r="AD220" s="1050"/>
      <c r="AE220" s="1050"/>
      <c r="AF220" s="1050"/>
      <c r="AG220" s="1050"/>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c r="A221" s="1051">
        <v>20</v>
      </c>
      <c r="B221" s="1051">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19"/>
      <c r="Z221" s="320"/>
      <c r="AA221" s="320"/>
      <c r="AB221" s="321"/>
      <c r="AC221" s="1050"/>
      <c r="AD221" s="1050"/>
      <c r="AE221" s="1050"/>
      <c r="AF221" s="1050"/>
      <c r="AG221" s="1050"/>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c r="A222" s="1051">
        <v>21</v>
      </c>
      <c r="B222" s="1051">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19"/>
      <c r="Z222" s="320"/>
      <c r="AA222" s="320"/>
      <c r="AB222" s="321"/>
      <c r="AC222" s="1050"/>
      <c r="AD222" s="1050"/>
      <c r="AE222" s="1050"/>
      <c r="AF222" s="1050"/>
      <c r="AG222" s="1050"/>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c r="A223" s="1051">
        <v>22</v>
      </c>
      <c r="B223" s="1051">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19"/>
      <c r="Z223" s="320"/>
      <c r="AA223" s="320"/>
      <c r="AB223" s="321"/>
      <c r="AC223" s="1050"/>
      <c r="AD223" s="1050"/>
      <c r="AE223" s="1050"/>
      <c r="AF223" s="1050"/>
      <c r="AG223" s="1050"/>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c r="A224" s="1051">
        <v>23</v>
      </c>
      <c r="B224" s="1051">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19"/>
      <c r="Z224" s="320"/>
      <c r="AA224" s="320"/>
      <c r="AB224" s="321"/>
      <c r="AC224" s="1050"/>
      <c r="AD224" s="1050"/>
      <c r="AE224" s="1050"/>
      <c r="AF224" s="1050"/>
      <c r="AG224" s="1050"/>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c r="A225" s="1051">
        <v>24</v>
      </c>
      <c r="B225" s="1051">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19"/>
      <c r="Z225" s="320"/>
      <c r="AA225" s="320"/>
      <c r="AB225" s="321"/>
      <c r="AC225" s="1050"/>
      <c r="AD225" s="1050"/>
      <c r="AE225" s="1050"/>
      <c r="AF225" s="1050"/>
      <c r="AG225" s="1050"/>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c r="A226" s="1051">
        <v>25</v>
      </c>
      <c r="B226" s="1051">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19"/>
      <c r="Z226" s="320"/>
      <c r="AA226" s="320"/>
      <c r="AB226" s="321"/>
      <c r="AC226" s="1050"/>
      <c r="AD226" s="1050"/>
      <c r="AE226" s="1050"/>
      <c r="AF226" s="1050"/>
      <c r="AG226" s="1050"/>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c r="A227" s="1051">
        <v>26</v>
      </c>
      <c r="B227" s="1051">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19"/>
      <c r="Z227" s="320"/>
      <c r="AA227" s="320"/>
      <c r="AB227" s="321"/>
      <c r="AC227" s="1050"/>
      <c r="AD227" s="1050"/>
      <c r="AE227" s="1050"/>
      <c r="AF227" s="1050"/>
      <c r="AG227" s="1050"/>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c r="A228" s="1051">
        <v>27</v>
      </c>
      <c r="B228" s="1051">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19"/>
      <c r="Z228" s="320"/>
      <c r="AA228" s="320"/>
      <c r="AB228" s="321"/>
      <c r="AC228" s="1050"/>
      <c r="AD228" s="1050"/>
      <c r="AE228" s="1050"/>
      <c r="AF228" s="1050"/>
      <c r="AG228" s="1050"/>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c r="A229" s="1051">
        <v>28</v>
      </c>
      <c r="B229" s="1051">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19"/>
      <c r="Z229" s="320"/>
      <c r="AA229" s="320"/>
      <c r="AB229" s="321"/>
      <c r="AC229" s="1050"/>
      <c r="AD229" s="1050"/>
      <c r="AE229" s="1050"/>
      <c r="AF229" s="1050"/>
      <c r="AG229" s="1050"/>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c r="A230" s="1051">
        <v>29</v>
      </c>
      <c r="B230" s="1051">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19"/>
      <c r="Z230" s="320"/>
      <c r="AA230" s="320"/>
      <c r="AB230" s="321"/>
      <c r="AC230" s="1050"/>
      <c r="AD230" s="1050"/>
      <c r="AE230" s="1050"/>
      <c r="AF230" s="1050"/>
      <c r="AG230" s="1050"/>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c r="A231" s="1051">
        <v>30</v>
      </c>
      <c r="B231" s="1051">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19"/>
      <c r="Z231" s="320"/>
      <c r="AA231" s="320"/>
      <c r="AB231" s="321"/>
      <c r="AC231" s="1050"/>
      <c r="AD231" s="1050"/>
      <c r="AE231" s="1050"/>
      <c r="AF231" s="1050"/>
      <c r="AG231" s="1050"/>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50"/>
      <c r="B234" s="350"/>
      <c r="C234" s="350" t="s">
        <v>178</v>
      </c>
      <c r="D234" s="350"/>
      <c r="E234" s="350"/>
      <c r="F234" s="350"/>
      <c r="G234" s="350"/>
      <c r="H234" s="350"/>
      <c r="I234" s="350"/>
      <c r="J234" s="277" t="s">
        <v>179</v>
      </c>
      <c r="K234" s="109"/>
      <c r="L234" s="109"/>
      <c r="M234" s="109"/>
      <c r="N234" s="109"/>
      <c r="O234" s="109"/>
      <c r="P234" s="338" t="s">
        <v>180</v>
      </c>
      <c r="Q234" s="338"/>
      <c r="R234" s="338"/>
      <c r="S234" s="338"/>
      <c r="T234" s="338"/>
      <c r="U234" s="338"/>
      <c r="V234" s="338"/>
      <c r="W234" s="338"/>
      <c r="X234" s="338"/>
      <c r="Y234" s="348" t="s">
        <v>181</v>
      </c>
      <c r="Z234" s="349"/>
      <c r="AA234" s="349"/>
      <c r="AB234" s="349"/>
      <c r="AC234" s="277" t="s">
        <v>182</v>
      </c>
      <c r="AD234" s="277"/>
      <c r="AE234" s="277"/>
      <c r="AF234" s="277"/>
      <c r="AG234" s="277"/>
      <c r="AH234" s="348" t="s">
        <v>199</v>
      </c>
      <c r="AI234" s="350"/>
      <c r="AJ234" s="350"/>
      <c r="AK234" s="350"/>
      <c r="AL234" s="350" t="s">
        <v>184</v>
      </c>
      <c r="AM234" s="350"/>
      <c r="AN234" s="350"/>
      <c r="AO234" s="422"/>
      <c r="AP234" s="423" t="s">
        <v>185</v>
      </c>
      <c r="AQ234" s="423"/>
      <c r="AR234" s="423"/>
      <c r="AS234" s="423"/>
      <c r="AT234" s="423"/>
      <c r="AU234" s="423"/>
      <c r="AV234" s="423"/>
      <c r="AW234" s="423"/>
      <c r="AX234" s="423"/>
      <c r="AY234" s="91">
        <f>$AY$232</f>
        <v>0</v>
      </c>
    </row>
    <row r="235" spans="1:51" ht="26.25" customHeight="1">
      <c r="A235" s="1051">
        <v>1</v>
      </c>
      <c r="B235" s="1051">
        <v>1</v>
      </c>
      <c r="C235" s="418"/>
      <c r="D235" s="418"/>
      <c r="E235" s="418"/>
      <c r="F235" s="418"/>
      <c r="G235" s="418"/>
      <c r="H235" s="418"/>
      <c r="I235" s="418"/>
      <c r="J235" s="419"/>
      <c r="K235" s="420"/>
      <c r="L235" s="420"/>
      <c r="M235" s="420"/>
      <c r="N235" s="420"/>
      <c r="O235" s="420"/>
      <c r="P235" s="318"/>
      <c r="Q235" s="318"/>
      <c r="R235" s="318"/>
      <c r="S235" s="318"/>
      <c r="T235" s="318"/>
      <c r="U235" s="318"/>
      <c r="V235" s="318"/>
      <c r="W235" s="318"/>
      <c r="X235" s="318"/>
      <c r="Y235" s="319"/>
      <c r="Z235" s="320"/>
      <c r="AA235" s="320"/>
      <c r="AB235" s="321"/>
      <c r="AC235" s="1050"/>
      <c r="AD235" s="1050"/>
      <c r="AE235" s="1050"/>
      <c r="AF235" s="1050"/>
      <c r="AG235" s="1050"/>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c r="A236" s="1051">
        <v>2</v>
      </c>
      <c r="B236" s="1051">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19"/>
      <c r="Z236" s="320"/>
      <c r="AA236" s="320"/>
      <c r="AB236" s="321"/>
      <c r="AC236" s="1050"/>
      <c r="AD236" s="1050"/>
      <c r="AE236" s="1050"/>
      <c r="AF236" s="1050"/>
      <c r="AG236" s="1050"/>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c r="A237" s="1051">
        <v>3</v>
      </c>
      <c r="B237" s="1051">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19"/>
      <c r="Z237" s="320"/>
      <c r="AA237" s="320"/>
      <c r="AB237" s="321"/>
      <c r="AC237" s="1050"/>
      <c r="AD237" s="1050"/>
      <c r="AE237" s="1050"/>
      <c r="AF237" s="1050"/>
      <c r="AG237" s="1050"/>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c r="A238" s="1051">
        <v>4</v>
      </c>
      <c r="B238" s="1051">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19"/>
      <c r="Z238" s="320"/>
      <c r="AA238" s="320"/>
      <c r="AB238" s="321"/>
      <c r="AC238" s="1050"/>
      <c r="AD238" s="1050"/>
      <c r="AE238" s="1050"/>
      <c r="AF238" s="1050"/>
      <c r="AG238" s="1050"/>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c r="A239" s="1051">
        <v>5</v>
      </c>
      <c r="B239" s="1051">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19"/>
      <c r="Z239" s="320"/>
      <c r="AA239" s="320"/>
      <c r="AB239" s="321"/>
      <c r="AC239" s="1050"/>
      <c r="AD239" s="1050"/>
      <c r="AE239" s="1050"/>
      <c r="AF239" s="1050"/>
      <c r="AG239" s="1050"/>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c r="A240" s="1051">
        <v>6</v>
      </c>
      <c r="B240" s="1051">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19"/>
      <c r="Z240" s="320"/>
      <c r="AA240" s="320"/>
      <c r="AB240" s="321"/>
      <c r="AC240" s="1050"/>
      <c r="AD240" s="1050"/>
      <c r="AE240" s="1050"/>
      <c r="AF240" s="1050"/>
      <c r="AG240" s="1050"/>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c r="A241" s="1051">
        <v>7</v>
      </c>
      <c r="B241" s="1051">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19"/>
      <c r="Z241" s="320"/>
      <c r="AA241" s="320"/>
      <c r="AB241" s="321"/>
      <c r="AC241" s="1050"/>
      <c r="AD241" s="1050"/>
      <c r="AE241" s="1050"/>
      <c r="AF241" s="1050"/>
      <c r="AG241" s="1050"/>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c r="A242" s="1051">
        <v>8</v>
      </c>
      <c r="B242" s="1051">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19"/>
      <c r="Z242" s="320"/>
      <c r="AA242" s="320"/>
      <c r="AB242" s="321"/>
      <c r="AC242" s="1050"/>
      <c r="AD242" s="1050"/>
      <c r="AE242" s="1050"/>
      <c r="AF242" s="1050"/>
      <c r="AG242" s="1050"/>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c r="A243" s="1051">
        <v>9</v>
      </c>
      <c r="B243" s="1051">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19"/>
      <c r="Z243" s="320"/>
      <c r="AA243" s="320"/>
      <c r="AB243" s="321"/>
      <c r="AC243" s="1050"/>
      <c r="AD243" s="1050"/>
      <c r="AE243" s="1050"/>
      <c r="AF243" s="1050"/>
      <c r="AG243" s="1050"/>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c r="A244" s="1051">
        <v>10</v>
      </c>
      <c r="B244" s="1051">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19"/>
      <c r="Z244" s="320"/>
      <c r="AA244" s="320"/>
      <c r="AB244" s="321"/>
      <c r="AC244" s="1050"/>
      <c r="AD244" s="1050"/>
      <c r="AE244" s="1050"/>
      <c r="AF244" s="1050"/>
      <c r="AG244" s="1050"/>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c r="A245" s="1051">
        <v>11</v>
      </c>
      <c r="B245" s="1051">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19"/>
      <c r="Z245" s="320"/>
      <c r="AA245" s="320"/>
      <c r="AB245" s="321"/>
      <c r="AC245" s="1050"/>
      <c r="AD245" s="1050"/>
      <c r="AE245" s="1050"/>
      <c r="AF245" s="1050"/>
      <c r="AG245" s="1050"/>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c r="A246" s="1051">
        <v>12</v>
      </c>
      <c r="B246" s="1051">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19"/>
      <c r="Z246" s="320"/>
      <c r="AA246" s="320"/>
      <c r="AB246" s="321"/>
      <c r="AC246" s="1050"/>
      <c r="AD246" s="1050"/>
      <c r="AE246" s="1050"/>
      <c r="AF246" s="1050"/>
      <c r="AG246" s="1050"/>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c r="A247" s="1051">
        <v>13</v>
      </c>
      <c r="B247" s="1051">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19"/>
      <c r="Z247" s="320"/>
      <c r="AA247" s="320"/>
      <c r="AB247" s="321"/>
      <c r="AC247" s="1050"/>
      <c r="AD247" s="1050"/>
      <c r="AE247" s="1050"/>
      <c r="AF247" s="1050"/>
      <c r="AG247" s="1050"/>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c r="A248" s="1051">
        <v>14</v>
      </c>
      <c r="B248" s="1051">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19"/>
      <c r="Z248" s="320"/>
      <c r="AA248" s="320"/>
      <c r="AB248" s="321"/>
      <c r="AC248" s="1050"/>
      <c r="AD248" s="1050"/>
      <c r="AE248" s="1050"/>
      <c r="AF248" s="1050"/>
      <c r="AG248" s="1050"/>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c r="A249" s="1051">
        <v>15</v>
      </c>
      <c r="B249" s="1051">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19"/>
      <c r="Z249" s="320"/>
      <c r="AA249" s="320"/>
      <c r="AB249" s="321"/>
      <c r="AC249" s="1050"/>
      <c r="AD249" s="1050"/>
      <c r="AE249" s="1050"/>
      <c r="AF249" s="1050"/>
      <c r="AG249" s="1050"/>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c r="A250" s="1051">
        <v>16</v>
      </c>
      <c r="B250" s="1051">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19"/>
      <c r="Z250" s="320"/>
      <c r="AA250" s="320"/>
      <c r="AB250" s="321"/>
      <c r="AC250" s="1050"/>
      <c r="AD250" s="1050"/>
      <c r="AE250" s="1050"/>
      <c r="AF250" s="1050"/>
      <c r="AG250" s="1050"/>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c r="A251" s="1051">
        <v>17</v>
      </c>
      <c r="B251" s="1051">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19"/>
      <c r="Z251" s="320"/>
      <c r="AA251" s="320"/>
      <c r="AB251" s="321"/>
      <c r="AC251" s="1050"/>
      <c r="AD251" s="1050"/>
      <c r="AE251" s="1050"/>
      <c r="AF251" s="1050"/>
      <c r="AG251" s="1050"/>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c r="A252" s="1051">
        <v>18</v>
      </c>
      <c r="B252" s="1051">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19"/>
      <c r="Z252" s="320"/>
      <c r="AA252" s="320"/>
      <c r="AB252" s="321"/>
      <c r="AC252" s="1050"/>
      <c r="AD252" s="1050"/>
      <c r="AE252" s="1050"/>
      <c r="AF252" s="1050"/>
      <c r="AG252" s="1050"/>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c r="A253" s="1051">
        <v>19</v>
      </c>
      <c r="B253" s="1051">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19"/>
      <c r="Z253" s="320"/>
      <c r="AA253" s="320"/>
      <c r="AB253" s="321"/>
      <c r="AC253" s="1050"/>
      <c r="AD253" s="1050"/>
      <c r="AE253" s="1050"/>
      <c r="AF253" s="1050"/>
      <c r="AG253" s="1050"/>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c r="A254" s="1051">
        <v>20</v>
      </c>
      <c r="B254" s="1051">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19"/>
      <c r="Z254" s="320"/>
      <c r="AA254" s="320"/>
      <c r="AB254" s="321"/>
      <c r="AC254" s="1050"/>
      <c r="AD254" s="1050"/>
      <c r="AE254" s="1050"/>
      <c r="AF254" s="1050"/>
      <c r="AG254" s="1050"/>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c r="A255" s="1051">
        <v>21</v>
      </c>
      <c r="B255" s="1051">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19"/>
      <c r="Z255" s="320"/>
      <c r="AA255" s="320"/>
      <c r="AB255" s="321"/>
      <c r="AC255" s="1050"/>
      <c r="AD255" s="1050"/>
      <c r="AE255" s="1050"/>
      <c r="AF255" s="1050"/>
      <c r="AG255" s="1050"/>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c r="A256" s="1051">
        <v>22</v>
      </c>
      <c r="B256" s="1051">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19"/>
      <c r="Z256" s="320"/>
      <c r="AA256" s="320"/>
      <c r="AB256" s="321"/>
      <c r="AC256" s="1050"/>
      <c r="AD256" s="1050"/>
      <c r="AE256" s="1050"/>
      <c r="AF256" s="1050"/>
      <c r="AG256" s="1050"/>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c r="A257" s="1051">
        <v>23</v>
      </c>
      <c r="B257" s="1051">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19"/>
      <c r="Z257" s="320"/>
      <c r="AA257" s="320"/>
      <c r="AB257" s="321"/>
      <c r="AC257" s="1050"/>
      <c r="AD257" s="1050"/>
      <c r="AE257" s="1050"/>
      <c r="AF257" s="1050"/>
      <c r="AG257" s="1050"/>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c r="A258" s="1051">
        <v>24</v>
      </c>
      <c r="B258" s="1051">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19"/>
      <c r="Z258" s="320"/>
      <c r="AA258" s="320"/>
      <c r="AB258" s="321"/>
      <c r="AC258" s="1050"/>
      <c r="AD258" s="1050"/>
      <c r="AE258" s="1050"/>
      <c r="AF258" s="1050"/>
      <c r="AG258" s="1050"/>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c r="A259" s="1051">
        <v>25</v>
      </c>
      <c r="B259" s="1051">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19"/>
      <c r="Z259" s="320"/>
      <c r="AA259" s="320"/>
      <c r="AB259" s="321"/>
      <c r="AC259" s="1050"/>
      <c r="AD259" s="1050"/>
      <c r="AE259" s="1050"/>
      <c r="AF259" s="1050"/>
      <c r="AG259" s="1050"/>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c r="A260" s="1051">
        <v>26</v>
      </c>
      <c r="B260" s="1051">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19"/>
      <c r="Z260" s="320"/>
      <c r="AA260" s="320"/>
      <c r="AB260" s="321"/>
      <c r="AC260" s="1050"/>
      <c r="AD260" s="1050"/>
      <c r="AE260" s="1050"/>
      <c r="AF260" s="1050"/>
      <c r="AG260" s="1050"/>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c r="A261" s="1051">
        <v>27</v>
      </c>
      <c r="B261" s="1051">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19"/>
      <c r="Z261" s="320"/>
      <c r="AA261" s="320"/>
      <c r="AB261" s="321"/>
      <c r="AC261" s="1050"/>
      <c r="AD261" s="1050"/>
      <c r="AE261" s="1050"/>
      <c r="AF261" s="1050"/>
      <c r="AG261" s="1050"/>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c r="A262" s="1051">
        <v>28</v>
      </c>
      <c r="B262" s="1051">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19"/>
      <c r="Z262" s="320"/>
      <c r="AA262" s="320"/>
      <c r="AB262" s="321"/>
      <c r="AC262" s="1050"/>
      <c r="AD262" s="1050"/>
      <c r="AE262" s="1050"/>
      <c r="AF262" s="1050"/>
      <c r="AG262" s="1050"/>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c r="A263" s="1051">
        <v>29</v>
      </c>
      <c r="B263" s="1051">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19"/>
      <c r="Z263" s="320"/>
      <c r="AA263" s="320"/>
      <c r="AB263" s="321"/>
      <c r="AC263" s="1050"/>
      <c r="AD263" s="1050"/>
      <c r="AE263" s="1050"/>
      <c r="AF263" s="1050"/>
      <c r="AG263" s="1050"/>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c r="A264" s="1051">
        <v>30</v>
      </c>
      <c r="B264" s="1051">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19"/>
      <c r="Z264" s="320"/>
      <c r="AA264" s="320"/>
      <c r="AB264" s="321"/>
      <c r="AC264" s="1050"/>
      <c r="AD264" s="1050"/>
      <c r="AE264" s="1050"/>
      <c r="AF264" s="1050"/>
      <c r="AG264" s="1050"/>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50"/>
      <c r="B267" s="350"/>
      <c r="C267" s="350" t="s">
        <v>178</v>
      </c>
      <c r="D267" s="350"/>
      <c r="E267" s="350"/>
      <c r="F267" s="350"/>
      <c r="G267" s="350"/>
      <c r="H267" s="350"/>
      <c r="I267" s="350"/>
      <c r="J267" s="277" t="s">
        <v>179</v>
      </c>
      <c r="K267" s="109"/>
      <c r="L267" s="109"/>
      <c r="M267" s="109"/>
      <c r="N267" s="109"/>
      <c r="O267" s="109"/>
      <c r="P267" s="338" t="s">
        <v>180</v>
      </c>
      <c r="Q267" s="338"/>
      <c r="R267" s="338"/>
      <c r="S267" s="338"/>
      <c r="T267" s="338"/>
      <c r="U267" s="338"/>
      <c r="V267" s="338"/>
      <c r="W267" s="338"/>
      <c r="X267" s="338"/>
      <c r="Y267" s="348" t="s">
        <v>181</v>
      </c>
      <c r="Z267" s="349"/>
      <c r="AA267" s="349"/>
      <c r="AB267" s="349"/>
      <c r="AC267" s="277" t="s">
        <v>182</v>
      </c>
      <c r="AD267" s="277"/>
      <c r="AE267" s="277"/>
      <c r="AF267" s="277"/>
      <c r="AG267" s="277"/>
      <c r="AH267" s="348" t="s">
        <v>199</v>
      </c>
      <c r="AI267" s="350"/>
      <c r="AJ267" s="350"/>
      <c r="AK267" s="350"/>
      <c r="AL267" s="350" t="s">
        <v>184</v>
      </c>
      <c r="AM267" s="350"/>
      <c r="AN267" s="350"/>
      <c r="AO267" s="422"/>
      <c r="AP267" s="423" t="s">
        <v>185</v>
      </c>
      <c r="AQ267" s="423"/>
      <c r="AR267" s="423"/>
      <c r="AS267" s="423"/>
      <c r="AT267" s="423"/>
      <c r="AU267" s="423"/>
      <c r="AV267" s="423"/>
      <c r="AW267" s="423"/>
      <c r="AX267" s="423"/>
      <c r="AY267" s="34">
        <f t="shared" ref="AY267:AY268" si="5">$AY$265</f>
        <v>0</v>
      </c>
    </row>
    <row r="268" spans="1:51" ht="26.25" customHeight="1">
      <c r="A268" s="1051">
        <v>1</v>
      </c>
      <c r="B268" s="1051">
        <v>1</v>
      </c>
      <c r="C268" s="418"/>
      <c r="D268" s="418"/>
      <c r="E268" s="418"/>
      <c r="F268" s="418"/>
      <c r="G268" s="418"/>
      <c r="H268" s="418"/>
      <c r="I268" s="418"/>
      <c r="J268" s="419"/>
      <c r="K268" s="420"/>
      <c r="L268" s="420"/>
      <c r="M268" s="420"/>
      <c r="N268" s="420"/>
      <c r="O268" s="420"/>
      <c r="P268" s="318"/>
      <c r="Q268" s="318"/>
      <c r="R268" s="318"/>
      <c r="S268" s="318"/>
      <c r="T268" s="318"/>
      <c r="U268" s="318"/>
      <c r="V268" s="318"/>
      <c r="W268" s="318"/>
      <c r="X268" s="318"/>
      <c r="Y268" s="319"/>
      <c r="Z268" s="320"/>
      <c r="AA268" s="320"/>
      <c r="AB268" s="321"/>
      <c r="AC268" s="1050"/>
      <c r="AD268" s="1050"/>
      <c r="AE268" s="1050"/>
      <c r="AF268" s="1050"/>
      <c r="AG268" s="1050"/>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c r="A269" s="1051">
        <v>2</v>
      </c>
      <c r="B269" s="1051">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19"/>
      <c r="Z269" s="320"/>
      <c r="AA269" s="320"/>
      <c r="AB269" s="321"/>
      <c r="AC269" s="1050"/>
      <c r="AD269" s="1050"/>
      <c r="AE269" s="1050"/>
      <c r="AF269" s="1050"/>
      <c r="AG269" s="1050"/>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c r="A270" s="1051">
        <v>3</v>
      </c>
      <c r="B270" s="1051">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19"/>
      <c r="Z270" s="320"/>
      <c r="AA270" s="320"/>
      <c r="AB270" s="321"/>
      <c r="AC270" s="1050"/>
      <c r="AD270" s="1050"/>
      <c r="AE270" s="1050"/>
      <c r="AF270" s="1050"/>
      <c r="AG270" s="1050"/>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c r="A271" s="1051">
        <v>4</v>
      </c>
      <c r="B271" s="1051">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19"/>
      <c r="Z271" s="320"/>
      <c r="AA271" s="320"/>
      <c r="AB271" s="321"/>
      <c r="AC271" s="1050"/>
      <c r="AD271" s="1050"/>
      <c r="AE271" s="1050"/>
      <c r="AF271" s="1050"/>
      <c r="AG271" s="1050"/>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c r="A272" s="1051">
        <v>5</v>
      </c>
      <c r="B272" s="1051">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19"/>
      <c r="Z272" s="320"/>
      <c r="AA272" s="320"/>
      <c r="AB272" s="321"/>
      <c r="AC272" s="1050"/>
      <c r="AD272" s="1050"/>
      <c r="AE272" s="1050"/>
      <c r="AF272" s="1050"/>
      <c r="AG272" s="1050"/>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c r="A273" s="1051">
        <v>6</v>
      </c>
      <c r="B273" s="1051">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19"/>
      <c r="Z273" s="320"/>
      <c r="AA273" s="320"/>
      <c r="AB273" s="321"/>
      <c r="AC273" s="1050"/>
      <c r="AD273" s="1050"/>
      <c r="AE273" s="1050"/>
      <c r="AF273" s="1050"/>
      <c r="AG273" s="1050"/>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c r="A274" s="1051">
        <v>7</v>
      </c>
      <c r="B274" s="1051">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19"/>
      <c r="Z274" s="320"/>
      <c r="AA274" s="320"/>
      <c r="AB274" s="321"/>
      <c r="AC274" s="1050"/>
      <c r="AD274" s="1050"/>
      <c r="AE274" s="1050"/>
      <c r="AF274" s="1050"/>
      <c r="AG274" s="1050"/>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c r="A275" s="1051">
        <v>8</v>
      </c>
      <c r="B275" s="1051">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19"/>
      <c r="Z275" s="320"/>
      <c r="AA275" s="320"/>
      <c r="AB275" s="321"/>
      <c r="AC275" s="1050"/>
      <c r="AD275" s="1050"/>
      <c r="AE275" s="1050"/>
      <c r="AF275" s="1050"/>
      <c r="AG275" s="1050"/>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c r="A276" s="1051">
        <v>9</v>
      </c>
      <c r="B276" s="1051">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19"/>
      <c r="Z276" s="320"/>
      <c r="AA276" s="320"/>
      <c r="AB276" s="321"/>
      <c r="AC276" s="1050"/>
      <c r="AD276" s="1050"/>
      <c r="AE276" s="1050"/>
      <c r="AF276" s="1050"/>
      <c r="AG276" s="1050"/>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c r="A277" s="1051">
        <v>10</v>
      </c>
      <c r="B277" s="1051">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19"/>
      <c r="Z277" s="320"/>
      <c r="AA277" s="320"/>
      <c r="AB277" s="321"/>
      <c r="AC277" s="1050"/>
      <c r="AD277" s="1050"/>
      <c r="AE277" s="1050"/>
      <c r="AF277" s="1050"/>
      <c r="AG277" s="1050"/>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c r="A278" s="1051">
        <v>11</v>
      </c>
      <c r="B278" s="1051">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19"/>
      <c r="Z278" s="320"/>
      <c r="AA278" s="320"/>
      <c r="AB278" s="321"/>
      <c r="AC278" s="1050"/>
      <c r="AD278" s="1050"/>
      <c r="AE278" s="1050"/>
      <c r="AF278" s="1050"/>
      <c r="AG278" s="1050"/>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c r="A279" s="1051">
        <v>12</v>
      </c>
      <c r="B279" s="1051">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19"/>
      <c r="Z279" s="320"/>
      <c r="AA279" s="320"/>
      <c r="AB279" s="321"/>
      <c r="AC279" s="1050"/>
      <c r="AD279" s="1050"/>
      <c r="AE279" s="1050"/>
      <c r="AF279" s="1050"/>
      <c r="AG279" s="1050"/>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c r="A280" s="1051">
        <v>13</v>
      </c>
      <c r="B280" s="1051">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19"/>
      <c r="Z280" s="320"/>
      <c r="AA280" s="320"/>
      <c r="AB280" s="321"/>
      <c r="AC280" s="1050"/>
      <c r="AD280" s="1050"/>
      <c r="AE280" s="1050"/>
      <c r="AF280" s="1050"/>
      <c r="AG280" s="1050"/>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c r="A281" s="1051">
        <v>14</v>
      </c>
      <c r="B281" s="1051">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19"/>
      <c r="Z281" s="320"/>
      <c r="AA281" s="320"/>
      <c r="AB281" s="321"/>
      <c r="AC281" s="1050"/>
      <c r="AD281" s="1050"/>
      <c r="AE281" s="1050"/>
      <c r="AF281" s="1050"/>
      <c r="AG281" s="1050"/>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c r="A282" s="1051">
        <v>15</v>
      </c>
      <c r="B282" s="1051">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19"/>
      <c r="Z282" s="320"/>
      <c r="AA282" s="320"/>
      <c r="AB282" s="321"/>
      <c r="AC282" s="1050"/>
      <c r="AD282" s="1050"/>
      <c r="AE282" s="1050"/>
      <c r="AF282" s="1050"/>
      <c r="AG282" s="1050"/>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c r="A283" s="1051">
        <v>16</v>
      </c>
      <c r="B283" s="1051">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19"/>
      <c r="Z283" s="320"/>
      <c r="AA283" s="320"/>
      <c r="AB283" s="321"/>
      <c r="AC283" s="1050"/>
      <c r="AD283" s="1050"/>
      <c r="AE283" s="1050"/>
      <c r="AF283" s="1050"/>
      <c r="AG283" s="1050"/>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c r="A284" s="1051">
        <v>17</v>
      </c>
      <c r="B284" s="1051">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19"/>
      <c r="Z284" s="320"/>
      <c r="AA284" s="320"/>
      <c r="AB284" s="321"/>
      <c r="AC284" s="1050"/>
      <c r="AD284" s="1050"/>
      <c r="AE284" s="1050"/>
      <c r="AF284" s="1050"/>
      <c r="AG284" s="1050"/>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c r="A285" s="1051">
        <v>18</v>
      </c>
      <c r="B285" s="1051">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19"/>
      <c r="Z285" s="320"/>
      <c r="AA285" s="320"/>
      <c r="AB285" s="321"/>
      <c r="AC285" s="1050"/>
      <c r="AD285" s="1050"/>
      <c r="AE285" s="1050"/>
      <c r="AF285" s="1050"/>
      <c r="AG285" s="1050"/>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c r="A286" s="1051">
        <v>19</v>
      </c>
      <c r="B286" s="1051">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19"/>
      <c r="Z286" s="320"/>
      <c r="AA286" s="320"/>
      <c r="AB286" s="321"/>
      <c r="AC286" s="1050"/>
      <c r="AD286" s="1050"/>
      <c r="AE286" s="1050"/>
      <c r="AF286" s="1050"/>
      <c r="AG286" s="1050"/>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c r="A287" s="1051">
        <v>20</v>
      </c>
      <c r="B287" s="1051">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19"/>
      <c r="Z287" s="320"/>
      <c r="AA287" s="320"/>
      <c r="AB287" s="321"/>
      <c r="AC287" s="1050"/>
      <c r="AD287" s="1050"/>
      <c r="AE287" s="1050"/>
      <c r="AF287" s="1050"/>
      <c r="AG287" s="1050"/>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c r="A288" s="1051">
        <v>21</v>
      </c>
      <c r="B288" s="1051">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19"/>
      <c r="Z288" s="320"/>
      <c r="AA288" s="320"/>
      <c r="AB288" s="321"/>
      <c r="AC288" s="1050"/>
      <c r="AD288" s="1050"/>
      <c r="AE288" s="1050"/>
      <c r="AF288" s="1050"/>
      <c r="AG288" s="1050"/>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c r="A289" s="1051">
        <v>22</v>
      </c>
      <c r="B289" s="1051">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19"/>
      <c r="Z289" s="320"/>
      <c r="AA289" s="320"/>
      <c r="AB289" s="321"/>
      <c r="AC289" s="1050"/>
      <c r="AD289" s="1050"/>
      <c r="AE289" s="1050"/>
      <c r="AF289" s="1050"/>
      <c r="AG289" s="1050"/>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c r="A290" s="1051">
        <v>23</v>
      </c>
      <c r="B290" s="1051">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19"/>
      <c r="Z290" s="320"/>
      <c r="AA290" s="320"/>
      <c r="AB290" s="321"/>
      <c r="AC290" s="1050"/>
      <c r="AD290" s="1050"/>
      <c r="AE290" s="1050"/>
      <c r="AF290" s="1050"/>
      <c r="AG290" s="1050"/>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c r="A291" s="1051">
        <v>24</v>
      </c>
      <c r="B291" s="1051">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19"/>
      <c r="Z291" s="320"/>
      <c r="AA291" s="320"/>
      <c r="AB291" s="321"/>
      <c r="AC291" s="1050"/>
      <c r="AD291" s="1050"/>
      <c r="AE291" s="1050"/>
      <c r="AF291" s="1050"/>
      <c r="AG291" s="1050"/>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c r="A292" s="1051">
        <v>25</v>
      </c>
      <c r="B292" s="1051">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19"/>
      <c r="Z292" s="320"/>
      <c r="AA292" s="320"/>
      <c r="AB292" s="321"/>
      <c r="AC292" s="1050"/>
      <c r="AD292" s="1050"/>
      <c r="AE292" s="1050"/>
      <c r="AF292" s="1050"/>
      <c r="AG292" s="1050"/>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c r="A293" s="1051">
        <v>26</v>
      </c>
      <c r="B293" s="1051">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19"/>
      <c r="Z293" s="320"/>
      <c r="AA293" s="320"/>
      <c r="AB293" s="321"/>
      <c r="AC293" s="1050"/>
      <c r="AD293" s="1050"/>
      <c r="AE293" s="1050"/>
      <c r="AF293" s="1050"/>
      <c r="AG293" s="1050"/>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c r="A294" s="1051">
        <v>27</v>
      </c>
      <c r="B294" s="1051">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19"/>
      <c r="Z294" s="320"/>
      <c r="AA294" s="320"/>
      <c r="AB294" s="321"/>
      <c r="AC294" s="1050"/>
      <c r="AD294" s="1050"/>
      <c r="AE294" s="1050"/>
      <c r="AF294" s="1050"/>
      <c r="AG294" s="1050"/>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c r="A295" s="1051">
        <v>28</v>
      </c>
      <c r="B295" s="1051">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19"/>
      <c r="Z295" s="320"/>
      <c r="AA295" s="320"/>
      <c r="AB295" s="321"/>
      <c r="AC295" s="1050"/>
      <c r="AD295" s="1050"/>
      <c r="AE295" s="1050"/>
      <c r="AF295" s="1050"/>
      <c r="AG295" s="1050"/>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c r="A296" s="1051">
        <v>29</v>
      </c>
      <c r="B296" s="1051">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19"/>
      <c r="Z296" s="320"/>
      <c r="AA296" s="320"/>
      <c r="AB296" s="321"/>
      <c r="AC296" s="1050"/>
      <c r="AD296" s="1050"/>
      <c r="AE296" s="1050"/>
      <c r="AF296" s="1050"/>
      <c r="AG296" s="1050"/>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c r="A297" s="1051">
        <v>30</v>
      </c>
      <c r="B297" s="1051">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19"/>
      <c r="Z297" s="320"/>
      <c r="AA297" s="320"/>
      <c r="AB297" s="321"/>
      <c r="AC297" s="1050"/>
      <c r="AD297" s="1050"/>
      <c r="AE297" s="1050"/>
      <c r="AF297" s="1050"/>
      <c r="AG297" s="1050"/>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50"/>
      <c r="B300" s="350"/>
      <c r="C300" s="350" t="s">
        <v>178</v>
      </c>
      <c r="D300" s="350"/>
      <c r="E300" s="350"/>
      <c r="F300" s="350"/>
      <c r="G300" s="350"/>
      <c r="H300" s="350"/>
      <c r="I300" s="350"/>
      <c r="J300" s="277" t="s">
        <v>179</v>
      </c>
      <c r="K300" s="109"/>
      <c r="L300" s="109"/>
      <c r="M300" s="109"/>
      <c r="N300" s="109"/>
      <c r="O300" s="109"/>
      <c r="P300" s="338" t="s">
        <v>180</v>
      </c>
      <c r="Q300" s="338"/>
      <c r="R300" s="338"/>
      <c r="S300" s="338"/>
      <c r="T300" s="338"/>
      <c r="U300" s="338"/>
      <c r="V300" s="338"/>
      <c r="W300" s="338"/>
      <c r="X300" s="338"/>
      <c r="Y300" s="348" t="s">
        <v>181</v>
      </c>
      <c r="Z300" s="349"/>
      <c r="AA300" s="349"/>
      <c r="AB300" s="349"/>
      <c r="AC300" s="277" t="s">
        <v>182</v>
      </c>
      <c r="AD300" s="277"/>
      <c r="AE300" s="277"/>
      <c r="AF300" s="277"/>
      <c r="AG300" s="277"/>
      <c r="AH300" s="348" t="s">
        <v>199</v>
      </c>
      <c r="AI300" s="350"/>
      <c r="AJ300" s="350"/>
      <c r="AK300" s="350"/>
      <c r="AL300" s="350" t="s">
        <v>184</v>
      </c>
      <c r="AM300" s="350"/>
      <c r="AN300" s="350"/>
      <c r="AO300" s="422"/>
      <c r="AP300" s="423" t="s">
        <v>185</v>
      </c>
      <c r="AQ300" s="423"/>
      <c r="AR300" s="423"/>
      <c r="AS300" s="423"/>
      <c r="AT300" s="423"/>
      <c r="AU300" s="423"/>
      <c r="AV300" s="423"/>
      <c r="AW300" s="423"/>
      <c r="AX300" s="423"/>
      <c r="AY300" s="34">
        <f t="shared" ref="AY300:AY301" si="6">$AY$298</f>
        <v>0</v>
      </c>
    </row>
    <row r="301" spans="1:51" ht="26.25" customHeight="1">
      <c r="A301" s="1051">
        <v>1</v>
      </c>
      <c r="B301" s="1051">
        <v>1</v>
      </c>
      <c r="C301" s="418"/>
      <c r="D301" s="418"/>
      <c r="E301" s="418"/>
      <c r="F301" s="418"/>
      <c r="G301" s="418"/>
      <c r="H301" s="418"/>
      <c r="I301" s="418"/>
      <c r="J301" s="419"/>
      <c r="K301" s="420"/>
      <c r="L301" s="420"/>
      <c r="M301" s="420"/>
      <c r="N301" s="420"/>
      <c r="O301" s="420"/>
      <c r="P301" s="318"/>
      <c r="Q301" s="318"/>
      <c r="R301" s="318"/>
      <c r="S301" s="318"/>
      <c r="T301" s="318"/>
      <c r="U301" s="318"/>
      <c r="V301" s="318"/>
      <c r="W301" s="318"/>
      <c r="X301" s="318"/>
      <c r="Y301" s="319"/>
      <c r="Z301" s="320"/>
      <c r="AA301" s="320"/>
      <c r="AB301" s="321"/>
      <c r="AC301" s="1050"/>
      <c r="AD301" s="1050"/>
      <c r="AE301" s="1050"/>
      <c r="AF301" s="1050"/>
      <c r="AG301" s="1050"/>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c r="A302" s="1051">
        <v>2</v>
      </c>
      <c r="B302" s="1051">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19"/>
      <c r="Z302" s="320"/>
      <c r="AA302" s="320"/>
      <c r="AB302" s="321"/>
      <c r="AC302" s="1050"/>
      <c r="AD302" s="1050"/>
      <c r="AE302" s="1050"/>
      <c r="AF302" s="1050"/>
      <c r="AG302" s="1050"/>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c r="A303" s="1051">
        <v>3</v>
      </c>
      <c r="B303" s="1051">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19"/>
      <c r="Z303" s="320"/>
      <c r="AA303" s="320"/>
      <c r="AB303" s="321"/>
      <c r="AC303" s="1050"/>
      <c r="AD303" s="1050"/>
      <c r="AE303" s="1050"/>
      <c r="AF303" s="1050"/>
      <c r="AG303" s="1050"/>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c r="A304" s="1051">
        <v>4</v>
      </c>
      <c r="B304" s="1051">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19"/>
      <c r="Z304" s="320"/>
      <c r="AA304" s="320"/>
      <c r="AB304" s="321"/>
      <c r="AC304" s="1050"/>
      <c r="AD304" s="1050"/>
      <c r="AE304" s="1050"/>
      <c r="AF304" s="1050"/>
      <c r="AG304" s="1050"/>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c r="A305" s="1051">
        <v>5</v>
      </c>
      <c r="B305" s="1051">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19"/>
      <c r="Z305" s="320"/>
      <c r="AA305" s="320"/>
      <c r="AB305" s="321"/>
      <c r="AC305" s="1050"/>
      <c r="AD305" s="1050"/>
      <c r="AE305" s="1050"/>
      <c r="AF305" s="1050"/>
      <c r="AG305" s="1050"/>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c r="A306" s="1051">
        <v>6</v>
      </c>
      <c r="B306" s="1051">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19"/>
      <c r="Z306" s="320"/>
      <c r="AA306" s="320"/>
      <c r="AB306" s="321"/>
      <c r="AC306" s="1050"/>
      <c r="AD306" s="1050"/>
      <c r="AE306" s="1050"/>
      <c r="AF306" s="1050"/>
      <c r="AG306" s="1050"/>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c r="A307" s="1051">
        <v>7</v>
      </c>
      <c r="B307" s="1051">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19"/>
      <c r="Z307" s="320"/>
      <c r="AA307" s="320"/>
      <c r="AB307" s="321"/>
      <c r="AC307" s="1050"/>
      <c r="AD307" s="1050"/>
      <c r="AE307" s="1050"/>
      <c r="AF307" s="1050"/>
      <c r="AG307" s="1050"/>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c r="A308" s="1051">
        <v>8</v>
      </c>
      <c r="B308" s="1051">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19"/>
      <c r="Z308" s="320"/>
      <c r="AA308" s="320"/>
      <c r="AB308" s="321"/>
      <c r="AC308" s="1050"/>
      <c r="AD308" s="1050"/>
      <c r="AE308" s="1050"/>
      <c r="AF308" s="1050"/>
      <c r="AG308" s="1050"/>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c r="A309" s="1051">
        <v>9</v>
      </c>
      <c r="B309" s="1051">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19"/>
      <c r="Z309" s="320"/>
      <c r="AA309" s="320"/>
      <c r="AB309" s="321"/>
      <c r="AC309" s="1050"/>
      <c r="AD309" s="1050"/>
      <c r="AE309" s="1050"/>
      <c r="AF309" s="1050"/>
      <c r="AG309" s="1050"/>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c r="A310" s="1051">
        <v>10</v>
      </c>
      <c r="B310" s="1051">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19"/>
      <c r="Z310" s="320"/>
      <c r="AA310" s="320"/>
      <c r="AB310" s="321"/>
      <c r="AC310" s="1050"/>
      <c r="AD310" s="1050"/>
      <c r="AE310" s="1050"/>
      <c r="AF310" s="1050"/>
      <c r="AG310" s="1050"/>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c r="A311" s="1051">
        <v>11</v>
      </c>
      <c r="B311" s="1051">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19"/>
      <c r="Z311" s="320"/>
      <c r="AA311" s="320"/>
      <c r="AB311" s="321"/>
      <c r="AC311" s="1050"/>
      <c r="AD311" s="1050"/>
      <c r="AE311" s="1050"/>
      <c r="AF311" s="1050"/>
      <c r="AG311" s="1050"/>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c r="A312" s="1051">
        <v>12</v>
      </c>
      <c r="B312" s="1051">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19"/>
      <c r="Z312" s="320"/>
      <c r="AA312" s="320"/>
      <c r="AB312" s="321"/>
      <c r="AC312" s="1050"/>
      <c r="AD312" s="1050"/>
      <c r="AE312" s="1050"/>
      <c r="AF312" s="1050"/>
      <c r="AG312" s="1050"/>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c r="A313" s="1051">
        <v>13</v>
      </c>
      <c r="B313" s="1051">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19"/>
      <c r="Z313" s="320"/>
      <c r="AA313" s="320"/>
      <c r="AB313" s="321"/>
      <c r="AC313" s="1050"/>
      <c r="AD313" s="1050"/>
      <c r="AE313" s="1050"/>
      <c r="AF313" s="1050"/>
      <c r="AG313" s="1050"/>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c r="A314" s="1051">
        <v>14</v>
      </c>
      <c r="B314" s="1051">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19"/>
      <c r="Z314" s="320"/>
      <c r="AA314" s="320"/>
      <c r="AB314" s="321"/>
      <c r="AC314" s="1050"/>
      <c r="AD314" s="1050"/>
      <c r="AE314" s="1050"/>
      <c r="AF314" s="1050"/>
      <c r="AG314" s="1050"/>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c r="A315" s="1051">
        <v>15</v>
      </c>
      <c r="B315" s="1051">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19"/>
      <c r="Z315" s="320"/>
      <c r="AA315" s="320"/>
      <c r="AB315" s="321"/>
      <c r="AC315" s="1050"/>
      <c r="AD315" s="1050"/>
      <c r="AE315" s="1050"/>
      <c r="AF315" s="1050"/>
      <c r="AG315" s="1050"/>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c r="A316" s="1051">
        <v>16</v>
      </c>
      <c r="B316" s="1051">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19"/>
      <c r="Z316" s="320"/>
      <c r="AA316" s="320"/>
      <c r="AB316" s="321"/>
      <c r="AC316" s="1050"/>
      <c r="AD316" s="1050"/>
      <c r="AE316" s="1050"/>
      <c r="AF316" s="1050"/>
      <c r="AG316" s="1050"/>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c r="A317" s="1051">
        <v>17</v>
      </c>
      <c r="B317" s="1051">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19"/>
      <c r="Z317" s="320"/>
      <c r="AA317" s="320"/>
      <c r="AB317" s="321"/>
      <c r="AC317" s="1050"/>
      <c r="AD317" s="1050"/>
      <c r="AE317" s="1050"/>
      <c r="AF317" s="1050"/>
      <c r="AG317" s="1050"/>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c r="A318" s="1051">
        <v>18</v>
      </c>
      <c r="B318" s="1051">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19"/>
      <c r="Z318" s="320"/>
      <c r="AA318" s="320"/>
      <c r="AB318" s="321"/>
      <c r="AC318" s="1050"/>
      <c r="AD318" s="1050"/>
      <c r="AE318" s="1050"/>
      <c r="AF318" s="1050"/>
      <c r="AG318" s="1050"/>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c r="A319" s="1051">
        <v>19</v>
      </c>
      <c r="B319" s="1051">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19"/>
      <c r="Z319" s="320"/>
      <c r="AA319" s="320"/>
      <c r="AB319" s="321"/>
      <c r="AC319" s="1050"/>
      <c r="AD319" s="1050"/>
      <c r="AE319" s="1050"/>
      <c r="AF319" s="1050"/>
      <c r="AG319" s="1050"/>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c r="A320" s="1051">
        <v>20</v>
      </c>
      <c r="B320" s="1051">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19"/>
      <c r="Z320" s="320"/>
      <c r="AA320" s="320"/>
      <c r="AB320" s="321"/>
      <c r="AC320" s="1050"/>
      <c r="AD320" s="1050"/>
      <c r="AE320" s="1050"/>
      <c r="AF320" s="1050"/>
      <c r="AG320" s="1050"/>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c r="A321" s="1051">
        <v>21</v>
      </c>
      <c r="B321" s="1051">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19"/>
      <c r="Z321" s="320"/>
      <c r="AA321" s="320"/>
      <c r="AB321" s="321"/>
      <c r="AC321" s="1050"/>
      <c r="AD321" s="1050"/>
      <c r="AE321" s="1050"/>
      <c r="AF321" s="1050"/>
      <c r="AG321" s="1050"/>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c r="A322" s="1051">
        <v>22</v>
      </c>
      <c r="B322" s="1051">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19"/>
      <c r="Z322" s="320"/>
      <c r="AA322" s="320"/>
      <c r="AB322" s="321"/>
      <c r="AC322" s="1050"/>
      <c r="AD322" s="1050"/>
      <c r="AE322" s="1050"/>
      <c r="AF322" s="1050"/>
      <c r="AG322" s="1050"/>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c r="A323" s="1051">
        <v>23</v>
      </c>
      <c r="B323" s="1051">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19"/>
      <c r="Z323" s="320"/>
      <c r="AA323" s="320"/>
      <c r="AB323" s="321"/>
      <c r="AC323" s="1050"/>
      <c r="AD323" s="1050"/>
      <c r="AE323" s="1050"/>
      <c r="AF323" s="1050"/>
      <c r="AG323" s="1050"/>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c r="A324" s="1051">
        <v>24</v>
      </c>
      <c r="B324" s="1051">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19"/>
      <c r="Z324" s="320"/>
      <c r="AA324" s="320"/>
      <c r="AB324" s="321"/>
      <c r="AC324" s="1050"/>
      <c r="AD324" s="1050"/>
      <c r="AE324" s="1050"/>
      <c r="AF324" s="1050"/>
      <c r="AG324" s="1050"/>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c r="A325" s="1051">
        <v>25</v>
      </c>
      <c r="B325" s="1051">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19"/>
      <c r="Z325" s="320"/>
      <c r="AA325" s="320"/>
      <c r="AB325" s="321"/>
      <c r="AC325" s="1050"/>
      <c r="AD325" s="1050"/>
      <c r="AE325" s="1050"/>
      <c r="AF325" s="1050"/>
      <c r="AG325" s="1050"/>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c r="A326" s="1051">
        <v>26</v>
      </c>
      <c r="B326" s="1051">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19"/>
      <c r="Z326" s="320"/>
      <c r="AA326" s="320"/>
      <c r="AB326" s="321"/>
      <c r="AC326" s="1050"/>
      <c r="AD326" s="1050"/>
      <c r="AE326" s="1050"/>
      <c r="AF326" s="1050"/>
      <c r="AG326" s="1050"/>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c r="A327" s="1051">
        <v>27</v>
      </c>
      <c r="B327" s="1051">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19"/>
      <c r="Z327" s="320"/>
      <c r="AA327" s="320"/>
      <c r="AB327" s="321"/>
      <c r="AC327" s="1050"/>
      <c r="AD327" s="1050"/>
      <c r="AE327" s="1050"/>
      <c r="AF327" s="1050"/>
      <c r="AG327" s="1050"/>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c r="A328" s="1051">
        <v>28</v>
      </c>
      <c r="B328" s="1051">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19"/>
      <c r="Z328" s="320"/>
      <c r="AA328" s="320"/>
      <c r="AB328" s="321"/>
      <c r="AC328" s="1050"/>
      <c r="AD328" s="1050"/>
      <c r="AE328" s="1050"/>
      <c r="AF328" s="1050"/>
      <c r="AG328" s="1050"/>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c r="A329" s="1051">
        <v>29</v>
      </c>
      <c r="B329" s="1051">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19"/>
      <c r="Z329" s="320"/>
      <c r="AA329" s="320"/>
      <c r="AB329" s="321"/>
      <c r="AC329" s="1050"/>
      <c r="AD329" s="1050"/>
      <c r="AE329" s="1050"/>
      <c r="AF329" s="1050"/>
      <c r="AG329" s="1050"/>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c r="A330" s="1051">
        <v>30</v>
      </c>
      <c r="B330" s="1051">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19"/>
      <c r="Z330" s="320"/>
      <c r="AA330" s="320"/>
      <c r="AB330" s="321"/>
      <c r="AC330" s="1050"/>
      <c r="AD330" s="1050"/>
      <c r="AE330" s="1050"/>
      <c r="AF330" s="1050"/>
      <c r="AG330" s="1050"/>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50"/>
      <c r="B333" s="350"/>
      <c r="C333" s="350" t="s">
        <v>178</v>
      </c>
      <c r="D333" s="350"/>
      <c r="E333" s="350"/>
      <c r="F333" s="350"/>
      <c r="G333" s="350"/>
      <c r="H333" s="350"/>
      <c r="I333" s="350"/>
      <c r="J333" s="277" t="s">
        <v>179</v>
      </c>
      <c r="K333" s="109"/>
      <c r="L333" s="109"/>
      <c r="M333" s="109"/>
      <c r="N333" s="109"/>
      <c r="O333" s="109"/>
      <c r="P333" s="338" t="s">
        <v>180</v>
      </c>
      <c r="Q333" s="338"/>
      <c r="R333" s="338"/>
      <c r="S333" s="338"/>
      <c r="T333" s="338"/>
      <c r="U333" s="338"/>
      <c r="V333" s="338"/>
      <c r="W333" s="338"/>
      <c r="X333" s="338"/>
      <c r="Y333" s="348" t="s">
        <v>181</v>
      </c>
      <c r="Z333" s="349"/>
      <c r="AA333" s="349"/>
      <c r="AB333" s="349"/>
      <c r="AC333" s="277" t="s">
        <v>182</v>
      </c>
      <c r="AD333" s="277"/>
      <c r="AE333" s="277"/>
      <c r="AF333" s="277"/>
      <c r="AG333" s="277"/>
      <c r="AH333" s="348" t="s">
        <v>199</v>
      </c>
      <c r="AI333" s="350"/>
      <c r="AJ333" s="350"/>
      <c r="AK333" s="350"/>
      <c r="AL333" s="350" t="s">
        <v>184</v>
      </c>
      <c r="AM333" s="350"/>
      <c r="AN333" s="350"/>
      <c r="AO333" s="422"/>
      <c r="AP333" s="423" t="s">
        <v>185</v>
      </c>
      <c r="AQ333" s="423"/>
      <c r="AR333" s="423"/>
      <c r="AS333" s="423"/>
      <c r="AT333" s="423"/>
      <c r="AU333" s="423"/>
      <c r="AV333" s="423"/>
      <c r="AW333" s="423"/>
      <c r="AX333" s="423"/>
      <c r="AY333" s="34">
        <f t="shared" ref="AY333:AY334" si="7">$AY$331</f>
        <v>0</v>
      </c>
    </row>
    <row r="334" spans="1:51" ht="26.25" customHeight="1">
      <c r="A334" s="1051">
        <v>1</v>
      </c>
      <c r="B334" s="1051">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19"/>
      <c r="Z334" s="320"/>
      <c r="AA334" s="320"/>
      <c r="AB334" s="321"/>
      <c r="AC334" s="1050"/>
      <c r="AD334" s="1050"/>
      <c r="AE334" s="1050"/>
      <c r="AF334" s="1050"/>
      <c r="AG334" s="1050"/>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c r="A335" s="1051">
        <v>2</v>
      </c>
      <c r="B335" s="1051">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19"/>
      <c r="Z335" s="320"/>
      <c r="AA335" s="320"/>
      <c r="AB335" s="321"/>
      <c r="AC335" s="1050"/>
      <c r="AD335" s="1050"/>
      <c r="AE335" s="1050"/>
      <c r="AF335" s="1050"/>
      <c r="AG335" s="1050"/>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c r="A336" s="1051">
        <v>3</v>
      </c>
      <c r="B336" s="1051">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19"/>
      <c r="Z336" s="320"/>
      <c r="AA336" s="320"/>
      <c r="AB336" s="321"/>
      <c r="AC336" s="1050"/>
      <c r="AD336" s="1050"/>
      <c r="AE336" s="1050"/>
      <c r="AF336" s="1050"/>
      <c r="AG336" s="1050"/>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c r="A337" s="1051">
        <v>4</v>
      </c>
      <c r="B337" s="1051">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19"/>
      <c r="Z337" s="320"/>
      <c r="AA337" s="320"/>
      <c r="AB337" s="321"/>
      <c r="AC337" s="1050"/>
      <c r="AD337" s="1050"/>
      <c r="AE337" s="1050"/>
      <c r="AF337" s="1050"/>
      <c r="AG337" s="1050"/>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c r="A338" s="1051">
        <v>5</v>
      </c>
      <c r="B338" s="1051">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19"/>
      <c r="Z338" s="320"/>
      <c r="AA338" s="320"/>
      <c r="AB338" s="321"/>
      <c r="AC338" s="1050"/>
      <c r="AD338" s="1050"/>
      <c r="AE338" s="1050"/>
      <c r="AF338" s="1050"/>
      <c r="AG338" s="1050"/>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c r="A339" s="1051">
        <v>6</v>
      </c>
      <c r="B339" s="1051">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19"/>
      <c r="Z339" s="320"/>
      <c r="AA339" s="320"/>
      <c r="AB339" s="321"/>
      <c r="AC339" s="1050"/>
      <c r="AD339" s="1050"/>
      <c r="AE339" s="1050"/>
      <c r="AF339" s="1050"/>
      <c r="AG339" s="1050"/>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c r="A340" s="1051">
        <v>7</v>
      </c>
      <c r="B340" s="1051">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19"/>
      <c r="Z340" s="320"/>
      <c r="AA340" s="320"/>
      <c r="AB340" s="321"/>
      <c r="AC340" s="1050"/>
      <c r="AD340" s="1050"/>
      <c r="AE340" s="1050"/>
      <c r="AF340" s="1050"/>
      <c r="AG340" s="1050"/>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c r="A341" s="1051">
        <v>8</v>
      </c>
      <c r="B341" s="1051">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19"/>
      <c r="Z341" s="320"/>
      <c r="AA341" s="320"/>
      <c r="AB341" s="321"/>
      <c r="AC341" s="1050"/>
      <c r="AD341" s="1050"/>
      <c r="AE341" s="1050"/>
      <c r="AF341" s="1050"/>
      <c r="AG341" s="1050"/>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c r="A342" s="1051">
        <v>9</v>
      </c>
      <c r="B342" s="1051">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19"/>
      <c r="Z342" s="320"/>
      <c r="AA342" s="320"/>
      <c r="AB342" s="321"/>
      <c r="AC342" s="1050"/>
      <c r="AD342" s="1050"/>
      <c r="AE342" s="1050"/>
      <c r="AF342" s="1050"/>
      <c r="AG342" s="1050"/>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c r="A343" s="1051">
        <v>10</v>
      </c>
      <c r="B343" s="1051">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19"/>
      <c r="Z343" s="320"/>
      <c r="AA343" s="320"/>
      <c r="AB343" s="321"/>
      <c r="AC343" s="1050"/>
      <c r="AD343" s="1050"/>
      <c r="AE343" s="1050"/>
      <c r="AF343" s="1050"/>
      <c r="AG343" s="1050"/>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c r="A344" s="1051">
        <v>11</v>
      </c>
      <c r="B344" s="1051">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19"/>
      <c r="Z344" s="320"/>
      <c r="AA344" s="320"/>
      <c r="AB344" s="321"/>
      <c r="AC344" s="1050"/>
      <c r="AD344" s="1050"/>
      <c r="AE344" s="1050"/>
      <c r="AF344" s="1050"/>
      <c r="AG344" s="1050"/>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c r="A345" s="1051">
        <v>12</v>
      </c>
      <c r="B345" s="1051">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19"/>
      <c r="Z345" s="320"/>
      <c r="AA345" s="320"/>
      <c r="AB345" s="321"/>
      <c r="AC345" s="1050"/>
      <c r="AD345" s="1050"/>
      <c r="AE345" s="1050"/>
      <c r="AF345" s="1050"/>
      <c r="AG345" s="1050"/>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c r="A346" s="1051">
        <v>13</v>
      </c>
      <c r="B346" s="1051">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19"/>
      <c r="Z346" s="320"/>
      <c r="AA346" s="320"/>
      <c r="AB346" s="321"/>
      <c r="AC346" s="1050"/>
      <c r="AD346" s="1050"/>
      <c r="AE346" s="1050"/>
      <c r="AF346" s="1050"/>
      <c r="AG346" s="1050"/>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c r="A347" s="1051">
        <v>14</v>
      </c>
      <c r="B347" s="1051">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19"/>
      <c r="Z347" s="320"/>
      <c r="AA347" s="320"/>
      <c r="AB347" s="321"/>
      <c r="AC347" s="1050"/>
      <c r="AD347" s="1050"/>
      <c r="AE347" s="1050"/>
      <c r="AF347" s="1050"/>
      <c r="AG347" s="1050"/>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c r="A348" s="1051">
        <v>15</v>
      </c>
      <c r="B348" s="1051">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19"/>
      <c r="Z348" s="320"/>
      <c r="AA348" s="320"/>
      <c r="AB348" s="321"/>
      <c r="AC348" s="1050"/>
      <c r="AD348" s="1050"/>
      <c r="AE348" s="1050"/>
      <c r="AF348" s="1050"/>
      <c r="AG348" s="1050"/>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c r="A349" s="1051">
        <v>16</v>
      </c>
      <c r="B349" s="1051">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19"/>
      <c r="Z349" s="320"/>
      <c r="AA349" s="320"/>
      <c r="AB349" s="321"/>
      <c r="AC349" s="1050"/>
      <c r="AD349" s="1050"/>
      <c r="AE349" s="1050"/>
      <c r="AF349" s="1050"/>
      <c r="AG349" s="1050"/>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c r="A350" s="1051">
        <v>17</v>
      </c>
      <c r="B350" s="1051">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19"/>
      <c r="Z350" s="320"/>
      <c r="AA350" s="320"/>
      <c r="AB350" s="321"/>
      <c r="AC350" s="1050"/>
      <c r="AD350" s="1050"/>
      <c r="AE350" s="1050"/>
      <c r="AF350" s="1050"/>
      <c r="AG350" s="1050"/>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c r="A351" s="1051">
        <v>18</v>
      </c>
      <c r="B351" s="1051">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19"/>
      <c r="Z351" s="320"/>
      <c r="AA351" s="320"/>
      <c r="AB351" s="321"/>
      <c r="AC351" s="1050"/>
      <c r="AD351" s="1050"/>
      <c r="AE351" s="1050"/>
      <c r="AF351" s="1050"/>
      <c r="AG351" s="1050"/>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c r="A352" s="1051">
        <v>19</v>
      </c>
      <c r="B352" s="1051">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19"/>
      <c r="Z352" s="320"/>
      <c r="AA352" s="320"/>
      <c r="AB352" s="321"/>
      <c r="AC352" s="1050"/>
      <c r="AD352" s="1050"/>
      <c r="AE352" s="1050"/>
      <c r="AF352" s="1050"/>
      <c r="AG352" s="1050"/>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c r="A353" s="1051">
        <v>20</v>
      </c>
      <c r="B353" s="1051">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19"/>
      <c r="Z353" s="320"/>
      <c r="AA353" s="320"/>
      <c r="AB353" s="321"/>
      <c r="AC353" s="1050"/>
      <c r="AD353" s="1050"/>
      <c r="AE353" s="1050"/>
      <c r="AF353" s="1050"/>
      <c r="AG353" s="1050"/>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c r="A354" s="1051">
        <v>21</v>
      </c>
      <c r="B354" s="1051">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19"/>
      <c r="Z354" s="320"/>
      <c r="AA354" s="320"/>
      <c r="AB354" s="321"/>
      <c r="AC354" s="1050"/>
      <c r="AD354" s="1050"/>
      <c r="AE354" s="1050"/>
      <c r="AF354" s="1050"/>
      <c r="AG354" s="1050"/>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c r="A355" s="1051">
        <v>22</v>
      </c>
      <c r="B355" s="1051">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19"/>
      <c r="Z355" s="320"/>
      <c r="AA355" s="320"/>
      <c r="AB355" s="321"/>
      <c r="AC355" s="1050"/>
      <c r="AD355" s="1050"/>
      <c r="AE355" s="1050"/>
      <c r="AF355" s="1050"/>
      <c r="AG355" s="1050"/>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c r="A356" s="1051">
        <v>23</v>
      </c>
      <c r="B356" s="1051">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19"/>
      <c r="Z356" s="320"/>
      <c r="AA356" s="320"/>
      <c r="AB356" s="321"/>
      <c r="AC356" s="1050"/>
      <c r="AD356" s="1050"/>
      <c r="AE356" s="1050"/>
      <c r="AF356" s="1050"/>
      <c r="AG356" s="1050"/>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c r="A357" s="1051">
        <v>24</v>
      </c>
      <c r="B357" s="1051">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19"/>
      <c r="Z357" s="320"/>
      <c r="AA357" s="320"/>
      <c r="AB357" s="321"/>
      <c r="AC357" s="1050"/>
      <c r="AD357" s="1050"/>
      <c r="AE357" s="1050"/>
      <c r="AF357" s="1050"/>
      <c r="AG357" s="1050"/>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c r="A358" s="1051">
        <v>25</v>
      </c>
      <c r="B358" s="1051">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19"/>
      <c r="Z358" s="320"/>
      <c r="AA358" s="320"/>
      <c r="AB358" s="321"/>
      <c r="AC358" s="1050"/>
      <c r="AD358" s="1050"/>
      <c r="AE358" s="1050"/>
      <c r="AF358" s="1050"/>
      <c r="AG358" s="1050"/>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c r="A359" s="1051">
        <v>26</v>
      </c>
      <c r="B359" s="1051">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19"/>
      <c r="Z359" s="320"/>
      <c r="AA359" s="320"/>
      <c r="AB359" s="321"/>
      <c r="AC359" s="1050"/>
      <c r="AD359" s="1050"/>
      <c r="AE359" s="1050"/>
      <c r="AF359" s="1050"/>
      <c r="AG359" s="1050"/>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c r="A360" s="1051">
        <v>27</v>
      </c>
      <c r="B360" s="1051">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19"/>
      <c r="Z360" s="320"/>
      <c r="AA360" s="320"/>
      <c r="AB360" s="321"/>
      <c r="AC360" s="1050"/>
      <c r="AD360" s="1050"/>
      <c r="AE360" s="1050"/>
      <c r="AF360" s="1050"/>
      <c r="AG360" s="1050"/>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c r="A361" s="1051">
        <v>28</v>
      </c>
      <c r="B361" s="1051">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19"/>
      <c r="Z361" s="320"/>
      <c r="AA361" s="320"/>
      <c r="AB361" s="321"/>
      <c r="AC361" s="1050"/>
      <c r="AD361" s="1050"/>
      <c r="AE361" s="1050"/>
      <c r="AF361" s="1050"/>
      <c r="AG361" s="1050"/>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c r="A362" s="1051">
        <v>29</v>
      </c>
      <c r="B362" s="1051">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19"/>
      <c r="Z362" s="320"/>
      <c r="AA362" s="320"/>
      <c r="AB362" s="321"/>
      <c r="AC362" s="1050"/>
      <c r="AD362" s="1050"/>
      <c r="AE362" s="1050"/>
      <c r="AF362" s="1050"/>
      <c r="AG362" s="1050"/>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c r="A363" s="1051">
        <v>30</v>
      </c>
      <c r="B363" s="1051">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19"/>
      <c r="Z363" s="320"/>
      <c r="AA363" s="320"/>
      <c r="AB363" s="321"/>
      <c r="AC363" s="1050"/>
      <c r="AD363" s="1050"/>
      <c r="AE363" s="1050"/>
      <c r="AF363" s="1050"/>
      <c r="AG363" s="1050"/>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50"/>
      <c r="B366" s="350"/>
      <c r="C366" s="350" t="s">
        <v>178</v>
      </c>
      <c r="D366" s="350"/>
      <c r="E366" s="350"/>
      <c r="F366" s="350"/>
      <c r="G366" s="350"/>
      <c r="H366" s="350"/>
      <c r="I366" s="350"/>
      <c r="J366" s="277" t="s">
        <v>179</v>
      </c>
      <c r="K366" s="109"/>
      <c r="L366" s="109"/>
      <c r="M366" s="109"/>
      <c r="N366" s="109"/>
      <c r="O366" s="109"/>
      <c r="P366" s="338" t="s">
        <v>180</v>
      </c>
      <c r="Q366" s="338"/>
      <c r="R366" s="338"/>
      <c r="S366" s="338"/>
      <c r="T366" s="338"/>
      <c r="U366" s="338"/>
      <c r="V366" s="338"/>
      <c r="W366" s="338"/>
      <c r="X366" s="338"/>
      <c r="Y366" s="348" t="s">
        <v>181</v>
      </c>
      <c r="Z366" s="349"/>
      <c r="AA366" s="349"/>
      <c r="AB366" s="349"/>
      <c r="AC366" s="277" t="s">
        <v>182</v>
      </c>
      <c r="AD366" s="277"/>
      <c r="AE366" s="277"/>
      <c r="AF366" s="277"/>
      <c r="AG366" s="277"/>
      <c r="AH366" s="348" t="s">
        <v>199</v>
      </c>
      <c r="AI366" s="350"/>
      <c r="AJ366" s="350"/>
      <c r="AK366" s="350"/>
      <c r="AL366" s="350" t="s">
        <v>184</v>
      </c>
      <c r="AM366" s="350"/>
      <c r="AN366" s="350"/>
      <c r="AO366" s="422"/>
      <c r="AP366" s="423" t="s">
        <v>185</v>
      </c>
      <c r="AQ366" s="423"/>
      <c r="AR366" s="423"/>
      <c r="AS366" s="423"/>
      <c r="AT366" s="423"/>
      <c r="AU366" s="423"/>
      <c r="AV366" s="423"/>
      <c r="AW366" s="423"/>
      <c r="AX366" s="423"/>
      <c r="AY366" s="34">
        <f t="shared" ref="AY366:AY367" si="8">$AY$364</f>
        <v>0</v>
      </c>
    </row>
    <row r="367" spans="1:51" ht="26.25" customHeight="1">
      <c r="A367" s="1051">
        <v>1</v>
      </c>
      <c r="B367" s="1051">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19"/>
      <c r="Z367" s="320"/>
      <c r="AA367" s="320"/>
      <c r="AB367" s="321"/>
      <c r="AC367" s="1050"/>
      <c r="AD367" s="1050"/>
      <c r="AE367" s="1050"/>
      <c r="AF367" s="1050"/>
      <c r="AG367" s="1050"/>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c r="A368" s="1051">
        <v>2</v>
      </c>
      <c r="B368" s="1051">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19"/>
      <c r="Z368" s="320"/>
      <c r="AA368" s="320"/>
      <c r="AB368" s="321"/>
      <c r="AC368" s="1050"/>
      <c r="AD368" s="1050"/>
      <c r="AE368" s="1050"/>
      <c r="AF368" s="1050"/>
      <c r="AG368" s="1050"/>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c r="A369" s="1051">
        <v>3</v>
      </c>
      <c r="B369" s="1051">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19"/>
      <c r="Z369" s="320"/>
      <c r="AA369" s="320"/>
      <c r="AB369" s="321"/>
      <c r="AC369" s="1050"/>
      <c r="AD369" s="1050"/>
      <c r="AE369" s="1050"/>
      <c r="AF369" s="1050"/>
      <c r="AG369" s="1050"/>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c r="A370" s="1051">
        <v>4</v>
      </c>
      <c r="B370" s="1051">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19"/>
      <c r="Z370" s="320"/>
      <c r="AA370" s="320"/>
      <c r="AB370" s="321"/>
      <c r="AC370" s="1050"/>
      <c r="AD370" s="1050"/>
      <c r="AE370" s="1050"/>
      <c r="AF370" s="1050"/>
      <c r="AG370" s="1050"/>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c r="A371" s="1051">
        <v>5</v>
      </c>
      <c r="B371" s="1051">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19"/>
      <c r="Z371" s="320"/>
      <c r="AA371" s="320"/>
      <c r="AB371" s="321"/>
      <c r="AC371" s="1050"/>
      <c r="AD371" s="1050"/>
      <c r="AE371" s="1050"/>
      <c r="AF371" s="1050"/>
      <c r="AG371" s="1050"/>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c r="A372" s="1051">
        <v>6</v>
      </c>
      <c r="B372" s="1051">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19"/>
      <c r="Z372" s="320"/>
      <c r="AA372" s="320"/>
      <c r="AB372" s="321"/>
      <c r="AC372" s="1050"/>
      <c r="AD372" s="1050"/>
      <c r="AE372" s="1050"/>
      <c r="AF372" s="1050"/>
      <c r="AG372" s="1050"/>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c r="A373" s="1051">
        <v>7</v>
      </c>
      <c r="B373" s="1051">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19"/>
      <c r="Z373" s="320"/>
      <c r="AA373" s="320"/>
      <c r="AB373" s="321"/>
      <c r="AC373" s="1050"/>
      <c r="AD373" s="1050"/>
      <c r="AE373" s="1050"/>
      <c r="AF373" s="1050"/>
      <c r="AG373" s="1050"/>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c r="A374" s="1051">
        <v>8</v>
      </c>
      <c r="B374" s="1051">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19"/>
      <c r="Z374" s="320"/>
      <c r="AA374" s="320"/>
      <c r="AB374" s="321"/>
      <c r="AC374" s="1050"/>
      <c r="AD374" s="1050"/>
      <c r="AE374" s="1050"/>
      <c r="AF374" s="1050"/>
      <c r="AG374" s="1050"/>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c r="A375" s="1051">
        <v>9</v>
      </c>
      <c r="B375" s="1051">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19"/>
      <c r="Z375" s="320"/>
      <c r="AA375" s="320"/>
      <c r="AB375" s="321"/>
      <c r="AC375" s="1050"/>
      <c r="AD375" s="1050"/>
      <c r="AE375" s="1050"/>
      <c r="AF375" s="1050"/>
      <c r="AG375" s="1050"/>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c r="A376" s="1051">
        <v>10</v>
      </c>
      <c r="B376" s="1051">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19"/>
      <c r="Z376" s="320"/>
      <c r="AA376" s="320"/>
      <c r="AB376" s="321"/>
      <c r="AC376" s="1050"/>
      <c r="AD376" s="1050"/>
      <c r="AE376" s="1050"/>
      <c r="AF376" s="1050"/>
      <c r="AG376" s="1050"/>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c r="A377" s="1051">
        <v>11</v>
      </c>
      <c r="B377" s="1051">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19"/>
      <c r="Z377" s="320"/>
      <c r="AA377" s="320"/>
      <c r="AB377" s="321"/>
      <c r="AC377" s="1050"/>
      <c r="AD377" s="1050"/>
      <c r="AE377" s="1050"/>
      <c r="AF377" s="1050"/>
      <c r="AG377" s="1050"/>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c r="A378" s="1051">
        <v>12</v>
      </c>
      <c r="B378" s="1051">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19"/>
      <c r="Z378" s="320"/>
      <c r="AA378" s="320"/>
      <c r="AB378" s="321"/>
      <c r="AC378" s="1050"/>
      <c r="AD378" s="1050"/>
      <c r="AE378" s="1050"/>
      <c r="AF378" s="1050"/>
      <c r="AG378" s="1050"/>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c r="A379" s="1051">
        <v>13</v>
      </c>
      <c r="B379" s="1051">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19"/>
      <c r="Z379" s="320"/>
      <c r="AA379" s="320"/>
      <c r="AB379" s="321"/>
      <c r="AC379" s="1050"/>
      <c r="AD379" s="1050"/>
      <c r="AE379" s="1050"/>
      <c r="AF379" s="1050"/>
      <c r="AG379" s="1050"/>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c r="A380" s="1051">
        <v>14</v>
      </c>
      <c r="B380" s="1051">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19"/>
      <c r="Z380" s="320"/>
      <c r="AA380" s="320"/>
      <c r="AB380" s="321"/>
      <c r="AC380" s="1050"/>
      <c r="AD380" s="1050"/>
      <c r="AE380" s="1050"/>
      <c r="AF380" s="1050"/>
      <c r="AG380" s="1050"/>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c r="A381" s="1051">
        <v>15</v>
      </c>
      <c r="B381" s="1051">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19"/>
      <c r="Z381" s="320"/>
      <c r="AA381" s="320"/>
      <c r="AB381" s="321"/>
      <c r="AC381" s="1050"/>
      <c r="AD381" s="1050"/>
      <c r="AE381" s="1050"/>
      <c r="AF381" s="1050"/>
      <c r="AG381" s="1050"/>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c r="A382" s="1051">
        <v>16</v>
      </c>
      <c r="B382" s="1051">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19"/>
      <c r="Z382" s="320"/>
      <c r="AA382" s="320"/>
      <c r="AB382" s="321"/>
      <c r="AC382" s="1050"/>
      <c r="AD382" s="1050"/>
      <c r="AE382" s="1050"/>
      <c r="AF382" s="1050"/>
      <c r="AG382" s="1050"/>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c r="A383" s="1051">
        <v>17</v>
      </c>
      <c r="B383" s="1051">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19"/>
      <c r="Z383" s="320"/>
      <c r="AA383" s="320"/>
      <c r="AB383" s="321"/>
      <c r="AC383" s="1050"/>
      <c r="AD383" s="1050"/>
      <c r="AE383" s="1050"/>
      <c r="AF383" s="1050"/>
      <c r="AG383" s="1050"/>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c r="A384" s="1051">
        <v>18</v>
      </c>
      <c r="B384" s="1051">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19"/>
      <c r="Z384" s="320"/>
      <c r="AA384" s="320"/>
      <c r="AB384" s="321"/>
      <c r="AC384" s="1050"/>
      <c r="AD384" s="1050"/>
      <c r="AE384" s="1050"/>
      <c r="AF384" s="1050"/>
      <c r="AG384" s="1050"/>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c r="A385" s="1051">
        <v>19</v>
      </c>
      <c r="B385" s="1051">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19"/>
      <c r="Z385" s="320"/>
      <c r="AA385" s="320"/>
      <c r="AB385" s="321"/>
      <c r="AC385" s="1050"/>
      <c r="AD385" s="1050"/>
      <c r="AE385" s="1050"/>
      <c r="AF385" s="1050"/>
      <c r="AG385" s="1050"/>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c r="A386" s="1051">
        <v>20</v>
      </c>
      <c r="B386" s="1051">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19"/>
      <c r="Z386" s="320"/>
      <c r="AA386" s="320"/>
      <c r="AB386" s="321"/>
      <c r="AC386" s="1050"/>
      <c r="AD386" s="1050"/>
      <c r="AE386" s="1050"/>
      <c r="AF386" s="1050"/>
      <c r="AG386" s="1050"/>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c r="A387" s="1051">
        <v>21</v>
      </c>
      <c r="B387" s="1051">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19"/>
      <c r="Z387" s="320"/>
      <c r="AA387" s="320"/>
      <c r="AB387" s="321"/>
      <c r="AC387" s="1050"/>
      <c r="AD387" s="1050"/>
      <c r="AE387" s="1050"/>
      <c r="AF387" s="1050"/>
      <c r="AG387" s="1050"/>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c r="A388" s="1051">
        <v>22</v>
      </c>
      <c r="B388" s="1051">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19"/>
      <c r="Z388" s="320"/>
      <c r="AA388" s="320"/>
      <c r="AB388" s="321"/>
      <c r="AC388" s="1050"/>
      <c r="AD388" s="1050"/>
      <c r="AE388" s="1050"/>
      <c r="AF388" s="1050"/>
      <c r="AG388" s="1050"/>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c r="A389" s="1051">
        <v>23</v>
      </c>
      <c r="B389" s="1051">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19"/>
      <c r="Z389" s="320"/>
      <c r="AA389" s="320"/>
      <c r="AB389" s="321"/>
      <c r="AC389" s="1050"/>
      <c r="AD389" s="1050"/>
      <c r="AE389" s="1050"/>
      <c r="AF389" s="1050"/>
      <c r="AG389" s="1050"/>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c r="A390" s="1051">
        <v>24</v>
      </c>
      <c r="B390" s="1051">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19"/>
      <c r="Z390" s="320"/>
      <c r="AA390" s="320"/>
      <c r="AB390" s="321"/>
      <c r="AC390" s="1050"/>
      <c r="AD390" s="1050"/>
      <c r="AE390" s="1050"/>
      <c r="AF390" s="1050"/>
      <c r="AG390" s="1050"/>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c r="A391" s="1051">
        <v>25</v>
      </c>
      <c r="B391" s="1051">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19"/>
      <c r="Z391" s="320"/>
      <c r="AA391" s="320"/>
      <c r="AB391" s="321"/>
      <c r="AC391" s="1050"/>
      <c r="AD391" s="1050"/>
      <c r="AE391" s="1050"/>
      <c r="AF391" s="1050"/>
      <c r="AG391" s="1050"/>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c r="A392" s="1051">
        <v>26</v>
      </c>
      <c r="B392" s="1051">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19"/>
      <c r="Z392" s="320"/>
      <c r="AA392" s="320"/>
      <c r="AB392" s="321"/>
      <c r="AC392" s="1050"/>
      <c r="AD392" s="1050"/>
      <c r="AE392" s="1050"/>
      <c r="AF392" s="1050"/>
      <c r="AG392" s="1050"/>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c r="A393" s="1051">
        <v>27</v>
      </c>
      <c r="B393" s="1051">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19"/>
      <c r="Z393" s="320"/>
      <c r="AA393" s="320"/>
      <c r="AB393" s="321"/>
      <c r="AC393" s="1050"/>
      <c r="AD393" s="1050"/>
      <c r="AE393" s="1050"/>
      <c r="AF393" s="1050"/>
      <c r="AG393" s="1050"/>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c r="A394" s="1051">
        <v>28</v>
      </c>
      <c r="B394" s="1051">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19"/>
      <c r="Z394" s="320"/>
      <c r="AA394" s="320"/>
      <c r="AB394" s="321"/>
      <c r="AC394" s="1050"/>
      <c r="AD394" s="1050"/>
      <c r="AE394" s="1050"/>
      <c r="AF394" s="1050"/>
      <c r="AG394" s="1050"/>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c r="A395" s="1051">
        <v>29</v>
      </c>
      <c r="B395" s="1051">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19"/>
      <c r="Z395" s="320"/>
      <c r="AA395" s="320"/>
      <c r="AB395" s="321"/>
      <c r="AC395" s="1050"/>
      <c r="AD395" s="1050"/>
      <c r="AE395" s="1050"/>
      <c r="AF395" s="1050"/>
      <c r="AG395" s="1050"/>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c r="A396" s="1051">
        <v>30</v>
      </c>
      <c r="B396" s="1051">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19"/>
      <c r="Z396" s="320"/>
      <c r="AA396" s="320"/>
      <c r="AB396" s="321"/>
      <c r="AC396" s="1050"/>
      <c r="AD396" s="1050"/>
      <c r="AE396" s="1050"/>
      <c r="AF396" s="1050"/>
      <c r="AG396" s="1050"/>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50"/>
      <c r="B399" s="350"/>
      <c r="C399" s="350" t="s">
        <v>178</v>
      </c>
      <c r="D399" s="350"/>
      <c r="E399" s="350"/>
      <c r="F399" s="350"/>
      <c r="G399" s="350"/>
      <c r="H399" s="350"/>
      <c r="I399" s="350"/>
      <c r="J399" s="277" t="s">
        <v>179</v>
      </c>
      <c r="K399" s="109"/>
      <c r="L399" s="109"/>
      <c r="M399" s="109"/>
      <c r="N399" s="109"/>
      <c r="O399" s="109"/>
      <c r="P399" s="338" t="s">
        <v>180</v>
      </c>
      <c r="Q399" s="338"/>
      <c r="R399" s="338"/>
      <c r="S399" s="338"/>
      <c r="T399" s="338"/>
      <c r="U399" s="338"/>
      <c r="V399" s="338"/>
      <c r="W399" s="338"/>
      <c r="X399" s="338"/>
      <c r="Y399" s="348" t="s">
        <v>181</v>
      </c>
      <c r="Z399" s="349"/>
      <c r="AA399" s="349"/>
      <c r="AB399" s="349"/>
      <c r="AC399" s="277" t="s">
        <v>182</v>
      </c>
      <c r="AD399" s="277"/>
      <c r="AE399" s="277"/>
      <c r="AF399" s="277"/>
      <c r="AG399" s="277"/>
      <c r="AH399" s="348" t="s">
        <v>199</v>
      </c>
      <c r="AI399" s="350"/>
      <c r="AJ399" s="350"/>
      <c r="AK399" s="350"/>
      <c r="AL399" s="350" t="s">
        <v>184</v>
      </c>
      <c r="AM399" s="350"/>
      <c r="AN399" s="350"/>
      <c r="AO399" s="422"/>
      <c r="AP399" s="423" t="s">
        <v>185</v>
      </c>
      <c r="AQ399" s="423"/>
      <c r="AR399" s="423"/>
      <c r="AS399" s="423"/>
      <c r="AT399" s="423"/>
      <c r="AU399" s="423"/>
      <c r="AV399" s="423"/>
      <c r="AW399" s="423"/>
      <c r="AX399" s="423"/>
      <c r="AY399" s="34">
        <f t="shared" ref="AY399:AY400" si="9">$AY$397</f>
        <v>0</v>
      </c>
    </row>
    <row r="400" spans="1:51" ht="26.25" customHeight="1">
      <c r="A400" s="1051">
        <v>1</v>
      </c>
      <c r="B400" s="1051">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19"/>
      <c r="Z400" s="320"/>
      <c r="AA400" s="320"/>
      <c r="AB400" s="321"/>
      <c r="AC400" s="1050"/>
      <c r="AD400" s="1050"/>
      <c r="AE400" s="1050"/>
      <c r="AF400" s="1050"/>
      <c r="AG400" s="1050"/>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c r="A401" s="1051">
        <v>2</v>
      </c>
      <c r="B401" s="1051">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19"/>
      <c r="Z401" s="320"/>
      <c r="AA401" s="320"/>
      <c r="AB401" s="321"/>
      <c r="AC401" s="1050"/>
      <c r="AD401" s="1050"/>
      <c r="AE401" s="1050"/>
      <c r="AF401" s="1050"/>
      <c r="AG401" s="1050"/>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c r="A402" s="1051">
        <v>3</v>
      </c>
      <c r="B402" s="1051">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19"/>
      <c r="Z402" s="320"/>
      <c r="AA402" s="320"/>
      <c r="AB402" s="321"/>
      <c r="AC402" s="1050"/>
      <c r="AD402" s="1050"/>
      <c r="AE402" s="1050"/>
      <c r="AF402" s="1050"/>
      <c r="AG402" s="1050"/>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c r="A403" s="1051">
        <v>4</v>
      </c>
      <c r="B403" s="1051">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19"/>
      <c r="Z403" s="320"/>
      <c r="AA403" s="320"/>
      <c r="AB403" s="321"/>
      <c r="AC403" s="1050"/>
      <c r="AD403" s="1050"/>
      <c r="AE403" s="1050"/>
      <c r="AF403" s="1050"/>
      <c r="AG403" s="1050"/>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c r="A404" s="1051">
        <v>5</v>
      </c>
      <c r="B404" s="1051">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19"/>
      <c r="Z404" s="320"/>
      <c r="AA404" s="320"/>
      <c r="AB404" s="321"/>
      <c r="AC404" s="1050"/>
      <c r="AD404" s="1050"/>
      <c r="AE404" s="1050"/>
      <c r="AF404" s="1050"/>
      <c r="AG404" s="1050"/>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c r="A405" s="1051">
        <v>6</v>
      </c>
      <c r="B405" s="1051">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19"/>
      <c r="Z405" s="320"/>
      <c r="AA405" s="320"/>
      <c r="AB405" s="321"/>
      <c r="AC405" s="1050"/>
      <c r="AD405" s="1050"/>
      <c r="AE405" s="1050"/>
      <c r="AF405" s="1050"/>
      <c r="AG405" s="1050"/>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c r="A406" s="1051">
        <v>7</v>
      </c>
      <c r="B406" s="1051">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19"/>
      <c r="Z406" s="320"/>
      <c r="AA406" s="320"/>
      <c r="AB406" s="321"/>
      <c r="AC406" s="1050"/>
      <c r="AD406" s="1050"/>
      <c r="AE406" s="1050"/>
      <c r="AF406" s="1050"/>
      <c r="AG406" s="1050"/>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c r="A407" s="1051">
        <v>8</v>
      </c>
      <c r="B407" s="1051">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19"/>
      <c r="Z407" s="320"/>
      <c r="AA407" s="320"/>
      <c r="AB407" s="321"/>
      <c r="AC407" s="1050"/>
      <c r="AD407" s="1050"/>
      <c r="AE407" s="1050"/>
      <c r="AF407" s="1050"/>
      <c r="AG407" s="1050"/>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c r="A408" s="1051">
        <v>9</v>
      </c>
      <c r="B408" s="1051">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19"/>
      <c r="Z408" s="320"/>
      <c r="AA408" s="320"/>
      <c r="AB408" s="321"/>
      <c r="AC408" s="1050"/>
      <c r="AD408" s="1050"/>
      <c r="AE408" s="1050"/>
      <c r="AF408" s="1050"/>
      <c r="AG408" s="1050"/>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c r="A409" s="1051">
        <v>10</v>
      </c>
      <c r="B409" s="1051">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19"/>
      <c r="Z409" s="320"/>
      <c r="AA409" s="320"/>
      <c r="AB409" s="321"/>
      <c r="AC409" s="1050"/>
      <c r="AD409" s="1050"/>
      <c r="AE409" s="1050"/>
      <c r="AF409" s="1050"/>
      <c r="AG409" s="1050"/>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c r="A410" s="1051">
        <v>11</v>
      </c>
      <c r="B410" s="1051">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19"/>
      <c r="Z410" s="320"/>
      <c r="AA410" s="320"/>
      <c r="AB410" s="321"/>
      <c r="AC410" s="1050"/>
      <c r="AD410" s="1050"/>
      <c r="AE410" s="1050"/>
      <c r="AF410" s="1050"/>
      <c r="AG410" s="1050"/>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c r="A411" s="1051">
        <v>12</v>
      </c>
      <c r="B411" s="1051">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19"/>
      <c r="Z411" s="320"/>
      <c r="AA411" s="320"/>
      <c r="AB411" s="321"/>
      <c r="AC411" s="1050"/>
      <c r="AD411" s="1050"/>
      <c r="AE411" s="1050"/>
      <c r="AF411" s="1050"/>
      <c r="AG411" s="1050"/>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c r="A412" s="1051">
        <v>13</v>
      </c>
      <c r="B412" s="1051">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19"/>
      <c r="Z412" s="320"/>
      <c r="AA412" s="320"/>
      <c r="AB412" s="321"/>
      <c r="AC412" s="1050"/>
      <c r="AD412" s="1050"/>
      <c r="AE412" s="1050"/>
      <c r="AF412" s="1050"/>
      <c r="AG412" s="1050"/>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c r="A413" s="1051">
        <v>14</v>
      </c>
      <c r="B413" s="1051">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19"/>
      <c r="Z413" s="320"/>
      <c r="AA413" s="320"/>
      <c r="AB413" s="321"/>
      <c r="AC413" s="1050"/>
      <c r="AD413" s="1050"/>
      <c r="AE413" s="1050"/>
      <c r="AF413" s="1050"/>
      <c r="AG413" s="1050"/>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c r="A414" s="1051">
        <v>15</v>
      </c>
      <c r="B414" s="1051">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19"/>
      <c r="Z414" s="320"/>
      <c r="AA414" s="320"/>
      <c r="AB414" s="321"/>
      <c r="AC414" s="1050"/>
      <c r="AD414" s="1050"/>
      <c r="AE414" s="1050"/>
      <c r="AF414" s="1050"/>
      <c r="AG414" s="1050"/>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c r="A415" s="1051">
        <v>16</v>
      </c>
      <c r="B415" s="1051">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19"/>
      <c r="Z415" s="320"/>
      <c r="AA415" s="320"/>
      <c r="AB415" s="321"/>
      <c r="AC415" s="1050"/>
      <c r="AD415" s="1050"/>
      <c r="AE415" s="1050"/>
      <c r="AF415" s="1050"/>
      <c r="AG415" s="1050"/>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c r="A416" s="1051">
        <v>17</v>
      </c>
      <c r="B416" s="1051">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19"/>
      <c r="Z416" s="320"/>
      <c r="AA416" s="320"/>
      <c r="AB416" s="321"/>
      <c r="AC416" s="1050"/>
      <c r="AD416" s="1050"/>
      <c r="AE416" s="1050"/>
      <c r="AF416" s="1050"/>
      <c r="AG416" s="1050"/>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c r="A417" s="1051">
        <v>18</v>
      </c>
      <c r="B417" s="1051">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19"/>
      <c r="Z417" s="320"/>
      <c r="AA417" s="320"/>
      <c r="AB417" s="321"/>
      <c r="AC417" s="1050"/>
      <c r="AD417" s="1050"/>
      <c r="AE417" s="1050"/>
      <c r="AF417" s="1050"/>
      <c r="AG417" s="1050"/>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c r="A418" s="1051">
        <v>19</v>
      </c>
      <c r="B418" s="1051">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19"/>
      <c r="Z418" s="320"/>
      <c r="AA418" s="320"/>
      <c r="AB418" s="321"/>
      <c r="AC418" s="1050"/>
      <c r="AD418" s="1050"/>
      <c r="AE418" s="1050"/>
      <c r="AF418" s="1050"/>
      <c r="AG418" s="1050"/>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c r="A419" s="1051">
        <v>20</v>
      </c>
      <c r="B419" s="1051">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19"/>
      <c r="Z419" s="320"/>
      <c r="AA419" s="320"/>
      <c r="AB419" s="321"/>
      <c r="AC419" s="1050"/>
      <c r="AD419" s="1050"/>
      <c r="AE419" s="1050"/>
      <c r="AF419" s="1050"/>
      <c r="AG419" s="1050"/>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c r="A420" s="1051">
        <v>21</v>
      </c>
      <c r="B420" s="1051">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19"/>
      <c r="Z420" s="320"/>
      <c r="AA420" s="320"/>
      <c r="AB420" s="321"/>
      <c r="AC420" s="1050"/>
      <c r="AD420" s="1050"/>
      <c r="AE420" s="1050"/>
      <c r="AF420" s="1050"/>
      <c r="AG420" s="1050"/>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c r="A421" s="1051">
        <v>22</v>
      </c>
      <c r="B421" s="1051">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19"/>
      <c r="Z421" s="320"/>
      <c r="AA421" s="320"/>
      <c r="AB421" s="321"/>
      <c r="AC421" s="1050"/>
      <c r="AD421" s="1050"/>
      <c r="AE421" s="1050"/>
      <c r="AF421" s="1050"/>
      <c r="AG421" s="1050"/>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c r="A422" s="1051">
        <v>23</v>
      </c>
      <c r="B422" s="1051">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19"/>
      <c r="Z422" s="320"/>
      <c r="AA422" s="320"/>
      <c r="AB422" s="321"/>
      <c r="AC422" s="1050"/>
      <c r="AD422" s="1050"/>
      <c r="AE422" s="1050"/>
      <c r="AF422" s="1050"/>
      <c r="AG422" s="1050"/>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c r="A423" s="1051">
        <v>24</v>
      </c>
      <c r="B423" s="1051">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19"/>
      <c r="Z423" s="320"/>
      <c r="AA423" s="320"/>
      <c r="AB423" s="321"/>
      <c r="AC423" s="1050"/>
      <c r="AD423" s="1050"/>
      <c r="AE423" s="1050"/>
      <c r="AF423" s="1050"/>
      <c r="AG423" s="1050"/>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c r="A424" s="1051">
        <v>25</v>
      </c>
      <c r="B424" s="1051">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19"/>
      <c r="Z424" s="320"/>
      <c r="AA424" s="320"/>
      <c r="AB424" s="321"/>
      <c r="AC424" s="1050"/>
      <c r="AD424" s="1050"/>
      <c r="AE424" s="1050"/>
      <c r="AF424" s="1050"/>
      <c r="AG424" s="1050"/>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c r="A425" s="1051">
        <v>26</v>
      </c>
      <c r="B425" s="1051">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19"/>
      <c r="Z425" s="320"/>
      <c r="AA425" s="320"/>
      <c r="AB425" s="321"/>
      <c r="AC425" s="1050"/>
      <c r="AD425" s="1050"/>
      <c r="AE425" s="1050"/>
      <c r="AF425" s="1050"/>
      <c r="AG425" s="1050"/>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c r="A426" s="1051">
        <v>27</v>
      </c>
      <c r="B426" s="1051">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19"/>
      <c r="Z426" s="320"/>
      <c r="AA426" s="320"/>
      <c r="AB426" s="321"/>
      <c r="AC426" s="1050"/>
      <c r="AD426" s="1050"/>
      <c r="AE426" s="1050"/>
      <c r="AF426" s="1050"/>
      <c r="AG426" s="1050"/>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c r="A427" s="1051">
        <v>28</v>
      </c>
      <c r="B427" s="1051">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19"/>
      <c r="Z427" s="320"/>
      <c r="AA427" s="320"/>
      <c r="AB427" s="321"/>
      <c r="AC427" s="1050"/>
      <c r="AD427" s="1050"/>
      <c r="AE427" s="1050"/>
      <c r="AF427" s="1050"/>
      <c r="AG427" s="1050"/>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c r="A428" s="1051">
        <v>29</v>
      </c>
      <c r="B428" s="1051">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19"/>
      <c r="Z428" s="320"/>
      <c r="AA428" s="320"/>
      <c r="AB428" s="321"/>
      <c r="AC428" s="1050"/>
      <c r="AD428" s="1050"/>
      <c r="AE428" s="1050"/>
      <c r="AF428" s="1050"/>
      <c r="AG428" s="1050"/>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c r="A429" s="1051">
        <v>30</v>
      </c>
      <c r="B429" s="1051">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19"/>
      <c r="Z429" s="320"/>
      <c r="AA429" s="320"/>
      <c r="AB429" s="321"/>
      <c r="AC429" s="1050"/>
      <c r="AD429" s="1050"/>
      <c r="AE429" s="1050"/>
      <c r="AF429" s="1050"/>
      <c r="AG429" s="1050"/>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50"/>
      <c r="B432" s="350"/>
      <c r="C432" s="350" t="s">
        <v>178</v>
      </c>
      <c r="D432" s="350"/>
      <c r="E432" s="350"/>
      <c r="F432" s="350"/>
      <c r="G432" s="350"/>
      <c r="H432" s="350"/>
      <c r="I432" s="350"/>
      <c r="J432" s="277" t="s">
        <v>179</v>
      </c>
      <c r="K432" s="109"/>
      <c r="L432" s="109"/>
      <c r="M432" s="109"/>
      <c r="N432" s="109"/>
      <c r="O432" s="109"/>
      <c r="P432" s="338" t="s">
        <v>180</v>
      </c>
      <c r="Q432" s="338"/>
      <c r="R432" s="338"/>
      <c r="S432" s="338"/>
      <c r="T432" s="338"/>
      <c r="U432" s="338"/>
      <c r="V432" s="338"/>
      <c r="W432" s="338"/>
      <c r="X432" s="338"/>
      <c r="Y432" s="348" t="s">
        <v>181</v>
      </c>
      <c r="Z432" s="349"/>
      <c r="AA432" s="349"/>
      <c r="AB432" s="349"/>
      <c r="AC432" s="277" t="s">
        <v>182</v>
      </c>
      <c r="AD432" s="277"/>
      <c r="AE432" s="277"/>
      <c r="AF432" s="277"/>
      <c r="AG432" s="277"/>
      <c r="AH432" s="348" t="s">
        <v>199</v>
      </c>
      <c r="AI432" s="350"/>
      <c r="AJ432" s="350"/>
      <c r="AK432" s="350"/>
      <c r="AL432" s="350" t="s">
        <v>184</v>
      </c>
      <c r="AM432" s="350"/>
      <c r="AN432" s="350"/>
      <c r="AO432" s="422"/>
      <c r="AP432" s="423" t="s">
        <v>185</v>
      </c>
      <c r="AQ432" s="423"/>
      <c r="AR432" s="423"/>
      <c r="AS432" s="423"/>
      <c r="AT432" s="423"/>
      <c r="AU432" s="423"/>
      <c r="AV432" s="423"/>
      <c r="AW432" s="423"/>
      <c r="AX432" s="423"/>
      <c r="AY432" s="34">
        <f t="shared" ref="AY432:AY433" si="10">$AY$430</f>
        <v>0</v>
      </c>
    </row>
    <row r="433" spans="1:51" ht="26.25" customHeight="1">
      <c r="A433" s="1051">
        <v>1</v>
      </c>
      <c r="B433" s="1051">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19"/>
      <c r="Z433" s="320"/>
      <c r="AA433" s="320"/>
      <c r="AB433" s="321"/>
      <c r="AC433" s="1050"/>
      <c r="AD433" s="1050"/>
      <c r="AE433" s="1050"/>
      <c r="AF433" s="1050"/>
      <c r="AG433" s="1050"/>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c r="A434" s="1051">
        <v>2</v>
      </c>
      <c r="B434" s="1051">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19"/>
      <c r="Z434" s="320"/>
      <c r="AA434" s="320"/>
      <c r="AB434" s="321"/>
      <c r="AC434" s="1050"/>
      <c r="AD434" s="1050"/>
      <c r="AE434" s="1050"/>
      <c r="AF434" s="1050"/>
      <c r="AG434" s="1050"/>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c r="A435" s="1051">
        <v>3</v>
      </c>
      <c r="B435" s="1051">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19"/>
      <c r="Z435" s="320"/>
      <c r="AA435" s="320"/>
      <c r="AB435" s="321"/>
      <c r="AC435" s="1050"/>
      <c r="AD435" s="1050"/>
      <c r="AE435" s="1050"/>
      <c r="AF435" s="1050"/>
      <c r="AG435" s="1050"/>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c r="A436" s="1051">
        <v>4</v>
      </c>
      <c r="B436" s="1051">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19"/>
      <c r="Z436" s="320"/>
      <c r="AA436" s="320"/>
      <c r="AB436" s="321"/>
      <c r="AC436" s="1050"/>
      <c r="AD436" s="1050"/>
      <c r="AE436" s="1050"/>
      <c r="AF436" s="1050"/>
      <c r="AG436" s="1050"/>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c r="A437" s="1051">
        <v>5</v>
      </c>
      <c r="B437" s="1051">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19"/>
      <c r="Z437" s="320"/>
      <c r="AA437" s="320"/>
      <c r="AB437" s="321"/>
      <c r="AC437" s="1050"/>
      <c r="AD437" s="1050"/>
      <c r="AE437" s="1050"/>
      <c r="AF437" s="1050"/>
      <c r="AG437" s="1050"/>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c r="A438" s="1051">
        <v>6</v>
      </c>
      <c r="B438" s="1051">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19"/>
      <c r="Z438" s="320"/>
      <c r="AA438" s="320"/>
      <c r="AB438" s="321"/>
      <c r="AC438" s="1050"/>
      <c r="AD438" s="1050"/>
      <c r="AE438" s="1050"/>
      <c r="AF438" s="1050"/>
      <c r="AG438" s="1050"/>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c r="A439" s="1051">
        <v>7</v>
      </c>
      <c r="B439" s="1051">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19"/>
      <c r="Z439" s="320"/>
      <c r="AA439" s="320"/>
      <c r="AB439" s="321"/>
      <c r="AC439" s="1050"/>
      <c r="AD439" s="1050"/>
      <c r="AE439" s="1050"/>
      <c r="AF439" s="1050"/>
      <c r="AG439" s="1050"/>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c r="A440" s="1051">
        <v>8</v>
      </c>
      <c r="B440" s="1051">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19"/>
      <c r="Z440" s="320"/>
      <c r="AA440" s="320"/>
      <c r="AB440" s="321"/>
      <c r="AC440" s="1050"/>
      <c r="AD440" s="1050"/>
      <c r="AE440" s="1050"/>
      <c r="AF440" s="1050"/>
      <c r="AG440" s="1050"/>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c r="A441" s="1051">
        <v>9</v>
      </c>
      <c r="B441" s="1051">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19"/>
      <c r="Z441" s="320"/>
      <c r="AA441" s="320"/>
      <c r="AB441" s="321"/>
      <c r="AC441" s="1050"/>
      <c r="AD441" s="1050"/>
      <c r="AE441" s="1050"/>
      <c r="AF441" s="1050"/>
      <c r="AG441" s="1050"/>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c r="A442" s="1051">
        <v>10</v>
      </c>
      <c r="B442" s="1051">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19"/>
      <c r="Z442" s="320"/>
      <c r="AA442" s="320"/>
      <c r="AB442" s="321"/>
      <c r="AC442" s="1050"/>
      <c r="AD442" s="1050"/>
      <c r="AE442" s="1050"/>
      <c r="AF442" s="1050"/>
      <c r="AG442" s="1050"/>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c r="A443" s="1051">
        <v>11</v>
      </c>
      <c r="B443" s="1051">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19"/>
      <c r="Z443" s="320"/>
      <c r="AA443" s="320"/>
      <c r="AB443" s="321"/>
      <c r="AC443" s="1050"/>
      <c r="AD443" s="1050"/>
      <c r="AE443" s="1050"/>
      <c r="AF443" s="1050"/>
      <c r="AG443" s="1050"/>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c r="A444" s="1051">
        <v>12</v>
      </c>
      <c r="B444" s="1051">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19"/>
      <c r="Z444" s="320"/>
      <c r="AA444" s="320"/>
      <c r="AB444" s="321"/>
      <c r="AC444" s="1050"/>
      <c r="AD444" s="1050"/>
      <c r="AE444" s="1050"/>
      <c r="AF444" s="1050"/>
      <c r="AG444" s="1050"/>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c r="A445" s="1051">
        <v>13</v>
      </c>
      <c r="B445" s="1051">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19"/>
      <c r="Z445" s="320"/>
      <c r="AA445" s="320"/>
      <c r="AB445" s="321"/>
      <c r="AC445" s="1050"/>
      <c r="AD445" s="1050"/>
      <c r="AE445" s="1050"/>
      <c r="AF445" s="1050"/>
      <c r="AG445" s="1050"/>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c r="A446" s="1051">
        <v>14</v>
      </c>
      <c r="B446" s="1051">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1050"/>
      <c r="AD446" s="1050"/>
      <c r="AE446" s="1050"/>
      <c r="AF446" s="1050"/>
      <c r="AG446" s="1050"/>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c r="A447" s="1051">
        <v>15</v>
      </c>
      <c r="B447" s="1051">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1050"/>
      <c r="AD447" s="1050"/>
      <c r="AE447" s="1050"/>
      <c r="AF447" s="1050"/>
      <c r="AG447" s="1050"/>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c r="A448" s="1051">
        <v>16</v>
      </c>
      <c r="B448" s="1051">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1050"/>
      <c r="AD448" s="1050"/>
      <c r="AE448" s="1050"/>
      <c r="AF448" s="1050"/>
      <c r="AG448" s="1050"/>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c r="A449" s="1051">
        <v>17</v>
      </c>
      <c r="B449" s="1051">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1050"/>
      <c r="AD449" s="1050"/>
      <c r="AE449" s="1050"/>
      <c r="AF449" s="1050"/>
      <c r="AG449" s="1050"/>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c r="A450" s="1051">
        <v>18</v>
      </c>
      <c r="B450" s="1051">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1050"/>
      <c r="AD450" s="1050"/>
      <c r="AE450" s="1050"/>
      <c r="AF450" s="1050"/>
      <c r="AG450" s="1050"/>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c r="A451" s="1051">
        <v>19</v>
      </c>
      <c r="B451" s="1051">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1050"/>
      <c r="AD451" s="1050"/>
      <c r="AE451" s="1050"/>
      <c r="AF451" s="1050"/>
      <c r="AG451" s="1050"/>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c r="A452" s="1051">
        <v>20</v>
      </c>
      <c r="B452" s="1051">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1050"/>
      <c r="AD452" s="1050"/>
      <c r="AE452" s="1050"/>
      <c r="AF452" s="1050"/>
      <c r="AG452" s="1050"/>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c r="A453" s="1051">
        <v>21</v>
      </c>
      <c r="B453" s="1051">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1050"/>
      <c r="AD453" s="1050"/>
      <c r="AE453" s="1050"/>
      <c r="AF453" s="1050"/>
      <c r="AG453" s="1050"/>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c r="A454" s="1051">
        <v>22</v>
      </c>
      <c r="B454" s="1051">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1050"/>
      <c r="AD454" s="1050"/>
      <c r="AE454" s="1050"/>
      <c r="AF454" s="1050"/>
      <c r="AG454" s="1050"/>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c r="A455" s="1051">
        <v>23</v>
      </c>
      <c r="B455" s="1051">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1050"/>
      <c r="AD455" s="1050"/>
      <c r="AE455" s="1050"/>
      <c r="AF455" s="1050"/>
      <c r="AG455" s="1050"/>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c r="A456" s="1051">
        <v>24</v>
      </c>
      <c r="B456" s="1051">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1050"/>
      <c r="AD456" s="1050"/>
      <c r="AE456" s="1050"/>
      <c r="AF456" s="1050"/>
      <c r="AG456" s="1050"/>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c r="A457" s="1051">
        <v>25</v>
      </c>
      <c r="B457" s="1051">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1050"/>
      <c r="AD457" s="1050"/>
      <c r="AE457" s="1050"/>
      <c r="AF457" s="1050"/>
      <c r="AG457" s="1050"/>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c r="A458" s="1051">
        <v>26</v>
      </c>
      <c r="B458" s="1051">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1050"/>
      <c r="AD458" s="1050"/>
      <c r="AE458" s="1050"/>
      <c r="AF458" s="1050"/>
      <c r="AG458" s="1050"/>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c r="A459" s="1051">
        <v>27</v>
      </c>
      <c r="B459" s="1051">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1050"/>
      <c r="AD459" s="1050"/>
      <c r="AE459" s="1050"/>
      <c r="AF459" s="1050"/>
      <c r="AG459" s="1050"/>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c r="A460" s="1051">
        <v>28</v>
      </c>
      <c r="B460" s="1051">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1050"/>
      <c r="AD460" s="1050"/>
      <c r="AE460" s="1050"/>
      <c r="AF460" s="1050"/>
      <c r="AG460" s="1050"/>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c r="A461" s="1051">
        <v>29</v>
      </c>
      <c r="B461" s="1051">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1050"/>
      <c r="AD461" s="1050"/>
      <c r="AE461" s="1050"/>
      <c r="AF461" s="1050"/>
      <c r="AG461" s="1050"/>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c r="A462" s="1051">
        <v>30</v>
      </c>
      <c r="B462" s="1051">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1050"/>
      <c r="AD462" s="1050"/>
      <c r="AE462" s="1050"/>
      <c r="AF462" s="1050"/>
      <c r="AG462" s="1050"/>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50"/>
      <c r="B465" s="350"/>
      <c r="C465" s="350" t="s">
        <v>178</v>
      </c>
      <c r="D465" s="350"/>
      <c r="E465" s="350"/>
      <c r="F465" s="350"/>
      <c r="G465" s="350"/>
      <c r="H465" s="350"/>
      <c r="I465" s="350"/>
      <c r="J465" s="277" t="s">
        <v>179</v>
      </c>
      <c r="K465" s="109"/>
      <c r="L465" s="109"/>
      <c r="M465" s="109"/>
      <c r="N465" s="109"/>
      <c r="O465" s="109"/>
      <c r="P465" s="338" t="s">
        <v>180</v>
      </c>
      <c r="Q465" s="338"/>
      <c r="R465" s="338"/>
      <c r="S465" s="338"/>
      <c r="T465" s="338"/>
      <c r="U465" s="338"/>
      <c r="V465" s="338"/>
      <c r="W465" s="338"/>
      <c r="X465" s="338"/>
      <c r="Y465" s="348" t="s">
        <v>181</v>
      </c>
      <c r="Z465" s="349"/>
      <c r="AA465" s="349"/>
      <c r="AB465" s="349"/>
      <c r="AC465" s="277" t="s">
        <v>182</v>
      </c>
      <c r="AD465" s="277"/>
      <c r="AE465" s="277"/>
      <c r="AF465" s="277"/>
      <c r="AG465" s="277"/>
      <c r="AH465" s="348" t="s">
        <v>199</v>
      </c>
      <c r="AI465" s="350"/>
      <c r="AJ465" s="350"/>
      <c r="AK465" s="350"/>
      <c r="AL465" s="350" t="s">
        <v>184</v>
      </c>
      <c r="AM465" s="350"/>
      <c r="AN465" s="350"/>
      <c r="AO465" s="422"/>
      <c r="AP465" s="423" t="s">
        <v>185</v>
      </c>
      <c r="AQ465" s="423"/>
      <c r="AR465" s="423"/>
      <c r="AS465" s="423"/>
      <c r="AT465" s="423"/>
      <c r="AU465" s="423"/>
      <c r="AV465" s="423"/>
      <c r="AW465" s="423"/>
      <c r="AX465" s="423"/>
      <c r="AY465" s="34">
        <f t="shared" ref="AY465:AY466" si="11">$AY$463</f>
        <v>0</v>
      </c>
    </row>
    <row r="466" spans="1:51" ht="26.25" customHeight="1">
      <c r="A466" s="1051">
        <v>1</v>
      </c>
      <c r="B466" s="1051">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19"/>
      <c r="Z466" s="320"/>
      <c r="AA466" s="320"/>
      <c r="AB466" s="321"/>
      <c r="AC466" s="1050"/>
      <c r="AD466" s="1050"/>
      <c r="AE466" s="1050"/>
      <c r="AF466" s="1050"/>
      <c r="AG466" s="1050"/>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c r="A467" s="1051">
        <v>2</v>
      </c>
      <c r="B467" s="1051">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19"/>
      <c r="Z467" s="320"/>
      <c r="AA467" s="320"/>
      <c r="AB467" s="321"/>
      <c r="AC467" s="1050"/>
      <c r="AD467" s="1050"/>
      <c r="AE467" s="1050"/>
      <c r="AF467" s="1050"/>
      <c r="AG467" s="1050"/>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c r="A468" s="1051">
        <v>3</v>
      </c>
      <c r="B468" s="1051">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19"/>
      <c r="Z468" s="320"/>
      <c r="AA468" s="320"/>
      <c r="AB468" s="321"/>
      <c r="AC468" s="1050"/>
      <c r="AD468" s="1050"/>
      <c r="AE468" s="1050"/>
      <c r="AF468" s="1050"/>
      <c r="AG468" s="1050"/>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c r="A469" s="1051">
        <v>4</v>
      </c>
      <c r="B469" s="1051">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19"/>
      <c r="Z469" s="320"/>
      <c r="AA469" s="320"/>
      <c r="AB469" s="321"/>
      <c r="AC469" s="1050"/>
      <c r="AD469" s="1050"/>
      <c r="AE469" s="1050"/>
      <c r="AF469" s="1050"/>
      <c r="AG469" s="1050"/>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c r="A470" s="1051">
        <v>5</v>
      </c>
      <c r="B470" s="1051">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19"/>
      <c r="Z470" s="320"/>
      <c r="AA470" s="320"/>
      <c r="AB470" s="321"/>
      <c r="AC470" s="1050"/>
      <c r="AD470" s="1050"/>
      <c r="AE470" s="1050"/>
      <c r="AF470" s="1050"/>
      <c r="AG470" s="1050"/>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c r="A471" s="1051">
        <v>6</v>
      </c>
      <c r="B471" s="1051">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19"/>
      <c r="Z471" s="320"/>
      <c r="AA471" s="320"/>
      <c r="AB471" s="321"/>
      <c r="AC471" s="1050"/>
      <c r="AD471" s="1050"/>
      <c r="AE471" s="1050"/>
      <c r="AF471" s="1050"/>
      <c r="AG471" s="1050"/>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c r="A472" s="1051">
        <v>7</v>
      </c>
      <c r="B472" s="1051">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19"/>
      <c r="Z472" s="320"/>
      <c r="AA472" s="320"/>
      <c r="AB472" s="321"/>
      <c r="AC472" s="1050"/>
      <c r="AD472" s="1050"/>
      <c r="AE472" s="1050"/>
      <c r="AF472" s="1050"/>
      <c r="AG472" s="1050"/>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c r="A473" s="1051">
        <v>8</v>
      </c>
      <c r="B473" s="1051">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19"/>
      <c r="Z473" s="320"/>
      <c r="AA473" s="320"/>
      <c r="AB473" s="321"/>
      <c r="AC473" s="1050"/>
      <c r="AD473" s="1050"/>
      <c r="AE473" s="1050"/>
      <c r="AF473" s="1050"/>
      <c r="AG473" s="1050"/>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c r="A474" s="1051">
        <v>9</v>
      </c>
      <c r="B474" s="1051">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19"/>
      <c r="Z474" s="320"/>
      <c r="AA474" s="320"/>
      <c r="AB474" s="321"/>
      <c r="AC474" s="1050"/>
      <c r="AD474" s="1050"/>
      <c r="AE474" s="1050"/>
      <c r="AF474" s="1050"/>
      <c r="AG474" s="1050"/>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c r="A475" s="1051">
        <v>10</v>
      </c>
      <c r="B475" s="1051">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19"/>
      <c r="Z475" s="320"/>
      <c r="AA475" s="320"/>
      <c r="AB475" s="321"/>
      <c r="AC475" s="1050"/>
      <c r="AD475" s="1050"/>
      <c r="AE475" s="1050"/>
      <c r="AF475" s="1050"/>
      <c r="AG475" s="1050"/>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c r="A476" s="1051">
        <v>11</v>
      </c>
      <c r="B476" s="1051">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19"/>
      <c r="Z476" s="320"/>
      <c r="AA476" s="320"/>
      <c r="AB476" s="321"/>
      <c r="AC476" s="1050"/>
      <c r="AD476" s="1050"/>
      <c r="AE476" s="1050"/>
      <c r="AF476" s="1050"/>
      <c r="AG476" s="1050"/>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c r="A477" s="1051">
        <v>12</v>
      </c>
      <c r="B477" s="1051">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19"/>
      <c r="Z477" s="320"/>
      <c r="AA477" s="320"/>
      <c r="AB477" s="321"/>
      <c r="AC477" s="1050"/>
      <c r="AD477" s="1050"/>
      <c r="AE477" s="1050"/>
      <c r="AF477" s="1050"/>
      <c r="AG477" s="1050"/>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c r="A478" s="1051">
        <v>13</v>
      </c>
      <c r="B478" s="1051">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19"/>
      <c r="Z478" s="320"/>
      <c r="AA478" s="320"/>
      <c r="AB478" s="321"/>
      <c r="AC478" s="1050"/>
      <c r="AD478" s="1050"/>
      <c r="AE478" s="1050"/>
      <c r="AF478" s="1050"/>
      <c r="AG478" s="1050"/>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c r="A479" s="1051">
        <v>14</v>
      </c>
      <c r="B479" s="1051">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19"/>
      <c r="Z479" s="320"/>
      <c r="AA479" s="320"/>
      <c r="AB479" s="321"/>
      <c r="AC479" s="1050"/>
      <c r="AD479" s="1050"/>
      <c r="AE479" s="1050"/>
      <c r="AF479" s="1050"/>
      <c r="AG479" s="1050"/>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c r="A480" s="1051">
        <v>15</v>
      </c>
      <c r="B480" s="1051">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19"/>
      <c r="Z480" s="320"/>
      <c r="AA480" s="320"/>
      <c r="AB480" s="321"/>
      <c r="AC480" s="1050"/>
      <c r="AD480" s="1050"/>
      <c r="AE480" s="1050"/>
      <c r="AF480" s="1050"/>
      <c r="AG480" s="1050"/>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c r="A481" s="1051">
        <v>16</v>
      </c>
      <c r="B481" s="1051">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19"/>
      <c r="Z481" s="320"/>
      <c r="AA481" s="320"/>
      <c r="AB481" s="321"/>
      <c r="AC481" s="1050"/>
      <c r="AD481" s="1050"/>
      <c r="AE481" s="1050"/>
      <c r="AF481" s="1050"/>
      <c r="AG481" s="1050"/>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c r="A482" s="1051">
        <v>17</v>
      </c>
      <c r="B482" s="1051">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19"/>
      <c r="Z482" s="320"/>
      <c r="AA482" s="320"/>
      <c r="AB482" s="321"/>
      <c r="AC482" s="1050"/>
      <c r="AD482" s="1050"/>
      <c r="AE482" s="1050"/>
      <c r="AF482" s="1050"/>
      <c r="AG482" s="1050"/>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c r="A483" s="1051">
        <v>18</v>
      </c>
      <c r="B483" s="1051">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19"/>
      <c r="Z483" s="320"/>
      <c r="AA483" s="320"/>
      <c r="AB483" s="321"/>
      <c r="AC483" s="1050"/>
      <c r="AD483" s="1050"/>
      <c r="AE483" s="1050"/>
      <c r="AF483" s="1050"/>
      <c r="AG483" s="1050"/>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c r="A484" s="1051">
        <v>19</v>
      </c>
      <c r="B484" s="1051">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19"/>
      <c r="Z484" s="320"/>
      <c r="AA484" s="320"/>
      <c r="AB484" s="321"/>
      <c r="AC484" s="1050"/>
      <c r="AD484" s="1050"/>
      <c r="AE484" s="1050"/>
      <c r="AF484" s="1050"/>
      <c r="AG484" s="1050"/>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c r="A485" s="1051">
        <v>20</v>
      </c>
      <c r="B485" s="1051">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19"/>
      <c r="Z485" s="320"/>
      <c r="AA485" s="320"/>
      <c r="AB485" s="321"/>
      <c r="AC485" s="1050"/>
      <c r="AD485" s="1050"/>
      <c r="AE485" s="1050"/>
      <c r="AF485" s="1050"/>
      <c r="AG485" s="1050"/>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c r="A486" s="1051">
        <v>21</v>
      </c>
      <c r="B486" s="1051">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19"/>
      <c r="Z486" s="320"/>
      <c r="AA486" s="320"/>
      <c r="AB486" s="321"/>
      <c r="AC486" s="1050"/>
      <c r="AD486" s="1050"/>
      <c r="AE486" s="1050"/>
      <c r="AF486" s="1050"/>
      <c r="AG486" s="1050"/>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c r="A487" s="1051">
        <v>22</v>
      </c>
      <c r="B487" s="1051">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19"/>
      <c r="Z487" s="320"/>
      <c r="AA487" s="320"/>
      <c r="AB487" s="321"/>
      <c r="AC487" s="1050"/>
      <c r="AD487" s="1050"/>
      <c r="AE487" s="1050"/>
      <c r="AF487" s="1050"/>
      <c r="AG487" s="1050"/>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c r="A488" s="1051">
        <v>23</v>
      </c>
      <c r="B488" s="1051">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19"/>
      <c r="Z488" s="320"/>
      <c r="AA488" s="320"/>
      <c r="AB488" s="321"/>
      <c r="AC488" s="1050"/>
      <c r="AD488" s="1050"/>
      <c r="AE488" s="1050"/>
      <c r="AF488" s="1050"/>
      <c r="AG488" s="1050"/>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c r="A489" s="1051">
        <v>24</v>
      </c>
      <c r="B489" s="1051">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19"/>
      <c r="Z489" s="320"/>
      <c r="AA489" s="320"/>
      <c r="AB489" s="321"/>
      <c r="AC489" s="1050"/>
      <c r="AD489" s="1050"/>
      <c r="AE489" s="1050"/>
      <c r="AF489" s="1050"/>
      <c r="AG489" s="1050"/>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c r="A490" s="1051">
        <v>25</v>
      </c>
      <c r="B490" s="1051">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19"/>
      <c r="Z490" s="320"/>
      <c r="AA490" s="320"/>
      <c r="AB490" s="321"/>
      <c r="AC490" s="1050"/>
      <c r="AD490" s="1050"/>
      <c r="AE490" s="1050"/>
      <c r="AF490" s="1050"/>
      <c r="AG490" s="1050"/>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c r="A491" s="1051">
        <v>26</v>
      </c>
      <c r="B491" s="1051">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19"/>
      <c r="Z491" s="320"/>
      <c r="AA491" s="320"/>
      <c r="AB491" s="321"/>
      <c r="AC491" s="1050"/>
      <c r="AD491" s="1050"/>
      <c r="AE491" s="1050"/>
      <c r="AF491" s="1050"/>
      <c r="AG491" s="1050"/>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c r="A492" s="1051">
        <v>27</v>
      </c>
      <c r="B492" s="1051">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19"/>
      <c r="Z492" s="320"/>
      <c r="AA492" s="320"/>
      <c r="AB492" s="321"/>
      <c r="AC492" s="1050"/>
      <c r="AD492" s="1050"/>
      <c r="AE492" s="1050"/>
      <c r="AF492" s="1050"/>
      <c r="AG492" s="1050"/>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c r="A493" s="1051">
        <v>28</v>
      </c>
      <c r="B493" s="1051">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19"/>
      <c r="Z493" s="320"/>
      <c r="AA493" s="320"/>
      <c r="AB493" s="321"/>
      <c r="AC493" s="1050"/>
      <c r="AD493" s="1050"/>
      <c r="AE493" s="1050"/>
      <c r="AF493" s="1050"/>
      <c r="AG493" s="1050"/>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c r="A494" s="1051">
        <v>29</v>
      </c>
      <c r="B494" s="1051">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19"/>
      <c r="Z494" s="320"/>
      <c r="AA494" s="320"/>
      <c r="AB494" s="321"/>
      <c r="AC494" s="1050"/>
      <c r="AD494" s="1050"/>
      <c r="AE494" s="1050"/>
      <c r="AF494" s="1050"/>
      <c r="AG494" s="1050"/>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c r="A495" s="1051">
        <v>30</v>
      </c>
      <c r="B495" s="1051">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19"/>
      <c r="Z495" s="320"/>
      <c r="AA495" s="320"/>
      <c r="AB495" s="321"/>
      <c r="AC495" s="1050"/>
      <c r="AD495" s="1050"/>
      <c r="AE495" s="1050"/>
      <c r="AF495" s="1050"/>
      <c r="AG495" s="1050"/>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50"/>
      <c r="B498" s="350"/>
      <c r="C498" s="350" t="s">
        <v>178</v>
      </c>
      <c r="D498" s="350"/>
      <c r="E498" s="350"/>
      <c r="F498" s="350"/>
      <c r="G498" s="350"/>
      <c r="H498" s="350"/>
      <c r="I498" s="350"/>
      <c r="J498" s="277" t="s">
        <v>179</v>
      </c>
      <c r="K498" s="109"/>
      <c r="L498" s="109"/>
      <c r="M498" s="109"/>
      <c r="N498" s="109"/>
      <c r="O498" s="109"/>
      <c r="P498" s="338" t="s">
        <v>180</v>
      </c>
      <c r="Q498" s="338"/>
      <c r="R498" s="338"/>
      <c r="S498" s="338"/>
      <c r="T498" s="338"/>
      <c r="U498" s="338"/>
      <c r="V498" s="338"/>
      <c r="W498" s="338"/>
      <c r="X498" s="338"/>
      <c r="Y498" s="348" t="s">
        <v>181</v>
      </c>
      <c r="Z498" s="349"/>
      <c r="AA498" s="349"/>
      <c r="AB498" s="349"/>
      <c r="AC498" s="277" t="s">
        <v>182</v>
      </c>
      <c r="AD498" s="277"/>
      <c r="AE498" s="277"/>
      <c r="AF498" s="277"/>
      <c r="AG498" s="277"/>
      <c r="AH498" s="348" t="s">
        <v>199</v>
      </c>
      <c r="AI498" s="350"/>
      <c r="AJ498" s="350"/>
      <c r="AK498" s="350"/>
      <c r="AL498" s="350" t="s">
        <v>184</v>
      </c>
      <c r="AM498" s="350"/>
      <c r="AN498" s="350"/>
      <c r="AO498" s="422"/>
      <c r="AP498" s="423" t="s">
        <v>185</v>
      </c>
      <c r="AQ498" s="423"/>
      <c r="AR498" s="423"/>
      <c r="AS498" s="423"/>
      <c r="AT498" s="423"/>
      <c r="AU498" s="423"/>
      <c r="AV498" s="423"/>
      <c r="AW498" s="423"/>
      <c r="AX498" s="423"/>
      <c r="AY498" s="34">
        <f t="shared" ref="AY498:AY499" si="12">$AY$496</f>
        <v>0</v>
      </c>
    </row>
    <row r="499" spans="1:51" ht="26.25" customHeight="1">
      <c r="A499" s="1051">
        <v>1</v>
      </c>
      <c r="B499" s="1051">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19"/>
      <c r="Z499" s="320"/>
      <c r="AA499" s="320"/>
      <c r="AB499" s="321"/>
      <c r="AC499" s="1050"/>
      <c r="AD499" s="1050"/>
      <c r="AE499" s="1050"/>
      <c r="AF499" s="1050"/>
      <c r="AG499" s="1050"/>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c r="A500" s="1051">
        <v>2</v>
      </c>
      <c r="B500" s="1051">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19"/>
      <c r="Z500" s="320"/>
      <c r="AA500" s="320"/>
      <c r="AB500" s="321"/>
      <c r="AC500" s="1050"/>
      <c r="AD500" s="1050"/>
      <c r="AE500" s="1050"/>
      <c r="AF500" s="1050"/>
      <c r="AG500" s="1050"/>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c r="A501" s="1051">
        <v>3</v>
      </c>
      <c r="B501" s="1051">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19"/>
      <c r="Z501" s="320"/>
      <c r="AA501" s="320"/>
      <c r="AB501" s="321"/>
      <c r="AC501" s="1050"/>
      <c r="AD501" s="1050"/>
      <c r="AE501" s="1050"/>
      <c r="AF501" s="1050"/>
      <c r="AG501" s="1050"/>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c r="A502" s="1051">
        <v>4</v>
      </c>
      <c r="B502" s="1051">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19"/>
      <c r="Z502" s="320"/>
      <c r="AA502" s="320"/>
      <c r="AB502" s="321"/>
      <c r="AC502" s="1050"/>
      <c r="AD502" s="1050"/>
      <c r="AE502" s="1050"/>
      <c r="AF502" s="1050"/>
      <c r="AG502" s="1050"/>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c r="A503" s="1051">
        <v>5</v>
      </c>
      <c r="B503" s="1051">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19"/>
      <c r="Z503" s="320"/>
      <c r="AA503" s="320"/>
      <c r="AB503" s="321"/>
      <c r="AC503" s="1050"/>
      <c r="AD503" s="1050"/>
      <c r="AE503" s="1050"/>
      <c r="AF503" s="1050"/>
      <c r="AG503" s="1050"/>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c r="A504" s="1051">
        <v>6</v>
      </c>
      <c r="B504" s="1051">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19"/>
      <c r="Z504" s="320"/>
      <c r="AA504" s="320"/>
      <c r="AB504" s="321"/>
      <c r="AC504" s="1050"/>
      <c r="AD504" s="1050"/>
      <c r="AE504" s="1050"/>
      <c r="AF504" s="1050"/>
      <c r="AG504" s="1050"/>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c r="A505" s="1051">
        <v>7</v>
      </c>
      <c r="B505" s="1051">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19"/>
      <c r="Z505" s="320"/>
      <c r="AA505" s="320"/>
      <c r="AB505" s="321"/>
      <c r="AC505" s="1050"/>
      <c r="AD505" s="1050"/>
      <c r="AE505" s="1050"/>
      <c r="AF505" s="1050"/>
      <c r="AG505" s="1050"/>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c r="A506" s="1051">
        <v>8</v>
      </c>
      <c r="B506" s="1051">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19"/>
      <c r="Z506" s="320"/>
      <c r="AA506" s="320"/>
      <c r="AB506" s="321"/>
      <c r="AC506" s="1050"/>
      <c r="AD506" s="1050"/>
      <c r="AE506" s="1050"/>
      <c r="AF506" s="1050"/>
      <c r="AG506" s="1050"/>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c r="A507" s="1051">
        <v>9</v>
      </c>
      <c r="B507" s="1051">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19"/>
      <c r="Z507" s="320"/>
      <c r="AA507" s="320"/>
      <c r="AB507" s="321"/>
      <c r="AC507" s="1050"/>
      <c r="AD507" s="1050"/>
      <c r="AE507" s="1050"/>
      <c r="AF507" s="1050"/>
      <c r="AG507" s="1050"/>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c r="A508" s="1051">
        <v>10</v>
      </c>
      <c r="B508" s="1051">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19"/>
      <c r="Z508" s="320"/>
      <c r="AA508" s="320"/>
      <c r="AB508" s="321"/>
      <c r="AC508" s="1050"/>
      <c r="AD508" s="1050"/>
      <c r="AE508" s="1050"/>
      <c r="AF508" s="1050"/>
      <c r="AG508" s="1050"/>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c r="A509" s="1051">
        <v>11</v>
      </c>
      <c r="B509" s="1051">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19"/>
      <c r="Z509" s="320"/>
      <c r="AA509" s="320"/>
      <c r="AB509" s="321"/>
      <c r="AC509" s="1050"/>
      <c r="AD509" s="1050"/>
      <c r="AE509" s="1050"/>
      <c r="AF509" s="1050"/>
      <c r="AG509" s="1050"/>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c r="A510" s="1051">
        <v>12</v>
      </c>
      <c r="B510" s="1051">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19"/>
      <c r="Z510" s="320"/>
      <c r="AA510" s="320"/>
      <c r="AB510" s="321"/>
      <c r="AC510" s="1050"/>
      <c r="AD510" s="1050"/>
      <c r="AE510" s="1050"/>
      <c r="AF510" s="1050"/>
      <c r="AG510" s="1050"/>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c r="A511" s="1051">
        <v>13</v>
      </c>
      <c r="B511" s="1051">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19"/>
      <c r="Z511" s="320"/>
      <c r="AA511" s="320"/>
      <c r="AB511" s="321"/>
      <c r="AC511" s="1050"/>
      <c r="AD511" s="1050"/>
      <c r="AE511" s="1050"/>
      <c r="AF511" s="1050"/>
      <c r="AG511" s="1050"/>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c r="A512" s="1051">
        <v>14</v>
      </c>
      <c r="B512" s="1051">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19"/>
      <c r="Z512" s="320"/>
      <c r="AA512" s="320"/>
      <c r="AB512" s="321"/>
      <c r="AC512" s="1050"/>
      <c r="AD512" s="1050"/>
      <c r="AE512" s="1050"/>
      <c r="AF512" s="1050"/>
      <c r="AG512" s="1050"/>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c r="A513" s="1051">
        <v>15</v>
      </c>
      <c r="B513" s="1051">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19"/>
      <c r="Z513" s="320"/>
      <c r="AA513" s="320"/>
      <c r="AB513" s="321"/>
      <c r="AC513" s="1050"/>
      <c r="AD513" s="1050"/>
      <c r="AE513" s="1050"/>
      <c r="AF513" s="1050"/>
      <c r="AG513" s="1050"/>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c r="A514" s="1051">
        <v>16</v>
      </c>
      <c r="B514" s="1051">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19"/>
      <c r="Z514" s="320"/>
      <c r="AA514" s="320"/>
      <c r="AB514" s="321"/>
      <c r="AC514" s="1050"/>
      <c r="AD514" s="1050"/>
      <c r="AE514" s="1050"/>
      <c r="AF514" s="1050"/>
      <c r="AG514" s="1050"/>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c r="A515" s="1051">
        <v>17</v>
      </c>
      <c r="B515" s="1051">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19"/>
      <c r="Z515" s="320"/>
      <c r="AA515" s="320"/>
      <c r="AB515" s="321"/>
      <c r="AC515" s="1050"/>
      <c r="AD515" s="1050"/>
      <c r="AE515" s="1050"/>
      <c r="AF515" s="1050"/>
      <c r="AG515" s="1050"/>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c r="A516" s="1051">
        <v>18</v>
      </c>
      <c r="B516" s="1051">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19"/>
      <c r="Z516" s="320"/>
      <c r="AA516" s="320"/>
      <c r="AB516" s="321"/>
      <c r="AC516" s="1050"/>
      <c r="AD516" s="1050"/>
      <c r="AE516" s="1050"/>
      <c r="AF516" s="1050"/>
      <c r="AG516" s="1050"/>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c r="A517" s="1051">
        <v>19</v>
      </c>
      <c r="B517" s="1051">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19"/>
      <c r="Z517" s="320"/>
      <c r="AA517" s="320"/>
      <c r="AB517" s="321"/>
      <c r="AC517" s="1050"/>
      <c r="AD517" s="1050"/>
      <c r="AE517" s="1050"/>
      <c r="AF517" s="1050"/>
      <c r="AG517" s="1050"/>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c r="A518" s="1051">
        <v>20</v>
      </c>
      <c r="B518" s="1051">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19"/>
      <c r="Z518" s="320"/>
      <c r="AA518" s="320"/>
      <c r="AB518" s="321"/>
      <c r="AC518" s="1050"/>
      <c r="AD518" s="1050"/>
      <c r="AE518" s="1050"/>
      <c r="AF518" s="1050"/>
      <c r="AG518" s="1050"/>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c r="A519" s="1051">
        <v>21</v>
      </c>
      <c r="B519" s="1051">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19"/>
      <c r="Z519" s="320"/>
      <c r="AA519" s="320"/>
      <c r="AB519" s="321"/>
      <c r="AC519" s="1050"/>
      <c r="AD519" s="1050"/>
      <c r="AE519" s="1050"/>
      <c r="AF519" s="1050"/>
      <c r="AG519" s="1050"/>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c r="A520" s="1051">
        <v>22</v>
      </c>
      <c r="B520" s="1051">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19"/>
      <c r="Z520" s="320"/>
      <c r="AA520" s="320"/>
      <c r="AB520" s="321"/>
      <c r="AC520" s="1050"/>
      <c r="AD520" s="1050"/>
      <c r="AE520" s="1050"/>
      <c r="AF520" s="1050"/>
      <c r="AG520" s="1050"/>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c r="A521" s="1051">
        <v>23</v>
      </c>
      <c r="B521" s="1051">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19"/>
      <c r="Z521" s="320"/>
      <c r="AA521" s="320"/>
      <c r="AB521" s="321"/>
      <c r="AC521" s="1050"/>
      <c r="AD521" s="1050"/>
      <c r="AE521" s="1050"/>
      <c r="AF521" s="1050"/>
      <c r="AG521" s="1050"/>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c r="A522" s="1051">
        <v>24</v>
      </c>
      <c r="B522" s="1051">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19"/>
      <c r="Z522" s="320"/>
      <c r="AA522" s="320"/>
      <c r="AB522" s="321"/>
      <c r="AC522" s="1050"/>
      <c r="AD522" s="1050"/>
      <c r="AE522" s="1050"/>
      <c r="AF522" s="1050"/>
      <c r="AG522" s="1050"/>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c r="A523" s="1051">
        <v>25</v>
      </c>
      <c r="B523" s="1051">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19"/>
      <c r="Z523" s="320"/>
      <c r="AA523" s="320"/>
      <c r="AB523" s="321"/>
      <c r="AC523" s="1050"/>
      <c r="AD523" s="1050"/>
      <c r="AE523" s="1050"/>
      <c r="AF523" s="1050"/>
      <c r="AG523" s="1050"/>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c r="A524" s="1051">
        <v>26</v>
      </c>
      <c r="B524" s="1051">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19"/>
      <c r="Z524" s="320"/>
      <c r="AA524" s="320"/>
      <c r="AB524" s="321"/>
      <c r="AC524" s="1050"/>
      <c r="AD524" s="1050"/>
      <c r="AE524" s="1050"/>
      <c r="AF524" s="1050"/>
      <c r="AG524" s="1050"/>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c r="A525" s="1051">
        <v>27</v>
      </c>
      <c r="B525" s="1051">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19"/>
      <c r="Z525" s="320"/>
      <c r="AA525" s="320"/>
      <c r="AB525" s="321"/>
      <c r="AC525" s="1050"/>
      <c r="AD525" s="1050"/>
      <c r="AE525" s="1050"/>
      <c r="AF525" s="1050"/>
      <c r="AG525" s="1050"/>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c r="A526" s="1051">
        <v>28</v>
      </c>
      <c r="B526" s="1051">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19"/>
      <c r="Z526" s="320"/>
      <c r="AA526" s="320"/>
      <c r="AB526" s="321"/>
      <c r="AC526" s="1050"/>
      <c r="AD526" s="1050"/>
      <c r="AE526" s="1050"/>
      <c r="AF526" s="1050"/>
      <c r="AG526" s="1050"/>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c r="A527" s="1051">
        <v>29</v>
      </c>
      <c r="B527" s="1051">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19"/>
      <c r="Z527" s="320"/>
      <c r="AA527" s="320"/>
      <c r="AB527" s="321"/>
      <c r="AC527" s="1050"/>
      <c r="AD527" s="1050"/>
      <c r="AE527" s="1050"/>
      <c r="AF527" s="1050"/>
      <c r="AG527" s="1050"/>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c r="A528" s="1051">
        <v>30</v>
      </c>
      <c r="B528" s="1051">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19"/>
      <c r="Z528" s="320"/>
      <c r="AA528" s="320"/>
      <c r="AB528" s="321"/>
      <c r="AC528" s="1050"/>
      <c r="AD528" s="1050"/>
      <c r="AE528" s="1050"/>
      <c r="AF528" s="1050"/>
      <c r="AG528" s="1050"/>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50"/>
      <c r="B531" s="350"/>
      <c r="C531" s="350" t="s">
        <v>178</v>
      </c>
      <c r="D531" s="350"/>
      <c r="E531" s="350"/>
      <c r="F531" s="350"/>
      <c r="G531" s="350"/>
      <c r="H531" s="350"/>
      <c r="I531" s="350"/>
      <c r="J531" s="277" t="s">
        <v>179</v>
      </c>
      <c r="K531" s="109"/>
      <c r="L531" s="109"/>
      <c r="M531" s="109"/>
      <c r="N531" s="109"/>
      <c r="O531" s="109"/>
      <c r="P531" s="338" t="s">
        <v>180</v>
      </c>
      <c r="Q531" s="338"/>
      <c r="R531" s="338"/>
      <c r="S531" s="338"/>
      <c r="T531" s="338"/>
      <c r="U531" s="338"/>
      <c r="V531" s="338"/>
      <c r="W531" s="338"/>
      <c r="X531" s="338"/>
      <c r="Y531" s="348" t="s">
        <v>181</v>
      </c>
      <c r="Z531" s="349"/>
      <c r="AA531" s="349"/>
      <c r="AB531" s="349"/>
      <c r="AC531" s="277" t="s">
        <v>182</v>
      </c>
      <c r="AD531" s="277"/>
      <c r="AE531" s="277"/>
      <c r="AF531" s="277"/>
      <c r="AG531" s="277"/>
      <c r="AH531" s="348" t="s">
        <v>199</v>
      </c>
      <c r="AI531" s="350"/>
      <c r="AJ531" s="350"/>
      <c r="AK531" s="350"/>
      <c r="AL531" s="350" t="s">
        <v>184</v>
      </c>
      <c r="AM531" s="350"/>
      <c r="AN531" s="350"/>
      <c r="AO531" s="422"/>
      <c r="AP531" s="423" t="s">
        <v>185</v>
      </c>
      <c r="AQ531" s="423"/>
      <c r="AR531" s="423"/>
      <c r="AS531" s="423"/>
      <c r="AT531" s="423"/>
      <c r="AU531" s="423"/>
      <c r="AV531" s="423"/>
      <c r="AW531" s="423"/>
      <c r="AX531" s="423"/>
      <c r="AY531" s="34">
        <f t="shared" ref="AY531:AY532" si="13">$AY$529</f>
        <v>0</v>
      </c>
    </row>
    <row r="532" spans="1:51" ht="26.25" customHeight="1">
      <c r="A532" s="1051">
        <v>1</v>
      </c>
      <c r="B532" s="1051">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19"/>
      <c r="Z532" s="320"/>
      <c r="AA532" s="320"/>
      <c r="AB532" s="321"/>
      <c r="AC532" s="1050"/>
      <c r="AD532" s="1050"/>
      <c r="AE532" s="1050"/>
      <c r="AF532" s="1050"/>
      <c r="AG532" s="1050"/>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c r="A533" s="1051">
        <v>2</v>
      </c>
      <c r="B533" s="1051">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19"/>
      <c r="Z533" s="320"/>
      <c r="AA533" s="320"/>
      <c r="AB533" s="321"/>
      <c r="AC533" s="1050"/>
      <c r="AD533" s="1050"/>
      <c r="AE533" s="1050"/>
      <c r="AF533" s="1050"/>
      <c r="AG533" s="1050"/>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c r="A534" s="1051">
        <v>3</v>
      </c>
      <c r="B534" s="1051">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19"/>
      <c r="Z534" s="320"/>
      <c r="AA534" s="320"/>
      <c r="AB534" s="321"/>
      <c r="AC534" s="1050"/>
      <c r="AD534" s="1050"/>
      <c r="AE534" s="1050"/>
      <c r="AF534" s="1050"/>
      <c r="AG534" s="1050"/>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c r="A535" s="1051">
        <v>4</v>
      </c>
      <c r="B535" s="1051">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19"/>
      <c r="Z535" s="320"/>
      <c r="AA535" s="320"/>
      <c r="AB535" s="321"/>
      <c r="AC535" s="1050"/>
      <c r="AD535" s="1050"/>
      <c r="AE535" s="1050"/>
      <c r="AF535" s="1050"/>
      <c r="AG535" s="1050"/>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c r="A536" s="1051">
        <v>5</v>
      </c>
      <c r="B536" s="1051">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19"/>
      <c r="Z536" s="320"/>
      <c r="AA536" s="320"/>
      <c r="AB536" s="321"/>
      <c r="AC536" s="1050"/>
      <c r="AD536" s="1050"/>
      <c r="AE536" s="1050"/>
      <c r="AF536" s="1050"/>
      <c r="AG536" s="1050"/>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c r="A537" s="1051">
        <v>6</v>
      </c>
      <c r="B537" s="1051">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19"/>
      <c r="Z537" s="320"/>
      <c r="AA537" s="320"/>
      <c r="AB537" s="321"/>
      <c r="AC537" s="1050"/>
      <c r="AD537" s="1050"/>
      <c r="AE537" s="1050"/>
      <c r="AF537" s="1050"/>
      <c r="AG537" s="1050"/>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c r="A538" s="1051">
        <v>7</v>
      </c>
      <c r="B538" s="1051">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19"/>
      <c r="Z538" s="320"/>
      <c r="AA538" s="320"/>
      <c r="AB538" s="321"/>
      <c r="AC538" s="1050"/>
      <c r="AD538" s="1050"/>
      <c r="AE538" s="1050"/>
      <c r="AF538" s="1050"/>
      <c r="AG538" s="1050"/>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c r="A539" s="1051">
        <v>8</v>
      </c>
      <c r="B539" s="1051">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19"/>
      <c r="Z539" s="320"/>
      <c r="AA539" s="320"/>
      <c r="AB539" s="321"/>
      <c r="AC539" s="1050"/>
      <c r="AD539" s="1050"/>
      <c r="AE539" s="1050"/>
      <c r="AF539" s="1050"/>
      <c r="AG539" s="1050"/>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c r="A540" s="1051">
        <v>9</v>
      </c>
      <c r="B540" s="1051">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19"/>
      <c r="Z540" s="320"/>
      <c r="AA540" s="320"/>
      <c r="AB540" s="321"/>
      <c r="AC540" s="1050"/>
      <c r="AD540" s="1050"/>
      <c r="AE540" s="1050"/>
      <c r="AF540" s="1050"/>
      <c r="AG540" s="1050"/>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c r="A541" s="1051">
        <v>10</v>
      </c>
      <c r="B541" s="1051">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19"/>
      <c r="Z541" s="320"/>
      <c r="AA541" s="320"/>
      <c r="AB541" s="321"/>
      <c r="AC541" s="1050"/>
      <c r="AD541" s="1050"/>
      <c r="AE541" s="1050"/>
      <c r="AF541" s="1050"/>
      <c r="AG541" s="1050"/>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c r="A542" s="1051">
        <v>11</v>
      </c>
      <c r="B542" s="1051">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19"/>
      <c r="Z542" s="320"/>
      <c r="AA542" s="320"/>
      <c r="AB542" s="321"/>
      <c r="AC542" s="1050"/>
      <c r="AD542" s="1050"/>
      <c r="AE542" s="1050"/>
      <c r="AF542" s="1050"/>
      <c r="AG542" s="1050"/>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c r="A543" s="1051">
        <v>12</v>
      </c>
      <c r="B543" s="1051">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19"/>
      <c r="Z543" s="320"/>
      <c r="AA543" s="320"/>
      <c r="AB543" s="321"/>
      <c r="AC543" s="1050"/>
      <c r="AD543" s="1050"/>
      <c r="AE543" s="1050"/>
      <c r="AF543" s="1050"/>
      <c r="AG543" s="1050"/>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c r="A544" s="1051">
        <v>13</v>
      </c>
      <c r="B544" s="1051">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19"/>
      <c r="Z544" s="320"/>
      <c r="AA544" s="320"/>
      <c r="AB544" s="321"/>
      <c r="AC544" s="1050"/>
      <c r="AD544" s="1050"/>
      <c r="AE544" s="1050"/>
      <c r="AF544" s="1050"/>
      <c r="AG544" s="1050"/>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c r="A545" s="1051">
        <v>14</v>
      </c>
      <c r="B545" s="1051">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19"/>
      <c r="Z545" s="320"/>
      <c r="AA545" s="320"/>
      <c r="AB545" s="321"/>
      <c r="AC545" s="1050"/>
      <c r="AD545" s="1050"/>
      <c r="AE545" s="1050"/>
      <c r="AF545" s="1050"/>
      <c r="AG545" s="1050"/>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c r="A546" s="1051">
        <v>15</v>
      </c>
      <c r="B546" s="1051">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19"/>
      <c r="Z546" s="320"/>
      <c r="AA546" s="320"/>
      <c r="AB546" s="321"/>
      <c r="AC546" s="1050"/>
      <c r="AD546" s="1050"/>
      <c r="AE546" s="1050"/>
      <c r="AF546" s="1050"/>
      <c r="AG546" s="1050"/>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c r="A547" s="1051">
        <v>16</v>
      </c>
      <c r="B547" s="1051">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19"/>
      <c r="Z547" s="320"/>
      <c r="AA547" s="320"/>
      <c r="AB547" s="321"/>
      <c r="AC547" s="1050"/>
      <c r="AD547" s="1050"/>
      <c r="AE547" s="1050"/>
      <c r="AF547" s="1050"/>
      <c r="AG547" s="1050"/>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c r="A548" s="1051">
        <v>17</v>
      </c>
      <c r="B548" s="1051">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19"/>
      <c r="Z548" s="320"/>
      <c r="AA548" s="320"/>
      <c r="AB548" s="321"/>
      <c r="AC548" s="1050"/>
      <c r="AD548" s="1050"/>
      <c r="AE548" s="1050"/>
      <c r="AF548" s="1050"/>
      <c r="AG548" s="1050"/>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c r="A549" s="1051">
        <v>18</v>
      </c>
      <c r="B549" s="1051">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19"/>
      <c r="Z549" s="320"/>
      <c r="AA549" s="320"/>
      <c r="AB549" s="321"/>
      <c r="AC549" s="1050"/>
      <c r="AD549" s="1050"/>
      <c r="AE549" s="1050"/>
      <c r="AF549" s="1050"/>
      <c r="AG549" s="1050"/>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c r="A550" s="1051">
        <v>19</v>
      </c>
      <c r="B550" s="1051">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19"/>
      <c r="Z550" s="320"/>
      <c r="AA550" s="320"/>
      <c r="AB550" s="321"/>
      <c r="AC550" s="1050"/>
      <c r="AD550" s="1050"/>
      <c r="AE550" s="1050"/>
      <c r="AF550" s="1050"/>
      <c r="AG550" s="1050"/>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c r="A551" s="1051">
        <v>20</v>
      </c>
      <c r="B551" s="1051">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19"/>
      <c r="Z551" s="320"/>
      <c r="AA551" s="320"/>
      <c r="AB551" s="321"/>
      <c r="AC551" s="1050"/>
      <c r="AD551" s="1050"/>
      <c r="AE551" s="1050"/>
      <c r="AF551" s="1050"/>
      <c r="AG551" s="1050"/>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c r="A552" s="1051">
        <v>21</v>
      </c>
      <c r="B552" s="1051">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19"/>
      <c r="Z552" s="320"/>
      <c r="AA552" s="320"/>
      <c r="AB552" s="321"/>
      <c r="AC552" s="1050"/>
      <c r="AD552" s="1050"/>
      <c r="AE552" s="1050"/>
      <c r="AF552" s="1050"/>
      <c r="AG552" s="1050"/>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c r="A553" s="1051">
        <v>22</v>
      </c>
      <c r="B553" s="1051">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19"/>
      <c r="Z553" s="320"/>
      <c r="AA553" s="320"/>
      <c r="AB553" s="321"/>
      <c r="AC553" s="1050"/>
      <c r="AD553" s="1050"/>
      <c r="AE553" s="1050"/>
      <c r="AF553" s="1050"/>
      <c r="AG553" s="1050"/>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c r="A554" s="1051">
        <v>23</v>
      </c>
      <c r="B554" s="1051">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19"/>
      <c r="Z554" s="320"/>
      <c r="AA554" s="320"/>
      <c r="AB554" s="321"/>
      <c r="AC554" s="1050"/>
      <c r="AD554" s="1050"/>
      <c r="AE554" s="1050"/>
      <c r="AF554" s="1050"/>
      <c r="AG554" s="1050"/>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c r="A555" s="1051">
        <v>24</v>
      </c>
      <c r="B555" s="1051">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19"/>
      <c r="Z555" s="320"/>
      <c r="AA555" s="320"/>
      <c r="AB555" s="321"/>
      <c r="AC555" s="1050"/>
      <c r="AD555" s="1050"/>
      <c r="AE555" s="1050"/>
      <c r="AF555" s="1050"/>
      <c r="AG555" s="1050"/>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c r="A556" s="1051">
        <v>25</v>
      </c>
      <c r="B556" s="1051">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19"/>
      <c r="Z556" s="320"/>
      <c r="AA556" s="320"/>
      <c r="AB556" s="321"/>
      <c r="AC556" s="1050"/>
      <c r="AD556" s="1050"/>
      <c r="AE556" s="1050"/>
      <c r="AF556" s="1050"/>
      <c r="AG556" s="1050"/>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c r="A557" s="1051">
        <v>26</v>
      </c>
      <c r="B557" s="1051">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19"/>
      <c r="Z557" s="320"/>
      <c r="AA557" s="320"/>
      <c r="AB557" s="321"/>
      <c r="AC557" s="1050"/>
      <c r="AD557" s="1050"/>
      <c r="AE557" s="1050"/>
      <c r="AF557" s="1050"/>
      <c r="AG557" s="1050"/>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c r="A558" s="1051">
        <v>27</v>
      </c>
      <c r="B558" s="1051">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19"/>
      <c r="Z558" s="320"/>
      <c r="AA558" s="320"/>
      <c r="AB558" s="321"/>
      <c r="AC558" s="1050"/>
      <c r="AD558" s="1050"/>
      <c r="AE558" s="1050"/>
      <c r="AF558" s="1050"/>
      <c r="AG558" s="1050"/>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c r="A559" s="1051">
        <v>28</v>
      </c>
      <c r="B559" s="1051">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19"/>
      <c r="Z559" s="320"/>
      <c r="AA559" s="320"/>
      <c r="AB559" s="321"/>
      <c r="AC559" s="1050"/>
      <c r="AD559" s="1050"/>
      <c r="AE559" s="1050"/>
      <c r="AF559" s="1050"/>
      <c r="AG559" s="1050"/>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c r="A560" s="1051">
        <v>29</v>
      </c>
      <c r="B560" s="1051">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19"/>
      <c r="Z560" s="320"/>
      <c r="AA560" s="320"/>
      <c r="AB560" s="321"/>
      <c r="AC560" s="1050"/>
      <c r="AD560" s="1050"/>
      <c r="AE560" s="1050"/>
      <c r="AF560" s="1050"/>
      <c r="AG560" s="1050"/>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c r="A561" s="1051">
        <v>30</v>
      </c>
      <c r="B561" s="1051">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19"/>
      <c r="Z561" s="320"/>
      <c r="AA561" s="320"/>
      <c r="AB561" s="321"/>
      <c r="AC561" s="1050"/>
      <c r="AD561" s="1050"/>
      <c r="AE561" s="1050"/>
      <c r="AF561" s="1050"/>
      <c r="AG561" s="1050"/>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50"/>
      <c r="B564" s="350"/>
      <c r="C564" s="350" t="s">
        <v>178</v>
      </c>
      <c r="D564" s="350"/>
      <c r="E564" s="350"/>
      <c r="F564" s="350"/>
      <c r="G564" s="350"/>
      <c r="H564" s="350"/>
      <c r="I564" s="350"/>
      <c r="J564" s="277" t="s">
        <v>179</v>
      </c>
      <c r="K564" s="109"/>
      <c r="L564" s="109"/>
      <c r="M564" s="109"/>
      <c r="N564" s="109"/>
      <c r="O564" s="109"/>
      <c r="P564" s="338" t="s">
        <v>180</v>
      </c>
      <c r="Q564" s="338"/>
      <c r="R564" s="338"/>
      <c r="S564" s="338"/>
      <c r="T564" s="338"/>
      <c r="U564" s="338"/>
      <c r="V564" s="338"/>
      <c r="W564" s="338"/>
      <c r="X564" s="338"/>
      <c r="Y564" s="348" t="s">
        <v>181</v>
      </c>
      <c r="Z564" s="349"/>
      <c r="AA564" s="349"/>
      <c r="AB564" s="349"/>
      <c r="AC564" s="277" t="s">
        <v>182</v>
      </c>
      <c r="AD564" s="277"/>
      <c r="AE564" s="277"/>
      <c r="AF564" s="277"/>
      <c r="AG564" s="277"/>
      <c r="AH564" s="348" t="s">
        <v>199</v>
      </c>
      <c r="AI564" s="350"/>
      <c r="AJ564" s="350"/>
      <c r="AK564" s="350"/>
      <c r="AL564" s="350" t="s">
        <v>184</v>
      </c>
      <c r="AM564" s="350"/>
      <c r="AN564" s="350"/>
      <c r="AO564" s="422"/>
      <c r="AP564" s="423" t="s">
        <v>185</v>
      </c>
      <c r="AQ564" s="423"/>
      <c r="AR564" s="423"/>
      <c r="AS564" s="423"/>
      <c r="AT564" s="423"/>
      <c r="AU564" s="423"/>
      <c r="AV564" s="423"/>
      <c r="AW564" s="423"/>
      <c r="AX564" s="423"/>
      <c r="AY564" s="34">
        <f t="shared" ref="AY564:AY565" si="14">$AY$562</f>
        <v>0</v>
      </c>
    </row>
    <row r="565" spans="1:51" ht="26.25" customHeight="1">
      <c r="A565" s="1051">
        <v>1</v>
      </c>
      <c r="B565" s="1051">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19"/>
      <c r="Z565" s="320"/>
      <c r="AA565" s="320"/>
      <c r="AB565" s="321"/>
      <c r="AC565" s="1050"/>
      <c r="AD565" s="1050"/>
      <c r="AE565" s="1050"/>
      <c r="AF565" s="1050"/>
      <c r="AG565" s="1050"/>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c r="A566" s="1051">
        <v>2</v>
      </c>
      <c r="B566" s="1051">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19"/>
      <c r="Z566" s="320"/>
      <c r="AA566" s="320"/>
      <c r="AB566" s="321"/>
      <c r="AC566" s="1050"/>
      <c r="AD566" s="1050"/>
      <c r="AE566" s="1050"/>
      <c r="AF566" s="1050"/>
      <c r="AG566" s="1050"/>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c r="A567" s="1051">
        <v>3</v>
      </c>
      <c r="B567" s="1051">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19"/>
      <c r="Z567" s="320"/>
      <c r="AA567" s="320"/>
      <c r="AB567" s="321"/>
      <c r="AC567" s="1050"/>
      <c r="AD567" s="1050"/>
      <c r="AE567" s="1050"/>
      <c r="AF567" s="1050"/>
      <c r="AG567" s="1050"/>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c r="A568" s="1051">
        <v>4</v>
      </c>
      <c r="B568" s="1051">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19"/>
      <c r="Z568" s="320"/>
      <c r="AA568" s="320"/>
      <c r="AB568" s="321"/>
      <c r="AC568" s="1050"/>
      <c r="AD568" s="1050"/>
      <c r="AE568" s="1050"/>
      <c r="AF568" s="1050"/>
      <c r="AG568" s="1050"/>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c r="A569" s="1051">
        <v>5</v>
      </c>
      <c r="B569" s="1051">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19"/>
      <c r="Z569" s="320"/>
      <c r="AA569" s="320"/>
      <c r="AB569" s="321"/>
      <c r="AC569" s="1050"/>
      <c r="AD569" s="1050"/>
      <c r="AE569" s="1050"/>
      <c r="AF569" s="1050"/>
      <c r="AG569" s="1050"/>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c r="A570" s="1051">
        <v>6</v>
      </c>
      <c r="B570" s="1051">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19"/>
      <c r="Z570" s="320"/>
      <c r="AA570" s="320"/>
      <c r="AB570" s="321"/>
      <c r="AC570" s="1050"/>
      <c r="AD570" s="1050"/>
      <c r="AE570" s="1050"/>
      <c r="AF570" s="1050"/>
      <c r="AG570" s="1050"/>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c r="A571" s="1051">
        <v>7</v>
      </c>
      <c r="B571" s="1051">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19"/>
      <c r="Z571" s="320"/>
      <c r="AA571" s="320"/>
      <c r="AB571" s="321"/>
      <c r="AC571" s="1050"/>
      <c r="AD571" s="1050"/>
      <c r="AE571" s="1050"/>
      <c r="AF571" s="1050"/>
      <c r="AG571" s="1050"/>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c r="A572" s="1051">
        <v>8</v>
      </c>
      <c r="B572" s="1051">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19"/>
      <c r="Z572" s="320"/>
      <c r="AA572" s="320"/>
      <c r="AB572" s="321"/>
      <c r="AC572" s="1050"/>
      <c r="AD572" s="1050"/>
      <c r="AE572" s="1050"/>
      <c r="AF572" s="1050"/>
      <c r="AG572" s="1050"/>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c r="A573" s="1051">
        <v>9</v>
      </c>
      <c r="B573" s="1051">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19"/>
      <c r="Z573" s="320"/>
      <c r="AA573" s="320"/>
      <c r="AB573" s="321"/>
      <c r="AC573" s="1050"/>
      <c r="AD573" s="1050"/>
      <c r="AE573" s="1050"/>
      <c r="AF573" s="1050"/>
      <c r="AG573" s="1050"/>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c r="A574" s="1051">
        <v>10</v>
      </c>
      <c r="B574" s="1051">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19"/>
      <c r="Z574" s="320"/>
      <c r="AA574" s="320"/>
      <c r="AB574" s="321"/>
      <c r="AC574" s="1050"/>
      <c r="AD574" s="1050"/>
      <c r="AE574" s="1050"/>
      <c r="AF574" s="1050"/>
      <c r="AG574" s="1050"/>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c r="A575" s="1051">
        <v>11</v>
      </c>
      <c r="B575" s="1051">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19"/>
      <c r="Z575" s="320"/>
      <c r="AA575" s="320"/>
      <c r="AB575" s="321"/>
      <c r="AC575" s="1050"/>
      <c r="AD575" s="1050"/>
      <c r="AE575" s="1050"/>
      <c r="AF575" s="1050"/>
      <c r="AG575" s="1050"/>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c r="A576" s="1051">
        <v>12</v>
      </c>
      <c r="B576" s="1051">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19"/>
      <c r="Z576" s="320"/>
      <c r="AA576" s="320"/>
      <c r="AB576" s="321"/>
      <c r="AC576" s="1050"/>
      <c r="AD576" s="1050"/>
      <c r="AE576" s="1050"/>
      <c r="AF576" s="1050"/>
      <c r="AG576" s="1050"/>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c r="A577" s="1051">
        <v>13</v>
      </c>
      <c r="B577" s="1051">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19"/>
      <c r="Z577" s="320"/>
      <c r="AA577" s="320"/>
      <c r="AB577" s="321"/>
      <c r="AC577" s="1050"/>
      <c r="AD577" s="1050"/>
      <c r="AE577" s="1050"/>
      <c r="AF577" s="1050"/>
      <c r="AG577" s="1050"/>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c r="A578" s="1051">
        <v>14</v>
      </c>
      <c r="B578" s="1051">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19"/>
      <c r="Z578" s="320"/>
      <c r="AA578" s="320"/>
      <c r="AB578" s="321"/>
      <c r="AC578" s="1050"/>
      <c r="AD578" s="1050"/>
      <c r="AE578" s="1050"/>
      <c r="AF578" s="1050"/>
      <c r="AG578" s="1050"/>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c r="A579" s="1051">
        <v>15</v>
      </c>
      <c r="B579" s="1051">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19"/>
      <c r="Z579" s="320"/>
      <c r="AA579" s="320"/>
      <c r="AB579" s="321"/>
      <c r="AC579" s="1050"/>
      <c r="AD579" s="1050"/>
      <c r="AE579" s="1050"/>
      <c r="AF579" s="1050"/>
      <c r="AG579" s="1050"/>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c r="A580" s="1051">
        <v>16</v>
      </c>
      <c r="B580" s="1051">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19"/>
      <c r="Z580" s="320"/>
      <c r="AA580" s="320"/>
      <c r="AB580" s="321"/>
      <c r="AC580" s="1050"/>
      <c r="AD580" s="1050"/>
      <c r="AE580" s="1050"/>
      <c r="AF580" s="1050"/>
      <c r="AG580" s="1050"/>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c r="A581" s="1051">
        <v>17</v>
      </c>
      <c r="B581" s="1051">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19"/>
      <c r="Z581" s="320"/>
      <c r="AA581" s="320"/>
      <c r="AB581" s="321"/>
      <c r="AC581" s="1050"/>
      <c r="AD581" s="1050"/>
      <c r="AE581" s="1050"/>
      <c r="AF581" s="1050"/>
      <c r="AG581" s="1050"/>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c r="A582" s="1051">
        <v>18</v>
      </c>
      <c r="B582" s="1051">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19"/>
      <c r="Z582" s="320"/>
      <c r="AA582" s="320"/>
      <c r="AB582" s="321"/>
      <c r="AC582" s="1050"/>
      <c r="AD582" s="1050"/>
      <c r="AE582" s="1050"/>
      <c r="AF582" s="1050"/>
      <c r="AG582" s="1050"/>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c r="A583" s="1051">
        <v>19</v>
      </c>
      <c r="B583" s="1051">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19"/>
      <c r="Z583" s="320"/>
      <c r="AA583" s="320"/>
      <c r="AB583" s="321"/>
      <c r="AC583" s="1050"/>
      <c r="AD583" s="1050"/>
      <c r="AE583" s="1050"/>
      <c r="AF583" s="1050"/>
      <c r="AG583" s="1050"/>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c r="A584" s="1051">
        <v>20</v>
      </c>
      <c r="B584" s="1051">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19"/>
      <c r="Z584" s="320"/>
      <c r="AA584" s="320"/>
      <c r="AB584" s="321"/>
      <c r="AC584" s="1050"/>
      <c r="AD584" s="1050"/>
      <c r="AE584" s="1050"/>
      <c r="AF584" s="1050"/>
      <c r="AG584" s="1050"/>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c r="A585" s="1051">
        <v>21</v>
      </c>
      <c r="B585" s="1051">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19"/>
      <c r="Z585" s="320"/>
      <c r="AA585" s="320"/>
      <c r="AB585" s="321"/>
      <c r="AC585" s="1050"/>
      <c r="AD585" s="1050"/>
      <c r="AE585" s="1050"/>
      <c r="AF585" s="1050"/>
      <c r="AG585" s="1050"/>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c r="A586" s="1051">
        <v>22</v>
      </c>
      <c r="B586" s="1051">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19"/>
      <c r="Z586" s="320"/>
      <c r="AA586" s="320"/>
      <c r="AB586" s="321"/>
      <c r="AC586" s="1050"/>
      <c r="AD586" s="1050"/>
      <c r="AE586" s="1050"/>
      <c r="AF586" s="1050"/>
      <c r="AG586" s="1050"/>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c r="A587" s="1051">
        <v>23</v>
      </c>
      <c r="B587" s="1051">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19"/>
      <c r="Z587" s="320"/>
      <c r="AA587" s="320"/>
      <c r="AB587" s="321"/>
      <c r="AC587" s="1050"/>
      <c r="AD587" s="1050"/>
      <c r="AE587" s="1050"/>
      <c r="AF587" s="1050"/>
      <c r="AG587" s="1050"/>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c r="A588" s="1051">
        <v>24</v>
      </c>
      <c r="B588" s="1051">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19"/>
      <c r="Z588" s="320"/>
      <c r="AA588" s="320"/>
      <c r="AB588" s="321"/>
      <c r="AC588" s="1050"/>
      <c r="AD588" s="1050"/>
      <c r="AE588" s="1050"/>
      <c r="AF588" s="1050"/>
      <c r="AG588" s="1050"/>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c r="A589" s="1051">
        <v>25</v>
      </c>
      <c r="B589" s="1051">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19"/>
      <c r="Z589" s="320"/>
      <c r="AA589" s="320"/>
      <c r="AB589" s="321"/>
      <c r="AC589" s="1050"/>
      <c r="AD589" s="1050"/>
      <c r="AE589" s="1050"/>
      <c r="AF589" s="1050"/>
      <c r="AG589" s="1050"/>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c r="A590" s="1051">
        <v>26</v>
      </c>
      <c r="B590" s="1051">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19"/>
      <c r="Z590" s="320"/>
      <c r="AA590" s="320"/>
      <c r="AB590" s="321"/>
      <c r="AC590" s="1050"/>
      <c r="AD590" s="1050"/>
      <c r="AE590" s="1050"/>
      <c r="AF590" s="1050"/>
      <c r="AG590" s="1050"/>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c r="A591" s="1051">
        <v>27</v>
      </c>
      <c r="B591" s="1051">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19"/>
      <c r="Z591" s="320"/>
      <c r="AA591" s="320"/>
      <c r="AB591" s="321"/>
      <c r="AC591" s="1050"/>
      <c r="AD591" s="1050"/>
      <c r="AE591" s="1050"/>
      <c r="AF591" s="1050"/>
      <c r="AG591" s="1050"/>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c r="A592" s="1051">
        <v>28</v>
      </c>
      <c r="B592" s="1051">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19"/>
      <c r="Z592" s="320"/>
      <c r="AA592" s="320"/>
      <c r="AB592" s="321"/>
      <c r="AC592" s="1050"/>
      <c r="AD592" s="1050"/>
      <c r="AE592" s="1050"/>
      <c r="AF592" s="1050"/>
      <c r="AG592" s="1050"/>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c r="A593" s="1051">
        <v>29</v>
      </c>
      <c r="B593" s="1051">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19"/>
      <c r="Z593" s="320"/>
      <c r="AA593" s="320"/>
      <c r="AB593" s="321"/>
      <c r="AC593" s="1050"/>
      <c r="AD593" s="1050"/>
      <c r="AE593" s="1050"/>
      <c r="AF593" s="1050"/>
      <c r="AG593" s="1050"/>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c r="A594" s="1051">
        <v>30</v>
      </c>
      <c r="B594" s="1051">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19"/>
      <c r="Z594" s="320"/>
      <c r="AA594" s="320"/>
      <c r="AB594" s="321"/>
      <c r="AC594" s="1050"/>
      <c r="AD594" s="1050"/>
      <c r="AE594" s="1050"/>
      <c r="AF594" s="1050"/>
      <c r="AG594" s="1050"/>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50"/>
      <c r="B597" s="350"/>
      <c r="C597" s="350" t="s">
        <v>178</v>
      </c>
      <c r="D597" s="350"/>
      <c r="E597" s="350"/>
      <c r="F597" s="350"/>
      <c r="G597" s="350"/>
      <c r="H597" s="350"/>
      <c r="I597" s="350"/>
      <c r="J597" s="277" t="s">
        <v>179</v>
      </c>
      <c r="K597" s="109"/>
      <c r="L597" s="109"/>
      <c r="M597" s="109"/>
      <c r="N597" s="109"/>
      <c r="O597" s="109"/>
      <c r="P597" s="338" t="s">
        <v>180</v>
      </c>
      <c r="Q597" s="338"/>
      <c r="R597" s="338"/>
      <c r="S597" s="338"/>
      <c r="T597" s="338"/>
      <c r="U597" s="338"/>
      <c r="V597" s="338"/>
      <c r="W597" s="338"/>
      <c r="X597" s="338"/>
      <c r="Y597" s="348" t="s">
        <v>181</v>
      </c>
      <c r="Z597" s="349"/>
      <c r="AA597" s="349"/>
      <c r="AB597" s="349"/>
      <c r="AC597" s="277" t="s">
        <v>182</v>
      </c>
      <c r="AD597" s="277"/>
      <c r="AE597" s="277"/>
      <c r="AF597" s="277"/>
      <c r="AG597" s="277"/>
      <c r="AH597" s="348" t="s">
        <v>199</v>
      </c>
      <c r="AI597" s="350"/>
      <c r="AJ597" s="350"/>
      <c r="AK597" s="350"/>
      <c r="AL597" s="350" t="s">
        <v>184</v>
      </c>
      <c r="AM597" s="350"/>
      <c r="AN597" s="350"/>
      <c r="AO597" s="422"/>
      <c r="AP597" s="423" t="s">
        <v>185</v>
      </c>
      <c r="AQ597" s="423"/>
      <c r="AR597" s="423"/>
      <c r="AS597" s="423"/>
      <c r="AT597" s="423"/>
      <c r="AU597" s="423"/>
      <c r="AV597" s="423"/>
      <c r="AW597" s="423"/>
      <c r="AX597" s="423"/>
      <c r="AY597" s="34">
        <f t="shared" ref="AY597:AY598" si="15">$AY$595</f>
        <v>0</v>
      </c>
    </row>
    <row r="598" spans="1:51" ht="26.25" customHeight="1">
      <c r="A598" s="1051">
        <v>1</v>
      </c>
      <c r="B598" s="1051">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19"/>
      <c r="Z598" s="320"/>
      <c r="AA598" s="320"/>
      <c r="AB598" s="321"/>
      <c r="AC598" s="1050"/>
      <c r="AD598" s="1050"/>
      <c r="AE598" s="1050"/>
      <c r="AF598" s="1050"/>
      <c r="AG598" s="1050"/>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c r="A599" s="1051">
        <v>2</v>
      </c>
      <c r="B599" s="1051">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19"/>
      <c r="Z599" s="320"/>
      <c r="AA599" s="320"/>
      <c r="AB599" s="321"/>
      <c r="AC599" s="1050"/>
      <c r="AD599" s="1050"/>
      <c r="AE599" s="1050"/>
      <c r="AF599" s="1050"/>
      <c r="AG599" s="1050"/>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c r="A600" s="1051">
        <v>3</v>
      </c>
      <c r="B600" s="1051">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19"/>
      <c r="Z600" s="320"/>
      <c r="AA600" s="320"/>
      <c r="AB600" s="321"/>
      <c r="AC600" s="1050"/>
      <c r="AD600" s="1050"/>
      <c r="AE600" s="1050"/>
      <c r="AF600" s="1050"/>
      <c r="AG600" s="1050"/>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c r="A601" s="1051">
        <v>4</v>
      </c>
      <c r="B601" s="1051">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19"/>
      <c r="Z601" s="320"/>
      <c r="AA601" s="320"/>
      <c r="AB601" s="321"/>
      <c r="AC601" s="1050"/>
      <c r="AD601" s="1050"/>
      <c r="AE601" s="1050"/>
      <c r="AF601" s="1050"/>
      <c r="AG601" s="1050"/>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c r="A602" s="1051">
        <v>5</v>
      </c>
      <c r="B602" s="1051">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19"/>
      <c r="Z602" s="320"/>
      <c r="AA602" s="320"/>
      <c r="AB602" s="321"/>
      <c r="AC602" s="1050"/>
      <c r="AD602" s="1050"/>
      <c r="AE602" s="1050"/>
      <c r="AF602" s="1050"/>
      <c r="AG602" s="1050"/>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c r="A603" s="1051">
        <v>6</v>
      </c>
      <c r="B603" s="1051">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19"/>
      <c r="Z603" s="320"/>
      <c r="AA603" s="320"/>
      <c r="AB603" s="321"/>
      <c r="AC603" s="1050"/>
      <c r="AD603" s="1050"/>
      <c r="AE603" s="1050"/>
      <c r="AF603" s="1050"/>
      <c r="AG603" s="1050"/>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c r="A604" s="1051">
        <v>7</v>
      </c>
      <c r="B604" s="1051">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19"/>
      <c r="Z604" s="320"/>
      <c r="AA604" s="320"/>
      <c r="AB604" s="321"/>
      <c r="AC604" s="1050"/>
      <c r="AD604" s="1050"/>
      <c r="AE604" s="1050"/>
      <c r="AF604" s="1050"/>
      <c r="AG604" s="1050"/>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c r="A605" s="1051">
        <v>8</v>
      </c>
      <c r="B605" s="1051">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19"/>
      <c r="Z605" s="320"/>
      <c r="AA605" s="320"/>
      <c r="AB605" s="321"/>
      <c r="AC605" s="1050"/>
      <c r="AD605" s="1050"/>
      <c r="AE605" s="1050"/>
      <c r="AF605" s="1050"/>
      <c r="AG605" s="1050"/>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c r="A606" s="1051">
        <v>9</v>
      </c>
      <c r="B606" s="1051">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19"/>
      <c r="Z606" s="320"/>
      <c r="AA606" s="320"/>
      <c r="AB606" s="321"/>
      <c r="AC606" s="1050"/>
      <c r="AD606" s="1050"/>
      <c r="AE606" s="1050"/>
      <c r="AF606" s="1050"/>
      <c r="AG606" s="1050"/>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c r="A607" s="1051">
        <v>10</v>
      </c>
      <c r="B607" s="1051">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19"/>
      <c r="Z607" s="320"/>
      <c r="AA607" s="320"/>
      <c r="AB607" s="321"/>
      <c r="AC607" s="1050"/>
      <c r="AD607" s="1050"/>
      <c r="AE607" s="1050"/>
      <c r="AF607" s="1050"/>
      <c r="AG607" s="1050"/>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c r="A608" s="1051">
        <v>11</v>
      </c>
      <c r="B608" s="1051">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19"/>
      <c r="Z608" s="320"/>
      <c r="AA608" s="320"/>
      <c r="AB608" s="321"/>
      <c r="AC608" s="1050"/>
      <c r="AD608" s="1050"/>
      <c r="AE608" s="1050"/>
      <c r="AF608" s="1050"/>
      <c r="AG608" s="1050"/>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c r="A609" s="1051">
        <v>12</v>
      </c>
      <c r="B609" s="1051">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19"/>
      <c r="Z609" s="320"/>
      <c r="AA609" s="320"/>
      <c r="AB609" s="321"/>
      <c r="AC609" s="1050"/>
      <c r="AD609" s="1050"/>
      <c r="AE609" s="1050"/>
      <c r="AF609" s="1050"/>
      <c r="AG609" s="1050"/>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c r="A610" s="1051">
        <v>13</v>
      </c>
      <c r="B610" s="1051">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19"/>
      <c r="Z610" s="320"/>
      <c r="AA610" s="320"/>
      <c r="AB610" s="321"/>
      <c r="AC610" s="1050"/>
      <c r="AD610" s="1050"/>
      <c r="AE610" s="1050"/>
      <c r="AF610" s="1050"/>
      <c r="AG610" s="1050"/>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c r="A611" s="1051">
        <v>14</v>
      </c>
      <c r="B611" s="1051">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19"/>
      <c r="Z611" s="320"/>
      <c r="AA611" s="320"/>
      <c r="AB611" s="321"/>
      <c r="AC611" s="1050"/>
      <c r="AD611" s="1050"/>
      <c r="AE611" s="1050"/>
      <c r="AF611" s="1050"/>
      <c r="AG611" s="1050"/>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c r="A612" s="1051">
        <v>15</v>
      </c>
      <c r="B612" s="1051">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19"/>
      <c r="Z612" s="320"/>
      <c r="AA612" s="320"/>
      <c r="AB612" s="321"/>
      <c r="AC612" s="1050"/>
      <c r="AD612" s="1050"/>
      <c r="AE612" s="1050"/>
      <c r="AF612" s="1050"/>
      <c r="AG612" s="1050"/>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c r="A613" s="1051">
        <v>16</v>
      </c>
      <c r="B613" s="1051">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19"/>
      <c r="Z613" s="320"/>
      <c r="AA613" s="320"/>
      <c r="AB613" s="321"/>
      <c r="AC613" s="1050"/>
      <c r="AD613" s="1050"/>
      <c r="AE613" s="1050"/>
      <c r="AF613" s="1050"/>
      <c r="AG613" s="1050"/>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c r="A614" s="1051">
        <v>17</v>
      </c>
      <c r="B614" s="1051">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19"/>
      <c r="Z614" s="320"/>
      <c r="AA614" s="320"/>
      <c r="AB614" s="321"/>
      <c r="AC614" s="1050"/>
      <c r="AD614" s="1050"/>
      <c r="AE614" s="1050"/>
      <c r="AF614" s="1050"/>
      <c r="AG614" s="1050"/>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c r="A615" s="1051">
        <v>18</v>
      </c>
      <c r="B615" s="1051">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19"/>
      <c r="Z615" s="320"/>
      <c r="AA615" s="320"/>
      <c r="AB615" s="321"/>
      <c r="AC615" s="1050"/>
      <c r="AD615" s="1050"/>
      <c r="AE615" s="1050"/>
      <c r="AF615" s="1050"/>
      <c r="AG615" s="1050"/>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c r="A616" s="1051">
        <v>19</v>
      </c>
      <c r="B616" s="1051">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19"/>
      <c r="Z616" s="320"/>
      <c r="AA616" s="320"/>
      <c r="AB616" s="321"/>
      <c r="AC616" s="1050"/>
      <c r="AD616" s="1050"/>
      <c r="AE616" s="1050"/>
      <c r="AF616" s="1050"/>
      <c r="AG616" s="1050"/>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c r="A617" s="1051">
        <v>20</v>
      </c>
      <c r="B617" s="1051">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19"/>
      <c r="Z617" s="320"/>
      <c r="AA617" s="320"/>
      <c r="AB617" s="321"/>
      <c r="AC617" s="1050"/>
      <c r="AD617" s="1050"/>
      <c r="AE617" s="1050"/>
      <c r="AF617" s="1050"/>
      <c r="AG617" s="1050"/>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c r="A618" s="1051">
        <v>21</v>
      </c>
      <c r="B618" s="1051">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19"/>
      <c r="Z618" s="320"/>
      <c r="AA618" s="320"/>
      <c r="AB618" s="321"/>
      <c r="AC618" s="1050"/>
      <c r="AD618" s="1050"/>
      <c r="AE618" s="1050"/>
      <c r="AF618" s="1050"/>
      <c r="AG618" s="1050"/>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c r="A619" s="1051">
        <v>22</v>
      </c>
      <c r="B619" s="1051">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19"/>
      <c r="Z619" s="320"/>
      <c r="AA619" s="320"/>
      <c r="AB619" s="321"/>
      <c r="AC619" s="1050"/>
      <c r="AD619" s="1050"/>
      <c r="AE619" s="1050"/>
      <c r="AF619" s="1050"/>
      <c r="AG619" s="1050"/>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c r="A620" s="1051">
        <v>23</v>
      </c>
      <c r="B620" s="1051">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19"/>
      <c r="Z620" s="320"/>
      <c r="AA620" s="320"/>
      <c r="AB620" s="321"/>
      <c r="AC620" s="1050"/>
      <c r="AD620" s="1050"/>
      <c r="AE620" s="1050"/>
      <c r="AF620" s="1050"/>
      <c r="AG620" s="1050"/>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c r="A621" s="1051">
        <v>24</v>
      </c>
      <c r="B621" s="1051">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19"/>
      <c r="Z621" s="320"/>
      <c r="AA621" s="320"/>
      <c r="AB621" s="321"/>
      <c r="AC621" s="1050"/>
      <c r="AD621" s="1050"/>
      <c r="AE621" s="1050"/>
      <c r="AF621" s="1050"/>
      <c r="AG621" s="1050"/>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c r="A622" s="1051">
        <v>25</v>
      </c>
      <c r="B622" s="1051">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19"/>
      <c r="Z622" s="320"/>
      <c r="AA622" s="320"/>
      <c r="AB622" s="321"/>
      <c r="AC622" s="1050"/>
      <c r="AD622" s="1050"/>
      <c r="AE622" s="1050"/>
      <c r="AF622" s="1050"/>
      <c r="AG622" s="1050"/>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c r="A623" s="1051">
        <v>26</v>
      </c>
      <c r="B623" s="1051">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19"/>
      <c r="Z623" s="320"/>
      <c r="AA623" s="320"/>
      <c r="AB623" s="321"/>
      <c r="AC623" s="1050"/>
      <c r="AD623" s="1050"/>
      <c r="AE623" s="1050"/>
      <c r="AF623" s="1050"/>
      <c r="AG623" s="1050"/>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c r="A624" s="1051">
        <v>27</v>
      </c>
      <c r="B624" s="1051">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19"/>
      <c r="Z624" s="320"/>
      <c r="AA624" s="320"/>
      <c r="AB624" s="321"/>
      <c r="AC624" s="1050"/>
      <c r="AD624" s="1050"/>
      <c r="AE624" s="1050"/>
      <c r="AF624" s="1050"/>
      <c r="AG624" s="1050"/>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c r="A625" s="1051">
        <v>28</v>
      </c>
      <c r="B625" s="1051">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19"/>
      <c r="Z625" s="320"/>
      <c r="AA625" s="320"/>
      <c r="AB625" s="321"/>
      <c r="AC625" s="1050"/>
      <c r="AD625" s="1050"/>
      <c r="AE625" s="1050"/>
      <c r="AF625" s="1050"/>
      <c r="AG625" s="1050"/>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c r="A626" s="1051">
        <v>29</v>
      </c>
      <c r="B626" s="1051">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19"/>
      <c r="Z626" s="320"/>
      <c r="AA626" s="320"/>
      <c r="AB626" s="321"/>
      <c r="AC626" s="1050"/>
      <c r="AD626" s="1050"/>
      <c r="AE626" s="1050"/>
      <c r="AF626" s="1050"/>
      <c r="AG626" s="1050"/>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c r="A627" s="1051">
        <v>30</v>
      </c>
      <c r="B627" s="1051">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19"/>
      <c r="Z627" s="320"/>
      <c r="AA627" s="320"/>
      <c r="AB627" s="321"/>
      <c r="AC627" s="1050"/>
      <c r="AD627" s="1050"/>
      <c r="AE627" s="1050"/>
      <c r="AF627" s="1050"/>
      <c r="AG627" s="1050"/>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50"/>
      <c r="B630" s="350"/>
      <c r="C630" s="350" t="s">
        <v>178</v>
      </c>
      <c r="D630" s="350"/>
      <c r="E630" s="350"/>
      <c r="F630" s="350"/>
      <c r="G630" s="350"/>
      <c r="H630" s="350"/>
      <c r="I630" s="350"/>
      <c r="J630" s="277" t="s">
        <v>179</v>
      </c>
      <c r="K630" s="109"/>
      <c r="L630" s="109"/>
      <c r="M630" s="109"/>
      <c r="N630" s="109"/>
      <c r="O630" s="109"/>
      <c r="P630" s="338" t="s">
        <v>180</v>
      </c>
      <c r="Q630" s="338"/>
      <c r="R630" s="338"/>
      <c r="S630" s="338"/>
      <c r="T630" s="338"/>
      <c r="U630" s="338"/>
      <c r="V630" s="338"/>
      <c r="W630" s="338"/>
      <c r="X630" s="338"/>
      <c r="Y630" s="348" t="s">
        <v>181</v>
      </c>
      <c r="Z630" s="349"/>
      <c r="AA630" s="349"/>
      <c r="AB630" s="349"/>
      <c r="AC630" s="277" t="s">
        <v>182</v>
      </c>
      <c r="AD630" s="277"/>
      <c r="AE630" s="277"/>
      <c r="AF630" s="277"/>
      <c r="AG630" s="277"/>
      <c r="AH630" s="348" t="s">
        <v>199</v>
      </c>
      <c r="AI630" s="350"/>
      <c r="AJ630" s="350"/>
      <c r="AK630" s="350"/>
      <c r="AL630" s="350" t="s">
        <v>184</v>
      </c>
      <c r="AM630" s="350"/>
      <c r="AN630" s="350"/>
      <c r="AO630" s="422"/>
      <c r="AP630" s="423" t="s">
        <v>185</v>
      </c>
      <c r="AQ630" s="423"/>
      <c r="AR630" s="423"/>
      <c r="AS630" s="423"/>
      <c r="AT630" s="423"/>
      <c r="AU630" s="423"/>
      <c r="AV630" s="423"/>
      <c r="AW630" s="423"/>
      <c r="AX630" s="423"/>
      <c r="AY630" s="34">
        <f t="shared" ref="AY630:AY631" si="16">$AY$628</f>
        <v>0</v>
      </c>
    </row>
    <row r="631" spans="1:51" ht="26.25" customHeight="1">
      <c r="A631" s="1051">
        <v>1</v>
      </c>
      <c r="B631" s="1051">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19"/>
      <c r="Z631" s="320"/>
      <c r="AA631" s="320"/>
      <c r="AB631" s="321"/>
      <c r="AC631" s="1050"/>
      <c r="AD631" s="1050"/>
      <c r="AE631" s="1050"/>
      <c r="AF631" s="1050"/>
      <c r="AG631" s="1050"/>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c r="A632" s="1051">
        <v>2</v>
      </c>
      <c r="B632" s="1051">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19"/>
      <c r="Z632" s="320"/>
      <c r="AA632" s="320"/>
      <c r="AB632" s="321"/>
      <c r="AC632" s="1050"/>
      <c r="AD632" s="1050"/>
      <c r="AE632" s="1050"/>
      <c r="AF632" s="1050"/>
      <c r="AG632" s="1050"/>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c r="A633" s="1051">
        <v>3</v>
      </c>
      <c r="B633" s="1051">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19"/>
      <c r="Z633" s="320"/>
      <c r="AA633" s="320"/>
      <c r="AB633" s="321"/>
      <c r="AC633" s="1050"/>
      <c r="AD633" s="1050"/>
      <c r="AE633" s="1050"/>
      <c r="AF633" s="1050"/>
      <c r="AG633" s="1050"/>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c r="A634" s="1051">
        <v>4</v>
      </c>
      <c r="B634" s="1051">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19"/>
      <c r="Z634" s="320"/>
      <c r="AA634" s="320"/>
      <c r="AB634" s="321"/>
      <c r="AC634" s="1050"/>
      <c r="AD634" s="1050"/>
      <c r="AE634" s="1050"/>
      <c r="AF634" s="1050"/>
      <c r="AG634" s="1050"/>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c r="A635" s="1051">
        <v>5</v>
      </c>
      <c r="B635" s="1051">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19"/>
      <c r="Z635" s="320"/>
      <c r="AA635" s="320"/>
      <c r="AB635" s="321"/>
      <c r="AC635" s="1050"/>
      <c r="AD635" s="1050"/>
      <c r="AE635" s="1050"/>
      <c r="AF635" s="1050"/>
      <c r="AG635" s="1050"/>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c r="A636" s="1051">
        <v>6</v>
      </c>
      <c r="B636" s="1051">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19"/>
      <c r="Z636" s="320"/>
      <c r="AA636" s="320"/>
      <c r="AB636" s="321"/>
      <c r="AC636" s="1050"/>
      <c r="AD636" s="1050"/>
      <c r="AE636" s="1050"/>
      <c r="AF636" s="1050"/>
      <c r="AG636" s="1050"/>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c r="A637" s="1051">
        <v>7</v>
      </c>
      <c r="B637" s="1051">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19"/>
      <c r="Z637" s="320"/>
      <c r="AA637" s="320"/>
      <c r="AB637" s="321"/>
      <c r="AC637" s="1050"/>
      <c r="AD637" s="1050"/>
      <c r="AE637" s="1050"/>
      <c r="AF637" s="1050"/>
      <c r="AG637" s="1050"/>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c r="A638" s="1051">
        <v>8</v>
      </c>
      <c r="B638" s="1051">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19"/>
      <c r="Z638" s="320"/>
      <c r="AA638" s="320"/>
      <c r="AB638" s="321"/>
      <c r="AC638" s="1050"/>
      <c r="AD638" s="1050"/>
      <c r="AE638" s="1050"/>
      <c r="AF638" s="1050"/>
      <c r="AG638" s="1050"/>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c r="A639" s="1051">
        <v>9</v>
      </c>
      <c r="B639" s="1051">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19"/>
      <c r="Z639" s="320"/>
      <c r="AA639" s="320"/>
      <c r="AB639" s="321"/>
      <c r="AC639" s="1050"/>
      <c r="AD639" s="1050"/>
      <c r="AE639" s="1050"/>
      <c r="AF639" s="1050"/>
      <c r="AG639" s="1050"/>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c r="A640" s="1051">
        <v>10</v>
      </c>
      <c r="B640" s="1051">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19"/>
      <c r="Z640" s="320"/>
      <c r="AA640" s="320"/>
      <c r="AB640" s="321"/>
      <c r="AC640" s="1050"/>
      <c r="AD640" s="1050"/>
      <c r="AE640" s="1050"/>
      <c r="AF640" s="1050"/>
      <c r="AG640" s="1050"/>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c r="A641" s="1051">
        <v>11</v>
      </c>
      <c r="B641" s="1051">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19"/>
      <c r="Z641" s="320"/>
      <c r="AA641" s="320"/>
      <c r="AB641" s="321"/>
      <c r="AC641" s="1050"/>
      <c r="AD641" s="1050"/>
      <c r="AE641" s="1050"/>
      <c r="AF641" s="1050"/>
      <c r="AG641" s="1050"/>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c r="A642" s="1051">
        <v>12</v>
      </c>
      <c r="B642" s="1051">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19"/>
      <c r="Z642" s="320"/>
      <c r="AA642" s="320"/>
      <c r="AB642" s="321"/>
      <c r="AC642" s="1050"/>
      <c r="AD642" s="1050"/>
      <c r="AE642" s="1050"/>
      <c r="AF642" s="1050"/>
      <c r="AG642" s="1050"/>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c r="A643" s="1051">
        <v>13</v>
      </c>
      <c r="B643" s="1051">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19"/>
      <c r="Z643" s="320"/>
      <c r="AA643" s="320"/>
      <c r="AB643" s="321"/>
      <c r="AC643" s="1050"/>
      <c r="AD643" s="1050"/>
      <c r="AE643" s="1050"/>
      <c r="AF643" s="1050"/>
      <c r="AG643" s="1050"/>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c r="A644" s="1051">
        <v>14</v>
      </c>
      <c r="B644" s="1051">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19"/>
      <c r="Z644" s="320"/>
      <c r="AA644" s="320"/>
      <c r="AB644" s="321"/>
      <c r="AC644" s="1050"/>
      <c r="AD644" s="1050"/>
      <c r="AE644" s="1050"/>
      <c r="AF644" s="1050"/>
      <c r="AG644" s="1050"/>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c r="A645" s="1051">
        <v>15</v>
      </c>
      <c r="B645" s="1051">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19"/>
      <c r="Z645" s="320"/>
      <c r="AA645" s="320"/>
      <c r="AB645" s="321"/>
      <c r="AC645" s="1050"/>
      <c r="AD645" s="1050"/>
      <c r="AE645" s="1050"/>
      <c r="AF645" s="1050"/>
      <c r="AG645" s="1050"/>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c r="A646" s="1051">
        <v>16</v>
      </c>
      <c r="B646" s="1051">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19"/>
      <c r="Z646" s="320"/>
      <c r="AA646" s="320"/>
      <c r="AB646" s="321"/>
      <c r="AC646" s="1050"/>
      <c r="AD646" s="1050"/>
      <c r="AE646" s="1050"/>
      <c r="AF646" s="1050"/>
      <c r="AG646" s="1050"/>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c r="A647" s="1051">
        <v>17</v>
      </c>
      <c r="B647" s="1051">
        <v>1</v>
      </c>
      <c r="C647" s="421"/>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19"/>
      <c r="Z647" s="320"/>
      <c r="AA647" s="320"/>
      <c r="AB647" s="321"/>
      <c r="AC647" s="1050"/>
      <c r="AD647" s="1050"/>
      <c r="AE647" s="1050"/>
      <c r="AF647" s="1050"/>
      <c r="AG647" s="1050"/>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c r="A648" s="1051">
        <v>18</v>
      </c>
      <c r="B648" s="1051">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19"/>
      <c r="Z648" s="320"/>
      <c r="AA648" s="320"/>
      <c r="AB648" s="321"/>
      <c r="AC648" s="1050"/>
      <c r="AD648" s="1050"/>
      <c r="AE648" s="1050"/>
      <c r="AF648" s="1050"/>
      <c r="AG648" s="1050"/>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c r="A649" s="1051">
        <v>19</v>
      </c>
      <c r="B649" s="1051">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19"/>
      <c r="Z649" s="320"/>
      <c r="AA649" s="320"/>
      <c r="AB649" s="321"/>
      <c r="AC649" s="1050"/>
      <c r="AD649" s="1050"/>
      <c r="AE649" s="1050"/>
      <c r="AF649" s="1050"/>
      <c r="AG649" s="1050"/>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c r="A650" s="1051">
        <v>20</v>
      </c>
      <c r="B650" s="1051">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19"/>
      <c r="Z650" s="320"/>
      <c r="AA650" s="320"/>
      <c r="AB650" s="321"/>
      <c r="AC650" s="1050"/>
      <c r="AD650" s="1050"/>
      <c r="AE650" s="1050"/>
      <c r="AF650" s="1050"/>
      <c r="AG650" s="1050"/>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c r="A651" s="1051">
        <v>21</v>
      </c>
      <c r="B651" s="1051">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19"/>
      <c r="Z651" s="320"/>
      <c r="AA651" s="320"/>
      <c r="AB651" s="321"/>
      <c r="AC651" s="1050"/>
      <c r="AD651" s="1050"/>
      <c r="AE651" s="1050"/>
      <c r="AF651" s="1050"/>
      <c r="AG651" s="1050"/>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c r="A652" s="1051">
        <v>22</v>
      </c>
      <c r="B652" s="1051">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19"/>
      <c r="Z652" s="320"/>
      <c r="AA652" s="320"/>
      <c r="AB652" s="321"/>
      <c r="AC652" s="1050"/>
      <c r="AD652" s="1050"/>
      <c r="AE652" s="1050"/>
      <c r="AF652" s="1050"/>
      <c r="AG652" s="1050"/>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c r="A653" s="1051">
        <v>23</v>
      </c>
      <c r="B653" s="1051">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19"/>
      <c r="Z653" s="320"/>
      <c r="AA653" s="320"/>
      <c r="AB653" s="321"/>
      <c r="AC653" s="1050"/>
      <c r="AD653" s="1050"/>
      <c r="AE653" s="1050"/>
      <c r="AF653" s="1050"/>
      <c r="AG653" s="1050"/>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c r="A654" s="1051">
        <v>24</v>
      </c>
      <c r="B654" s="1051">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19"/>
      <c r="Z654" s="320"/>
      <c r="AA654" s="320"/>
      <c r="AB654" s="321"/>
      <c r="AC654" s="1050"/>
      <c r="AD654" s="1050"/>
      <c r="AE654" s="1050"/>
      <c r="AF654" s="1050"/>
      <c r="AG654" s="1050"/>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c r="A655" s="1051">
        <v>25</v>
      </c>
      <c r="B655" s="1051">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19"/>
      <c r="Z655" s="320"/>
      <c r="AA655" s="320"/>
      <c r="AB655" s="321"/>
      <c r="AC655" s="1050"/>
      <c r="AD655" s="1050"/>
      <c r="AE655" s="1050"/>
      <c r="AF655" s="1050"/>
      <c r="AG655" s="1050"/>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c r="A656" s="1051">
        <v>26</v>
      </c>
      <c r="B656" s="1051">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19"/>
      <c r="Z656" s="320"/>
      <c r="AA656" s="320"/>
      <c r="AB656" s="321"/>
      <c r="AC656" s="1050"/>
      <c r="AD656" s="1050"/>
      <c r="AE656" s="1050"/>
      <c r="AF656" s="1050"/>
      <c r="AG656" s="1050"/>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c r="A657" s="1051">
        <v>27</v>
      </c>
      <c r="B657" s="1051">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19"/>
      <c r="Z657" s="320"/>
      <c r="AA657" s="320"/>
      <c r="AB657" s="321"/>
      <c r="AC657" s="1050"/>
      <c r="AD657" s="1050"/>
      <c r="AE657" s="1050"/>
      <c r="AF657" s="1050"/>
      <c r="AG657" s="1050"/>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c r="A658" s="1051">
        <v>28</v>
      </c>
      <c r="B658" s="1051">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19"/>
      <c r="Z658" s="320"/>
      <c r="AA658" s="320"/>
      <c r="AB658" s="321"/>
      <c r="AC658" s="1050"/>
      <c r="AD658" s="1050"/>
      <c r="AE658" s="1050"/>
      <c r="AF658" s="1050"/>
      <c r="AG658" s="1050"/>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c r="A659" s="1051">
        <v>29</v>
      </c>
      <c r="B659" s="1051">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19"/>
      <c r="Z659" s="320"/>
      <c r="AA659" s="320"/>
      <c r="AB659" s="321"/>
      <c r="AC659" s="1050"/>
      <c r="AD659" s="1050"/>
      <c r="AE659" s="1050"/>
      <c r="AF659" s="1050"/>
      <c r="AG659" s="1050"/>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c r="A660" s="1051">
        <v>30</v>
      </c>
      <c r="B660" s="1051">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19"/>
      <c r="Z660" s="320"/>
      <c r="AA660" s="320"/>
      <c r="AB660" s="321"/>
      <c r="AC660" s="1050"/>
      <c r="AD660" s="1050"/>
      <c r="AE660" s="1050"/>
      <c r="AF660" s="1050"/>
      <c r="AG660" s="1050"/>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50"/>
      <c r="B663" s="350"/>
      <c r="C663" s="350" t="s">
        <v>178</v>
      </c>
      <c r="D663" s="350"/>
      <c r="E663" s="350"/>
      <c r="F663" s="350"/>
      <c r="G663" s="350"/>
      <c r="H663" s="350"/>
      <c r="I663" s="350"/>
      <c r="J663" s="277" t="s">
        <v>179</v>
      </c>
      <c r="K663" s="109"/>
      <c r="L663" s="109"/>
      <c r="M663" s="109"/>
      <c r="N663" s="109"/>
      <c r="O663" s="109"/>
      <c r="P663" s="338" t="s">
        <v>180</v>
      </c>
      <c r="Q663" s="338"/>
      <c r="R663" s="338"/>
      <c r="S663" s="338"/>
      <c r="T663" s="338"/>
      <c r="U663" s="338"/>
      <c r="V663" s="338"/>
      <c r="W663" s="338"/>
      <c r="X663" s="338"/>
      <c r="Y663" s="348" t="s">
        <v>181</v>
      </c>
      <c r="Z663" s="349"/>
      <c r="AA663" s="349"/>
      <c r="AB663" s="349"/>
      <c r="AC663" s="277" t="s">
        <v>182</v>
      </c>
      <c r="AD663" s="277"/>
      <c r="AE663" s="277"/>
      <c r="AF663" s="277"/>
      <c r="AG663" s="277"/>
      <c r="AH663" s="348" t="s">
        <v>199</v>
      </c>
      <c r="AI663" s="350"/>
      <c r="AJ663" s="350"/>
      <c r="AK663" s="350"/>
      <c r="AL663" s="350" t="s">
        <v>184</v>
      </c>
      <c r="AM663" s="350"/>
      <c r="AN663" s="350"/>
      <c r="AO663" s="422"/>
      <c r="AP663" s="423" t="s">
        <v>185</v>
      </c>
      <c r="AQ663" s="423"/>
      <c r="AR663" s="423"/>
      <c r="AS663" s="423"/>
      <c r="AT663" s="423"/>
      <c r="AU663" s="423"/>
      <c r="AV663" s="423"/>
      <c r="AW663" s="423"/>
      <c r="AX663" s="423"/>
      <c r="AY663" s="34">
        <f t="shared" ref="AY663:AY664" si="17">$AY$661</f>
        <v>0</v>
      </c>
    </row>
    <row r="664" spans="1:51" ht="26.25" customHeight="1">
      <c r="A664" s="1051">
        <v>1</v>
      </c>
      <c r="B664" s="1051">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19"/>
      <c r="Z664" s="320"/>
      <c r="AA664" s="320"/>
      <c r="AB664" s="321"/>
      <c r="AC664" s="1050"/>
      <c r="AD664" s="1050"/>
      <c r="AE664" s="1050"/>
      <c r="AF664" s="1050"/>
      <c r="AG664" s="1050"/>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c r="A665" s="1051">
        <v>2</v>
      </c>
      <c r="B665" s="1051">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19"/>
      <c r="Z665" s="320"/>
      <c r="AA665" s="320"/>
      <c r="AB665" s="321"/>
      <c r="AC665" s="1050"/>
      <c r="AD665" s="1050"/>
      <c r="AE665" s="1050"/>
      <c r="AF665" s="1050"/>
      <c r="AG665" s="1050"/>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c r="A666" s="1051">
        <v>3</v>
      </c>
      <c r="B666" s="1051">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19"/>
      <c r="Z666" s="320"/>
      <c r="AA666" s="320"/>
      <c r="AB666" s="321"/>
      <c r="AC666" s="1050"/>
      <c r="AD666" s="1050"/>
      <c r="AE666" s="1050"/>
      <c r="AF666" s="1050"/>
      <c r="AG666" s="1050"/>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c r="A667" s="1051">
        <v>4</v>
      </c>
      <c r="B667" s="1051">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19"/>
      <c r="Z667" s="320"/>
      <c r="AA667" s="320"/>
      <c r="AB667" s="321"/>
      <c r="AC667" s="1050"/>
      <c r="AD667" s="1050"/>
      <c r="AE667" s="1050"/>
      <c r="AF667" s="1050"/>
      <c r="AG667" s="1050"/>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c r="A668" s="1051">
        <v>5</v>
      </c>
      <c r="B668" s="1051">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19"/>
      <c r="Z668" s="320"/>
      <c r="AA668" s="320"/>
      <c r="AB668" s="321"/>
      <c r="AC668" s="1050"/>
      <c r="AD668" s="1050"/>
      <c r="AE668" s="1050"/>
      <c r="AF668" s="1050"/>
      <c r="AG668" s="1050"/>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c r="A669" s="1051">
        <v>6</v>
      </c>
      <c r="B669" s="1051">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19"/>
      <c r="Z669" s="320"/>
      <c r="AA669" s="320"/>
      <c r="AB669" s="321"/>
      <c r="AC669" s="1050"/>
      <c r="AD669" s="1050"/>
      <c r="AE669" s="1050"/>
      <c r="AF669" s="1050"/>
      <c r="AG669" s="1050"/>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c r="A670" s="1051">
        <v>7</v>
      </c>
      <c r="B670" s="1051">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19"/>
      <c r="Z670" s="320"/>
      <c r="AA670" s="320"/>
      <c r="AB670" s="321"/>
      <c r="AC670" s="1050"/>
      <c r="AD670" s="1050"/>
      <c r="AE670" s="1050"/>
      <c r="AF670" s="1050"/>
      <c r="AG670" s="1050"/>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c r="A671" s="1051">
        <v>8</v>
      </c>
      <c r="B671" s="1051">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19"/>
      <c r="Z671" s="320"/>
      <c r="AA671" s="320"/>
      <c r="AB671" s="321"/>
      <c r="AC671" s="1050"/>
      <c r="AD671" s="1050"/>
      <c r="AE671" s="1050"/>
      <c r="AF671" s="1050"/>
      <c r="AG671" s="1050"/>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c r="A672" s="1051">
        <v>9</v>
      </c>
      <c r="B672" s="1051">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19"/>
      <c r="Z672" s="320"/>
      <c r="AA672" s="320"/>
      <c r="AB672" s="321"/>
      <c r="AC672" s="1050"/>
      <c r="AD672" s="1050"/>
      <c r="AE672" s="1050"/>
      <c r="AF672" s="1050"/>
      <c r="AG672" s="1050"/>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c r="A673" s="1051">
        <v>10</v>
      </c>
      <c r="B673" s="1051">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19"/>
      <c r="Z673" s="320"/>
      <c r="AA673" s="320"/>
      <c r="AB673" s="321"/>
      <c r="AC673" s="1050"/>
      <c r="AD673" s="1050"/>
      <c r="AE673" s="1050"/>
      <c r="AF673" s="1050"/>
      <c r="AG673" s="1050"/>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c r="A674" s="1051">
        <v>11</v>
      </c>
      <c r="B674" s="1051">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19"/>
      <c r="Z674" s="320"/>
      <c r="AA674" s="320"/>
      <c r="AB674" s="321"/>
      <c r="AC674" s="1050"/>
      <c r="AD674" s="1050"/>
      <c r="AE674" s="1050"/>
      <c r="AF674" s="1050"/>
      <c r="AG674" s="1050"/>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c r="A675" s="1051">
        <v>12</v>
      </c>
      <c r="B675" s="1051">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19"/>
      <c r="Z675" s="320"/>
      <c r="AA675" s="320"/>
      <c r="AB675" s="321"/>
      <c r="AC675" s="1050"/>
      <c r="AD675" s="1050"/>
      <c r="AE675" s="1050"/>
      <c r="AF675" s="1050"/>
      <c r="AG675" s="1050"/>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c r="A676" s="1051">
        <v>13</v>
      </c>
      <c r="B676" s="1051">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19"/>
      <c r="Z676" s="320"/>
      <c r="AA676" s="320"/>
      <c r="AB676" s="321"/>
      <c r="AC676" s="1050"/>
      <c r="AD676" s="1050"/>
      <c r="AE676" s="1050"/>
      <c r="AF676" s="1050"/>
      <c r="AG676" s="1050"/>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c r="A677" s="1051">
        <v>14</v>
      </c>
      <c r="B677" s="1051">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19"/>
      <c r="Z677" s="320"/>
      <c r="AA677" s="320"/>
      <c r="AB677" s="321"/>
      <c r="AC677" s="1050"/>
      <c r="AD677" s="1050"/>
      <c r="AE677" s="1050"/>
      <c r="AF677" s="1050"/>
      <c r="AG677" s="1050"/>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c r="A678" s="1051">
        <v>15</v>
      </c>
      <c r="B678" s="1051">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19"/>
      <c r="Z678" s="320"/>
      <c r="AA678" s="320"/>
      <c r="AB678" s="321"/>
      <c r="AC678" s="1050"/>
      <c r="AD678" s="1050"/>
      <c r="AE678" s="1050"/>
      <c r="AF678" s="1050"/>
      <c r="AG678" s="1050"/>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c r="A679" s="1051">
        <v>16</v>
      </c>
      <c r="B679" s="1051">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19"/>
      <c r="Z679" s="320"/>
      <c r="AA679" s="320"/>
      <c r="AB679" s="321"/>
      <c r="AC679" s="1050"/>
      <c r="AD679" s="1050"/>
      <c r="AE679" s="1050"/>
      <c r="AF679" s="1050"/>
      <c r="AG679" s="1050"/>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c r="A680" s="1051">
        <v>17</v>
      </c>
      <c r="B680" s="1051">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19"/>
      <c r="Z680" s="320"/>
      <c r="AA680" s="320"/>
      <c r="AB680" s="321"/>
      <c r="AC680" s="1050"/>
      <c r="AD680" s="1050"/>
      <c r="AE680" s="1050"/>
      <c r="AF680" s="1050"/>
      <c r="AG680" s="1050"/>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c r="A681" s="1051">
        <v>18</v>
      </c>
      <c r="B681" s="1051">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19"/>
      <c r="Z681" s="320"/>
      <c r="AA681" s="320"/>
      <c r="AB681" s="321"/>
      <c r="AC681" s="1050"/>
      <c r="AD681" s="1050"/>
      <c r="AE681" s="1050"/>
      <c r="AF681" s="1050"/>
      <c r="AG681" s="1050"/>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c r="A682" s="1051">
        <v>19</v>
      </c>
      <c r="B682" s="1051">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19"/>
      <c r="Z682" s="320"/>
      <c r="AA682" s="320"/>
      <c r="AB682" s="321"/>
      <c r="AC682" s="1050"/>
      <c r="AD682" s="1050"/>
      <c r="AE682" s="1050"/>
      <c r="AF682" s="1050"/>
      <c r="AG682" s="1050"/>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c r="A683" s="1051">
        <v>20</v>
      </c>
      <c r="B683" s="1051">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19"/>
      <c r="Z683" s="320"/>
      <c r="AA683" s="320"/>
      <c r="AB683" s="321"/>
      <c r="AC683" s="1050"/>
      <c r="AD683" s="1050"/>
      <c r="AE683" s="1050"/>
      <c r="AF683" s="1050"/>
      <c r="AG683" s="1050"/>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c r="A684" s="1051">
        <v>21</v>
      </c>
      <c r="B684" s="1051">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19"/>
      <c r="Z684" s="320"/>
      <c r="AA684" s="320"/>
      <c r="AB684" s="321"/>
      <c r="AC684" s="1050"/>
      <c r="AD684" s="1050"/>
      <c r="AE684" s="1050"/>
      <c r="AF684" s="1050"/>
      <c r="AG684" s="1050"/>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c r="A685" s="1051">
        <v>22</v>
      </c>
      <c r="B685" s="1051">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19"/>
      <c r="Z685" s="320"/>
      <c r="AA685" s="320"/>
      <c r="AB685" s="321"/>
      <c r="AC685" s="1050"/>
      <c r="AD685" s="1050"/>
      <c r="AE685" s="1050"/>
      <c r="AF685" s="1050"/>
      <c r="AG685" s="1050"/>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c r="A686" s="1051">
        <v>23</v>
      </c>
      <c r="B686" s="1051">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19"/>
      <c r="Z686" s="320"/>
      <c r="AA686" s="320"/>
      <c r="AB686" s="321"/>
      <c r="AC686" s="1050"/>
      <c r="AD686" s="1050"/>
      <c r="AE686" s="1050"/>
      <c r="AF686" s="1050"/>
      <c r="AG686" s="1050"/>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c r="A687" s="1051">
        <v>24</v>
      </c>
      <c r="B687" s="1051">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19"/>
      <c r="Z687" s="320"/>
      <c r="AA687" s="320"/>
      <c r="AB687" s="321"/>
      <c r="AC687" s="1050"/>
      <c r="AD687" s="1050"/>
      <c r="AE687" s="1050"/>
      <c r="AF687" s="1050"/>
      <c r="AG687" s="1050"/>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c r="A688" s="1051">
        <v>25</v>
      </c>
      <c r="B688" s="1051">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19"/>
      <c r="Z688" s="320"/>
      <c r="AA688" s="320"/>
      <c r="AB688" s="321"/>
      <c r="AC688" s="1050"/>
      <c r="AD688" s="1050"/>
      <c r="AE688" s="1050"/>
      <c r="AF688" s="1050"/>
      <c r="AG688" s="1050"/>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c r="A689" s="1051">
        <v>26</v>
      </c>
      <c r="B689" s="1051">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19"/>
      <c r="Z689" s="320"/>
      <c r="AA689" s="320"/>
      <c r="AB689" s="321"/>
      <c r="AC689" s="1050"/>
      <c r="AD689" s="1050"/>
      <c r="AE689" s="1050"/>
      <c r="AF689" s="1050"/>
      <c r="AG689" s="1050"/>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c r="A690" s="1051">
        <v>27</v>
      </c>
      <c r="B690" s="1051">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19"/>
      <c r="Z690" s="320"/>
      <c r="AA690" s="320"/>
      <c r="AB690" s="321"/>
      <c r="AC690" s="1050"/>
      <c r="AD690" s="1050"/>
      <c r="AE690" s="1050"/>
      <c r="AF690" s="1050"/>
      <c r="AG690" s="1050"/>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c r="A691" s="1051">
        <v>28</v>
      </c>
      <c r="B691" s="1051">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19"/>
      <c r="Z691" s="320"/>
      <c r="AA691" s="320"/>
      <c r="AB691" s="321"/>
      <c r="AC691" s="1050"/>
      <c r="AD691" s="1050"/>
      <c r="AE691" s="1050"/>
      <c r="AF691" s="1050"/>
      <c r="AG691" s="1050"/>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c r="A692" s="1051">
        <v>29</v>
      </c>
      <c r="B692" s="1051">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19"/>
      <c r="Z692" s="320"/>
      <c r="AA692" s="320"/>
      <c r="AB692" s="321"/>
      <c r="AC692" s="1050"/>
      <c r="AD692" s="1050"/>
      <c r="AE692" s="1050"/>
      <c r="AF692" s="1050"/>
      <c r="AG692" s="1050"/>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c r="A693" s="1051">
        <v>30</v>
      </c>
      <c r="B693" s="1051">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19"/>
      <c r="Z693" s="320"/>
      <c r="AA693" s="320"/>
      <c r="AB693" s="321"/>
      <c r="AC693" s="1050"/>
      <c r="AD693" s="1050"/>
      <c r="AE693" s="1050"/>
      <c r="AF693" s="1050"/>
      <c r="AG693" s="1050"/>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50"/>
      <c r="B696" s="350"/>
      <c r="C696" s="350" t="s">
        <v>178</v>
      </c>
      <c r="D696" s="350"/>
      <c r="E696" s="350"/>
      <c r="F696" s="350"/>
      <c r="G696" s="350"/>
      <c r="H696" s="350"/>
      <c r="I696" s="350"/>
      <c r="J696" s="277" t="s">
        <v>179</v>
      </c>
      <c r="K696" s="109"/>
      <c r="L696" s="109"/>
      <c r="M696" s="109"/>
      <c r="N696" s="109"/>
      <c r="O696" s="109"/>
      <c r="P696" s="338" t="s">
        <v>180</v>
      </c>
      <c r="Q696" s="338"/>
      <c r="R696" s="338"/>
      <c r="S696" s="338"/>
      <c r="T696" s="338"/>
      <c r="U696" s="338"/>
      <c r="V696" s="338"/>
      <c r="W696" s="338"/>
      <c r="X696" s="338"/>
      <c r="Y696" s="348" t="s">
        <v>181</v>
      </c>
      <c r="Z696" s="349"/>
      <c r="AA696" s="349"/>
      <c r="AB696" s="349"/>
      <c r="AC696" s="277" t="s">
        <v>182</v>
      </c>
      <c r="AD696" s="277"/>
      <c r="AE696" s="277"/>
      <c r="AF696" s="277"/>
      <c r="AG696" s="277"/>
      <c r="AH696" s="348" t="s">
        <v>199</v>
      </c>
      <c r="AI696" s="350"/>
      <c r="AJ696" s="350"/>
      <c r="AK696" s="350"/>
      <c r="AL696" s="350" t="s">
        <v>184</v>
      </c>
      <c r="AM696" s="350"/>
      <c r="AN696" s="350"/>
      <c r="AO696" s="422"/>
      <c r="AP696" s="423" t="s">
        <v>185</v>
      </c>
      <c r="AQ696" s="423"/>
      <c r="AR696" s="423"/>
      <c r="AS696" s="423"/>
      <c r="AT696" s="423"/>
      <c r="AU696" s="423"/>
      <c r="AV696" s="423"/>
      <c r="AW696" s="423"/>
      <c r="AX696" s="423"/>
      <c r="AY696" s="34">
        <f t="shared" ref="AY696:AY697" si="18">$AY$694</f>
        <v>0</v>
      </c>
    </row>
    <row r="697" spans="1:51" ht="26.25" customHeight="1">
      <c r="A697" s="1051">
        <v>1</v>
      </c>
      <c r="B697" s="1051">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19"/>
      <c r="Z697" s="320"/>
      <c r="AA697" s="320"/>
      <c r="AB697" s="321"/>
      <c r="AC697" s="1050"/>
      <c r="AD697" s="1050"/>
      <c r="AE697" s="1050"/>
      <c r="AF697" s="1050"/>
      <c r="AG697" s="1050"/>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c r="A698" s="1051">
        <v>2</v>
      </c>
      <c r="B698" s="1051">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19"/>
      <c r="Z698" s="320"/>
      <c r="AA698" s="320"/>
      <c r="AB698" s="321"/>
      <c r="AC698" s="1050"/>
      <c r="AD698" s="1050"/>
      <c r="AE698" s="1050"/>
      <c r="AF698" s="1050"/>
      <c r="AG698" s="1050"/>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c r="A699" s="1051">
        <v>3</v>
      </c>
      <c r="B699" s="1051">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19"/>
      <c r="Z699" s="320"/>
      <c r="AA699" s="320"/>
      <c r="AB699" s="321"/>
      <c r="AC699" s="1050"/>
      <c r="AD699" s="1050"/>
      <c r="AE699" s="1050"/>
      <c r="AF699" s="1050"/>
      <c r="AG699" s="1050"/>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c r="A700" s="1051">
        <v>4</v>
      </c>
      <c r="B700" s="1051">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19"/>
      <c r="Z700" s="320"/>
      <c r="AA700" s="320"/>
      <c r="AB700" s="321"/>
      <c r="AC700" s="1050"/>
      <c r="AD700" s="1050"/>
      <c r="AE700" s="1050"/>
      <c r="AF700" s="1050"/>
      <c r="AG700" s="1050"/>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c r="A701" s="1051">
        <v>5</v>
      </c>
      <c r="B701" s="1051">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1050"/>
      <c r="AD701" s="1050"/>
      <c r="AE701" s="1050"/>
      <c r="AF701" s="1050"/>
      <c r="AG701" s="1050"/>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c r="A702" s="1051">
        <v>6</v>
      </c>
      <c r="B702" s="1051">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1050"/>
      <c r="AD702" s="1050"/>
      <c r="AE702" s="1050"/>
      <c r="AF702" s="1050"/>
      <c r="AG702" s="1050"/>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c r="A703" s="1051">
        <v>7</v>
      </c>
      <c r="B703" s="1051">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1050"/>
      <c r="AD703" s="1050"/>
      <c r="AE703" s="1050"/>
      <c r="AF703" s="1050"/>
      <c r="AG703" s="1050"/>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c r="A704" s="1051">
        <v>8</v>
      </c>
      <c r="B704" s="1051">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1050"/>
      <c r="AD704" s="1050"/>
      <c r="AE704" s="1050"/>
      <c r="AF704" s="1050"/>
      <c r="AG704" s="1050"/>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c r="A705" s="1051">
        <v>9</v>
      </c>
      <c r="B705" s="1051">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1050"/>
      <c r="AD705" s="1050"/>
      <c r="AE705" s="1050"/>
      <c r="AF705" s="1050"/>
      <c r="AG705" s="1050"/>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c r="A706" s="1051">
        <v>10</v>
      </c>
      <c r="B706" s="1051">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1050"/>
      <c r="AD706" s="1050"/>
      <c r="AE706" s="1050"/>
      <c r="AF706" s="1050"/>
      <c r="AG706" s="1050"/>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c r="A707" s="1051">
        <v>11</v>
      </c>
      <c r="B707" s="1051">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1050"/>
      <c r="AD707" s="1050"/>
      <c r="AE707" s="1050"/>
      <c r="AF707" s="1050"/>
      <c r="AG707" s="1050"/>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c r="A708" s="1051">
        <v>12</v>
      </c>
      <c r="B708" s="1051">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1050"/>
      <c r="AD708" s="1050"/>
      <c r="AE708" s="1050"/>
      <c r="AF708" s="1050"/>
      <c r="AG708" s="1050"/>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c r="A709" s="1051">
        <v>13</v>
      </c>
      <c r="B709" s="1051">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1050"/>
      <c r="AD709" s="1050"/>
      <c r="AE709" s="1050"/>
      <c r="AF709" s="1050"/>
      <c r="AG709" s="1050"/>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c r="A710" s="1051">
        <v>14</v>
      </c>
      <c r="B710" s="1051">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1050"/>
      <c r="AD710" s="1050"/>
      <c r="AE710" s="1050"/>
      <c r="AF710" s="1050"/>
      <c r="AG710" s="1050"/>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c r="A711" s="1051">
        <v>15</v>
      </c>
      <c r="B711" s="1051">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1050"/>
      <c r="AD711" s="1050"/>
      <c r="AE711" s="1050"/>
      <c r="AF711" s="1050"/>
      <c r="AG711" s="1050"/>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c r="A712" s="1051">
        <v>16</v>
      </c>
      <c r="B712" s="1051">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1050"/>
      <c r="AD712" s="1050"/>
      <c r="AE712" s="1050"/>
      <c r="AF712" s="1050"/>
      <c r="AG712" s="1050"/>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c r="A713" s="1051">
        <v>17</v>
      </c>
      <c r="B713" s="1051">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1050"/>
      <c r="AD713" s="1050"/>
      <c r="AE713" s="1050"/>
      <c r="AF713" s="1050"/>
      <c r="AG713" s="1050"/>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c r="A714" s="1051">
        <v>18</v>
      </c>
      <c r="B714" s="1051">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1050"/>
      <c r="AD714" s="1050"/>
      <c r="AE714" s="1050"/>
      <c r="AF714" s="1050"/>
      <c r="AG714" s="1050"/>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c r="A715" s="1051">
        <v>19</v>
      </c>
      <c r="B715" s="1051">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1050"/>
      <c r="AD715" s="1050"/>
      <c r="AE715" s="1050"/>
      <c r="AF715" s="1050"/>
      <c r="AG715" s="1050"/>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c r="A716" s="1051">
        <v>20</v>
      </c>
      <c r="B716" s="1051">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1050"/>
      <c r="AD716" s="1050"/>
      <c r="AE716" s="1050"/>
      <c r="AF716" s="1050"/>
      <c r="AG716" s="1050"/>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c r="A717" s="1051">
        <v>21</v>
      </c>
      <c r="B717" s="1051">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1050"/>
      <c r="AD717" s="1050"/>
      <c r="AE717" s="1050"/>
      <c r="AF717" s="1050"/>
      <c r="AG717" s="1050"/>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c r="A718" s="1051">
        <v>22</v>
      </c>
      <c r="B718" s="1051">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1050"/>
      <c r="AD718" s="1050"/>
      <c r="AE718" s="1050"/>
      <c r="AF718" s="1050"/>
      <c r="AG718" s="1050"/>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c r="A719" s="1051">
        <v>23</v>
      </c>
      <c r="B719" s="1051">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1050"/>
      <c r="AD719" s="1050"/>
      <c r="AE719" s="1050"/>
      <c r="AF719" s="1050"/>
      <c r="AG719" s="1050"/>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c r="A720" s="1051">
        <v>24</v>
      </c>
      <c r="B720" s="1051">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1050"/>
      <c r="AD720" s="1050"/>
      <c r="AE720" s="1050"/>
      <c r="AF720" s="1050"/>
      <c r="AG720" s="1050"/>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c r="A721" s="1051">
        <v>25</v>
      </c>
      <c r="B721" s="1051">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1050"/>
      <c r="AD721" s="1050"/>
      <c r="AE721" s="1050"/>
      <c r="AF721" s="1050"/>
      <c r="AG721" s="1050"/>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c r="A722" s="1051">
        <v>26</v>
      </c>
      <c r="B722" s="1051">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1050"/>
      <c r="AD722" s="1050"/>
      <c r="AE722" s="1050"/>
      <c r="AF722" s="1050"/>
      <c r="AG722" s="1050"/>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c r="A723" s="1051">
        <v>27</v>
      </c>
      <c r="B723" s="1051">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1050"/>
      <c r="AD723" s="1050"/>
      <c r="AE723" s="1050"/>
      <c r="AF723" s="1050"/>
      <c r="AG723" s="1050"/>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c r="A724" s="1051">
        <v>28</v>
      </c>
      <c r="B724" s="1051">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1050"/>
      <c r="AD724" s="1050"/>
      <c r="AE724" s="1050"/>
      <c r="AF724" s="1050"/>
      <c r="AG724" s="1050"/>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c r="A725" s="1051">
        <v>29</v>
      </c>
      <c r="B725" s="1051">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1050"/>
      <c r="AD725" s="1050"/>
      <c r="AE725" s="1050"/>
      <c r="AF725" s="1050"/>
      <c r="AG725" s="1050"/>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c r="A726" s="1051">
        <v>30</v>
      </c>
      <c r="B726" s="1051">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1050"/>
      <c r="AD726" s="1050"/>
      <c r="AE726" s="1050"/>
      <c r="AF726" s="1050"/>
      <c r="AG726" s="1050"/>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50"/>
      <c r="B729" s="350"/>
      <c r="C729" s="350" t="s">
        <v>178</v>
      </c>
      <c r="D729" s="350"/>
      <c r="E729" s="350"/>
      <c r="F729" s="350"/>
      <c r="G729" s="350"/>
      <c r="H729" s="350"/>
      <c r="I729" s="350"/>
      <c r="J729" s="277" t="s">
        <v>179</v>
      </c>
      <c r="K729" s="109"/>
      <c r="L729" s="109"/>
      <c r="M729" s="109"/>
      <c r="N729" s="109"/>
      <c r="O729" s="109"/>
      <c r="P729" s="338" t="s">
        <v>180</v>
      </c>
      <c r="Q729" s="338"/>
      <c r="R729" s="338"/>
      <c r="S729" s="338"/>
      <c r="T729" s="338"/>
      <c r="U729" s="338"/>
      <c r="V729" s="338"/>
      <c r="W729" s="338"/>
      <c r="X729" s="338"/>
      <c r="Y729" s="348" t="s">
        <v>181</v>
      </c>
      <c r="Z729" s="349"/>
      <c r="AA729" s="349"/>
      <c r="AB729" s="349"/>
      <c r="AC729" s="277" t="s">
        <v>182</v>
      </c>
      <c r="AD729" s="277"/>
      <c r="AE729" s="277"/>
      <c r="AF729" s="277"/>
      <c r="AG729" s="277"/>
      <c r="AH729" s="348" t="s">
        <v>199</v>
      </c>
      <c r="AI729" s="350"/>
      <c r="AJ729" s="350"/>
      <c r="AK729" s="350"/>
      <c r="AL729" s="350" t="s">
        <v>184</v>
      </c>
      <c r="AM729" s="350"/>
      <c r="AN729" s="350"/>
      <c r="AO729" s="422"/>
      <c r="AP729" s="423" t="s">
        <v>185</v>
      </c>
      <c r="AQ729" s="423"/>
      <c r="AR729" s="423"/>
      <c r="AS729" s="423"/>
      <c r="AT729" s="423"/>
      <c r="AU729" s="423"/>
      <c r="AV729" s="423"/>
      <c r="AW729" s="423"/>
      <c r="AX729" s="423"/>
      <c r="AY729" s="34">
        <f t="shared" ref="AY729:AY730" si="19">$AY$727</f>
        <v>0</v>
      </c>
    </row>
    <row r="730" spans="1:51" ht="26.25" customHeight="1">
      <c r="A730" s="1051">
        <v>1</v>
      </c>
      <c r="B730" s="1051">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19"/>
      <c r="Z730" s="320"/>
      <c r="AA730" s="320"/>
      <c r="AB730" s="321"/>
      <c r="AC730" s="1050"/>
      <c r="AD730" s="1050"/>
      <c r="AE730" s="1050"/>
      <c r="AF730" s="1050"/>
      <c r="AG730" s="1050"/>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c r="A731" s="1051">
        <v>2</v>
      </c>
      <c r="B731" s="1051">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19"/>
      <c r="Z731" s="320"/>
      <c r="AA731" s="320"/>
      <c r="AB731" s="321"/>
      <c r="AC731" s="1050"/>
      <c r="AD731" s="1050"/>
      <c r="AE731" s="1050"/>
      <c r="AF731" s="1050"/>
      <c r="AG731" s="1050"/>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c r="A732" s="1051">
        <v>3</v>
      </c>
      <c r="B732" s="1051">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19"/>
      <c r="Z732" s="320"/>
      <c r="AA732" s="320"/>
      <c r="AB732" s="321"/>
      <c r="AC732" s="1050"/>
      <c r="AD732" s="1050"/>
      <c r="AE732" s="1050"/>
      <c r="AF732" s="1050"/>
      <c r="AG732" s="1050"/>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c r="A733" s="1051">
        <v>4</v>
      </c>
      <c r="B733" s="1051">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19"/>
      <c r="Z733" s="320"/>
      <c r="AA733" s="320"/>
      <c r="AB733" s="321"/>
      <c r="AC733" s="1050"/>
      <c r="AD733" s="1050"/>
      <c r="AE733" s="1050"/>
      <c r="AF733" s="1050"/>
      <c r="AG733" s="1050"/>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c r="A734" s="1051">
        <v>5</v>
      </c>
      <c r="B734" s="1051">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19"/>
      <c r="Z734" s="320"/>
      <c r="AA734" s="320"/>
      <c r="AB734" s="321"/>
      <c r="AC734" s="1050"/>
      <c r="AD734" s="1050"/>
      <c r="AE734" s="1050"/>
      <c r="AF734" s="1050"/>
      <c r="AG734" s="1050"/>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c r="A735" s="1051">
        <v>6</v>
      </c>
      <c r="B735" s="1051">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19"/>
      <c r="Z735" s="320"/>
      <c r="AA735" s="320"/>
      <c r="AB735" s="321"/>
      <c r="AC735" s="1050"/>
      <c r="AD735" s="1050"/>
      <c r="AE735" s="1050"/>
      <c r="AF735" s="1050"/>
      <c r="AG735" s="1050"/>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c r="A736" s="1051">
        <v>7</v>
      </c>
      <c r="B736" s="1051">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19"/>
      <c r="Z736" s="320"/>
      <c r="AA736" s="320"/>
      <c r="AB736" s="321"/>
      <c r="AC736" s="1050"/>
      <c r="AD736" s="1050"/>
      <c r="AE736" s="1050"/>
      <c r="AF736" s="1050"/>
      <c r="AG736" s="1050"/>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c r="A737" s="1051">
        <v>8</v>
      </c>
      <c r="B737" s="1051">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19"/>
      <c r="Z737" s="320"/>
      <c r="AA737" s="320"/>
      <c r="AB737" s="321"/>
      <c r="AC737" s="1050"/>
      <c r="AD737" s="1050"/>
      <c r="AE737" s="1050"/>
      <c r="AF737" s="1050"/>
      <c r="AG737" s="1050"/>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c r="A738" s="1051">
        <v>9</v>
      </c>
      <c r="B738" s="1051">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19"/>
      <c r="Z738" s="320"/>
      <c r="AA738" s="320"/>
      <c r="AB738" s="321"/>
      <c r="AC738" s="1050"/>
      <c r="AD738" s="1050"/>
      <c r="AE738" s="1050"/>
      <c r="AF738" s="1050"/>
      <c r="AG738" s="1050"/>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c r="A739" s="1051">
        <v>10</v>
      </c>
      <c r="B739" s="1051">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19"/>
      <c r="Z739" s="320"/>
      <c r="AA739" s="320"/>
      <c r="AB739" s="321"/>
      <c r="AC739" s="1050"/>
      <c r="AD739" s="1050"/>
      <c r="AE739" s="1050"/>
      <c r="AF739" s="1050"/>
      <c r="AG739" s="1050"/>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c r="A740" s="1051">
        <v>11</v>
      </c>
      <c r="B740" s="1051">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19"/>
      <c r="Z740" s="320"/>
      <c r="AA740" s="320"/>
      <c r="AB740" s="321"/>
      <c r="AC740" s="1050"/>
      <c r="AD740" s="1050"/>
      <c r="AE740" s="1050"/>
      <c r="AF740" s="1050"/>
      <c r="AG740" s="1050"/>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c r="A741" s="1051">
        <v>12</v>
      </c>
      <c r="B741" s="1051">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19"/>
      <c r="Z741" s="320"/>
      <c r="AA741" s="320"/>
      <c r="AB741" s="321"/>
      <c r="AC741" s="1050"/>
      <c r="AD741" s="1050"/>
      <c r="AE741" s="1050"/>
      <c r="AF741" s="1050"/>
      <c r="AG741" s="1050"/>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c r="A742" s="1051">
        <v>13</v>
      </c>
      <c r="B742" s="1051">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19"/>
      <c r="Z742" s="320"/>
      <c r="AA742" s="320"/>
      <c r="AB742" s="321"/>
      <c r="AC742" s="1050"/>
      <c r="AD742" s="1050"/>
      <c r="AE742" s="1050"/>
      <c r="AF742" s="1050"/>
      <c r="AG742" s="1050"/>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c r="A743" s="1051">
        <v>14</v>
      </c>
      <c r="B743" s="1051">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19"/>
      <c r="Z743" s="320"/>
      <c r="AA743" s="320"/>
      <c r="AB743" s="321"/>
      <c r="AC743" s="1050"/>
      <c r="AD743" s="1050"/>
      <c r="AE743" s="1050"/>
      <c r="AF743" s="1050"/>
      <c r="AG743" s="1050"/>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c r="A744" s="1051">
        <v>15</v>
      </c>
      <c r="B744" s="1051">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19"/>
      <c r="Z744" s="320"/>
      <c r="AA744" s="320"/>
      <c r="AB744" s="321"/>
      <c r="AC744" s="1050"/>
      <c r="AD744" s="1050"/>
      <c r="AE744" s="1050"/>
      <c r="AF744" s="1050"/>
      <c r="AG744" s="1050"/>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c r="A745" s="1051">
        <v>16</v>
      </c>
      <c r="B745" s="1051">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19"/>
      <c r="Z745" s="320"/>
      <c r="AA745" s="320"/>
      <c r="AB745" s="321"/>
      <c r="AC745" s="1050"/>
      <c r="AD745" s="1050"/>
      <c r="AE745" s="1050"/>
      <c r="AF745" s="1050"/>
      <c r="AG745" s="1050"/>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c r="A746" s="1051">
        <v>17</v>
      </c>
      <c r="B746" s="1051">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19"/>
      <c r="Z746" s="320"/>
      <c r="AA746" s="320"/>
      <c r="AB746" s="321"/>
      <c r="AC746" s="1050"/>
      <c r="AD746" s="1050"/>
      <c r="AE746" s="1050"/>
      <c r="AF746" s="1050"/>
      <c r="AG746" s="1050"/>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c r="A747" s="1051">
        <v>18</v>
      </c>
      <c r="B747" s="1051">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19"/>
      <c r="Z747" s="320"/>
      <c r="AA747" s="320"/>
      <c r="AB747" s="321"/>
      <c r="AC747" s="1050"/>
      <c r="AD747" s="1050"/>
      <c r="AE747" s="1050"/>
      <c r="AF747" s="1050"/>
      <c r="AG747" s="1050"/>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c r="A748" s="1051">
        <v>19</v>
      </c>
      <c r="B748" s="1051">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19"/>
      <c r="Z748" s="320"/>
      <c r="AA748" s="320"/>
      <c r="AB748" s="321"/>
      <c r="AC748" s="1050"/>
      <c r="AD748" s="1050"/>
      <c r="AE748" s="1050"/>
      <c r="AF748" s="1050"/>
      <c r="AG748" s="1050"/>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c r="A749" s="1051">
        <v>20</v>
      </c>
      <c r="B749" s="1051">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19"/>
      <c r="Z749" s="320"/>
      <c r="AA749" s="320"/>
      <c r="AB749" s="321"/>
      <c r="AC749" s="1050"/>
      <c r="AD749" s="1050"/>
      <c r="AE749" s="1050"/>
      <c r="AF749" s="1050"/>
      <c r="AG749" s="1050"/>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c r="A750" s="1051">
        <v>21</v>
      </c>
      <c r="B750" s="1051">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19"/>
      <c r="Z750" s="320"/>
      <c r="AA750" s="320"/>
      <c r="AB750" s="321"/>
      <c r="AC750" s="1050"/>
      <c r="AD750" s="1050"/>
      <c r="AE750" s="1050"/>
      <c r="AF750" s="1050"/>
      <c r="AG750" s="1050"/>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c r="A751" s="1051">
        <v>22</v>
      </c>
      <c r="B751" s="1051">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19"/>
      <c r="Z751" s="320"/>
      <c r="AA751" s="320"/>
      <c r="AB751" s="321"/>
      <c r="AC751" s="1050"/>
      <c r="AD751" s="1050"/>
      <c r="AE751" s="1050"/>
      <c r="AF751" s="1050"/>
      <c r="AG751" s="1050"/>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c r="A752" s="1051">
        <v>23</v>
      </c>
      <c r="B752" s="1051">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19"/>
      <c r="Z752" s="320"/>
      <c r="AA752" s="320"/>
      <c r="AB752" s="321"/>
      <c r="AC752" s="1050"/>
      <c r="AD752" s="1050"/>
      <c r="AE752" s="1050"/>
      <c r="AF752" s="1050"/>
      <c r="AG752" s="1050"/>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c r="A753" s="1051">
        <v>24</v>
      </c>
      <c r="B753" s="1051">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19"/>
      <c r="Z753" s="320"/>
      <c r="AA753" s="320"/>
      <c r="AB753" s="321"/>
      <c r="AC753" s="1050"/>
      <c r="AD753" s="1050"/>
      <c r="AE753" s="1050"/>
      <c r="AF753" s="1050"/>
      <c r="AG753" s="1050"/>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c r="A754" s="1051">
        <v>25</v>
      </c>
      <c r="B754" s="1051">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19"/>
      <c r="Z754" s="320"/>
      <c r="AA754" s="320"/>
      <c r="AB754" s="321"/>
      <c r="AC754" s="1050"/>
      <c r="AD754" s="1050"/>
      <c r="AE754" s="1050"/>
      <c r="AF754" s="1050"/>
      <c r="AG754" s="1050"/>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c r="A755" s="1051">
        <v>26</v>
      </c>
      <c r="B755" s="1051">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19"/>
      <c r="Z755" s="320"/>
      <c r="AA755" s="320"/>
      <c r="AB755" s="321"/>
      <c r="AC755" s="1050"/>
      <c r="AD755" s="1050"/>
      <c r="AE755" s="1050"/>
      <c r="AF755" s="1050"/>
      <c r="AG755" s="1050"/>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c r="A756" s="1051">
        <v>27</v>
      </c>
      <c r="B756" s="1051">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19"/>
      <c r="Z756" s="320"/>
      <c r="AA756" s="320"/>
      <c r="AB756" s="321"/>
      <c r="AC756" s="1050"/>
      <c r="AD756" s="1050"/>
      <c r="AE756" s="1050"/>
      <c r="AF756" s="1050"/>
      <c r="AG756" s="1050"/>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c r="A757" s="1051">
        <v>28</v>
      </c>
      <c r="B757" s="1051">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19"/>
      <c r="Z757" s="320"/>
      <c r="AA757" s="320"/>
      <c r="AB757" s="321"/>
      <c r="AC757" s="1050"/>
      <c r="AD757" s="1050"/>
      <c r="AE757" s="1050"/>
      <c r="AF757" s="1050"/>
      <c r="AG757" s="1050"/>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c r="A758" s="1051">
        <v>29</v>
      </c>
      <c r="B758" s="1051">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19"/>
      <c r="Z758" s="320"/>
      <c r="AA758" s="320"/>
      <c r="AB758" s="321"/>
      <c r="AC758" s="1050"/>
      <c r="AD758" s="1050"/>
      <c r="AE758" s="1050"/>
      <c r="AF758" s="1050"/>
      <c r="AG758" s="1050"/>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c r="A759" s="1051">
        <v>30</v>
      </c>
      <c r="B759" s="1051">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19"/>
      <c r="Z759" s="320"/>
      <c r="AA759" s="320"/>
      <c r="AB759" s="321"/>
      <c r="AC759" s="1050"/>
      <c r="AD759" s="1050"/>
      <c r="AE759" s="1050"/>
      <c r="AF759" s="1050"/>
      <c r="AG759" s="1050"/>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50"/>
      <c r="B762" s="350"/>
      <c r="C762" s="350" t="s">
        <v>178</v>
      </c>
      <c r="D762" s="350"/>
      <c r="E762" s="350"/>
      <c r="F762" s="350"/>
      <c r="G762" s="350"/>
      <c r="H762" s="350"/>
      <c r="I762" s="350"/>
      <c r="J762" s="277" t="s">
        <v>179</v>
      </c>
      <c r="K762" s="109"/>
      <c r="L762" s="109"/>
      <c r="M762" s="109"/>
      <c r="N762" s="109"/>
      <c r="O762" s="109"/>
      <c r="P762" s="338" t="s">
        <v>180</v>
      </c>
      <c r="Q762" s="338"/>
      <c r="R762" s="338"/>
      <c r="S762" s="338"/>
      <c r="T762" s="338"/>
      <c r="U762" s="338"/>
      <c r="V762" s="338"/>
      <c r="W762" s="338"/>
      <c r="X762" s="338"/>
      <c r="Y762" s="348" t="s">
        <v>181</v>
      </c>
      <c r="Z762" s="349"/>
      <c r="AA762" s="349"/>
      <c r="AB762" s="349"/>
      <c r="AC762" s="277" t="s">
        <v>182</v>
      </c>
      <c r="AD762" s="277"/>
      <c r="AE762" s="277"/>
      <c r="AF762" s="277"/>
      <c r="AG762" s="277"/>
      <c r="AH762" s="348" t="s">
        <v>199</v>
      </c>
      <c r="AI762" s="350"/>
      <c r="AJ762" s="350"/>
      <c r="AK762" s="350"/>
      <c r="AL762" s="350" t="s">
        <v>184</v>
      </c>
      <c r="AM762" s="350"/>
      <c r="AN762" s="350"/>
      <c r="AO762" s="422"/>
      <c r="AP762" s="423" t="s">
        <v>185</v>
      </c>
      <c r="AQ762" s="423"/>
      <c r="AR762" s="423"/>
      <c r="AS762" s="423"/>
      <c r="AT762" s="423"/>
      <c r="AU762" s="423"/>
      <c r="AV762" s="423"/>
      <c r="AW762" s="423"/>
      <c r="AX762" s="423"/>
      <c r="AY762" s="34">
        <f t="shared" ref="AY762:AY763" si="20">$AY$760</f>
        <v>0</v>
      </c>
    </row>
    <row r="763" spans="1:51" ht="26.25" customHeight="1">
      <c r="A763" s="1051">
        <v>1</v>
      </c>
      <c r="B763" s="1051">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19"/>
      <c r="Z763" s="320"/>
      <c r="AA763" s="320"/>
      <c r="AB763" s="321"/>
      <c r="AC763" s="1050"/>
      <c r="AD763" s="1050"/>
      <c r="AE763" s="1050"/>
      <c r="AF763" s="1050"/>
      <c r="AG763" s="1050"/>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c r="A764" s="1051">
        <v>2</v>
      </c>
      <c r="B764" s="1051">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19"/>
      <c r="Z764" s="320"/>
      <c r="AA764" s="320"/>
      <c r="AB764" s="321"/>
      <c r="AC764" s="1050"/>
      <c r="AD764" s="1050"/>
      <c r="AE764" s="1050"/>
      <c r="AF764" s="1050"/>
      <c r="AG764" s="1050"/>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c r="A765" s="1051">
        <v>3</v>
      </c>
      <c r="B765" s="1051">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19"/>
      <c r="Z765" s="320"/>
      <c r="AA765" s="320"/>
      <c r="AB765" s="321"/>
      <c r="AC765" s="1050"/>
      <c r="AD765" s="1050"/>
      <c r="AE765" s="1050"/>
      <c r="AF765" s="1050"/>
      <c r="AG765" s="1050"/>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c r="A766" s="1051">
        <v>4</v>
      </c>
      <c r="B766" s="1051">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19"/>
      <c r="Z766" s="320"/>
      <c r="AA766" s="320"/>
      <c r="AB766" s="321"/>
      <c r="AC766" s="1050"/>
      <c r="AD766" s="1050"/>
      <c r="AE766" s="1050"/>
      <c r="AF766" s="1050"/>
      <c r="AG766" s="1050"/>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c r="A767" s="1051">
        <v>5</v>
      </c>
      <c r="B767" s="1051">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19"/>
      <c r="Z767" s="320"/>
      <c r="AA767" s="320"/>
      <c r="AB767" s="321"/>
      <c r="AC767" s="1050"/>
      <c r="AD767" s="1050"/>
      <c r="AE767" s="1050"/>
      <c r="AF767" s="1050"/>
      <c r="AG767" s="1050"/>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c r="A768" s="1051">
        <v>6</v>
      </c>
      <c r="B768" s="1051">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19"/>
      <c r="Z768" s="320"/>
      <c r="AA768" s="320"/>
      <c r="AB768" s="321"/>
      <c r="AC768" s="1050"/>
      <c r="AD768" s="1050"/>
      <c r="AE768" s="1050"/>
      <c r="AF768" s="1050"/>
      <c r="AG768" s="1050"/>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c r="A769" s="1051">
        <v>7</v>
      </c>
      <c r="B769" s="1051">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19"/>
      <c r="Z769" s="320"/>
      <c r="AA769" s="320"/>
      <c r="AB769" s="321"/>
      <c r="AC769" s="1050"/>
      <c r="AD769" s="1050"/>
      <c r="AE769" s="1050"/>
      <c r="AF769" s="1050"/>
      <c r="AG769" s="1050"/>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c r="A770" s="1051">
        <v>8</v>
      </c>
      <c r="B770" s="1051">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19"/>
      <c r="Z770" s="320"/>
      <c r="AA770" s="320"/>
      <c r="AB770" s="321"/>
      <c r="AC770" s="1050"/>
      <c r="AD770" s="1050"/>
      <c r="AE770" s="1050"/>
      <c r="AF770" s="1050"/>
      <c r="AG770" s="1050"/>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c r="A771" s="1051">
        <v>9</v>
      </c>
      <c r="B771" s="1051">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19"/>
      <c r="Z771" s="320"/>
      <c r="AA771" s="320"/>
      <c r="AB771" s="321"/>
      <c r="AC771" s="1050"/>
      <c r="AD771" s="1050"/>
      <c r="AE771" s="1050"/>
      <c r="AF771" s="1050"/>
      <c r="AG771" s="1050"/>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c r="A772" s="1051">
        <v>10</v>
      </c>
      <c r="B772" s="1051">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19"/>
      <c r="Z772" s="320"/>
      <c r="AA772" s="320"/>
      <c r="AB772" s="321"/>
      <c r="AC772" s="1050"/>
      <c r="AD772" s="1050"/>
      <c r="AE772" s="1050"/>
      <c r="AF772" s="1050"/>
      <c r="AG772" s="1050"/>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c r="A773" s="1051">
        <v>11</v>
      </c>
      <c r="B773" s="1051">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19"/>
      <c r="Z773" s="320"/>
      <c r="AA773" s="320"/>
      <c r="AB773" s="321"/>
      <c r="AC773" s="1050"/>
      <c r="AD773" s="1050"/>
      <c r="AE773" s="1050"/>
      <c r="AF773" s="1050"/>
      <c r="AG773" s="1050"/>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c r="A774" s="1051">
        <v>12</v>
      </c>
      <c r="B774" s="1051">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19"/>
      <c r="Z774" s="320"/>
      <c r="AA774" s="320"/>
      <c r="AB774" s="321"/>
      <c r="AC774" s="1050"/>
      <c r="AD774" s="1050"/>
      <c r="AE774" s="1050"/>
      <c r="AF774" s="1050"/>
      <c r="AG774" s="1050"/>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c r="A775" s="1051">
        <v>13</v>
      </c>
      <c r="B775" s="1051">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19"/>
      <c r="Z775" s="320"/>
      <c r="AA775" s="320"/>
      <c r="AB775" s="321"/>
      <c r="AC775" s="1050"/>
      <c r="AD775" s="1050"/>
      <c r="AE775" s="1050"/>
      <c r="AF775" s="1050"/>
      <c r="AG775" s="1050"/>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c r="A776" s="1051">
        <v>14</v>
      </c>
      <c r="B776" s="1051">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19"/>
      <c r="Z776" s="320"/>
      <c r="AA776" s="320"/>
      <c r="AB776" s="321"/>
      <c r="AC776" s="1050"/>
      <c r="AD776" s="1050"/>
      <c r="AE776" s="1050"/>
      <c r="AF776" s="1050"/>
      <c r="AG776" s="1050"/>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c r="A777" s="1051">
        <v>15</v>
      </c>
      <c r="B777" s="1051">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19"/>
      <c r="Z777" s="320"/>
      <c r="AA777" s="320"/>
      <c r="AB777" s="321"/>
      <c r="AC777" s="1050"/>
      <c r="AD777" s="1050"/>
      <c r="AE777" s="1050"/>
      <c r="AF777" s="1050"/>
      <c r="AG777" s="1050"/>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c r="A778" s="1051">
        <v>16</v>
      </c>
      <c r="B778" s="1051">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19"/>
      <c r="Z778" s="320"/>
      <c r="AA778" s="320"/>
      <c r="AB778" s="321"/>
      <c r="AC778" s="1050"/>
      <c r="AD778" s="1050"/>
      <c r="AE778" s="1050"/>
      <c r="AF778" s="1050"/>
      <c r="AG778" s="1050"/>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c r="A779" s="1051">
        <v>17</v>
      </c>
      <c r="B779" s="1051">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19"/>
      <c r="Z779" s="320"/>
      <c r="AA779" s="320"/>
      <c r="AB779" s="321"/>
      <c r="AC779" s="1050"/>
      <c r="AD779" s="1050"/>
      <c r="AE779" s="1050"/>
      <c r="AF779" s="1050"/>
      <c r="AG779" s="1050"/>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c r="A780" s="1051">
        <v>18</v>
      </c>
      <c r="B780" s="1051">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19"/>
      <c r="Z780" s="320"/>
      <c r="AA780" s="320"/>
      <c r="AB780" s="321"/>
      <c r="AC780" s="1050"/>
      <c r="AD780" s="1050"/>
      <c r="AE780" s="1050"/>
      <c r="AF780" s="1050"/>
      <c r="AG780" s="1050"/>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c r="A781" s="1051">
        <v>19</v>
      </c>
      <c r="B781" s="1051">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19"/>
      <c r="Z781" s="320"/>
      <c r="AA781" s="320"/>
      <c r="AB781" s="321"/>
      <c r="AC781" s="1050"/>
      <c r="AD781" s="1050"/>
      <c r="AE781" s="1050"/>
      <c r="AF781" s="1050"/>
      <c r="AG781" s="1050"/>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c r="A782" s="1051">
        <v>20</v>
      </c>
      <c r="B782" s="1051">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19"/>
      <c r="Z782" s="320"/>
      <c r="AA782" s="320"/>
      <c r="AB782" s="321"/>
      <c r="AC782" s="1050"/>
      <c r="AD782" s="1050"/>
      <c r="AE782" s="1050"/>
      <c r="AF782" s="1050"/>
      <c r="AG782" s="1050"/>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c r="A783" s="1051">
        <v>21</v>
      </c>
      <c r="B783" s="1051">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19"/>
      <c r="Z783" s="320"/>
      <c r="AA783" s="320"/>
      <c r="AB783" s="321"/>
      <c r="AC783" s="1050"/>
      <c r="AD783" s="1050"/>
      <c r="AE783" s="1050"/>
      <c r="AF783" s="1050"/>
      <c r="AG783" s="1050"/>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c r="A784" s="1051">
        <v>22</v>
      </c>
      <c r="B784" s="1051">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19"/>
      <c r="Z784" s="320"/>
      <c r="AA784" s="320"/>
      <c r="AB784" s="321"/>
      <c r="AC784" s="1050"/>
      <c r="AD784" s="1050"/>
      <c r="AE784" s="1050"/>
      <c r="AF784" s="1050"/>
      <c r="AG784" s="1050"/>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c r="A785" s="1051">
        <v>23</v>
      </c>
      <c r="B785" s="1051">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19"/>
      <c r="Z785" s="320"/>
      <c r="AA785" s="320"/>
      <c r="AB785" s="321"/>
      <c r="AC785" s="1050"/>
      <c r="AD785" s="1050"/>
      <c r="AE785" s="1050"/>
      <c r="AF785" s="1050"/>
      <c r="AG785" s="1050"/>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c r="A786" s="1051">
        <v>24</v>
      </c>
      <c r="B786" s="1051">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19"/>
      <c r="Z786" s="320"/>
      <c r="AA786" s="320"/>
      <c r="AB786" s="321"/>
      <c r="AC786" s="1050"/>
      <c r="AD786" s="1050"/>
      <c r="AE786" s="1050"/>
      <c r="AF786" s="1050"/>
      <c r="AG786" s="1050"/>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c r="A787" s="1051">
        <v>25</v>
      </c>
      <c r="B787" s="1051">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19"/>
      <c r="Z787" s="320"/>
      <c r="AA787" s="320"/>
      <c r="AB787" s="321"/>
      <c r="AC787" s="1050"/>
      <c r="AD787" s="1050"/>
      <c r="AE787" s="1050"/>
      <c r="AF787" s="1050"/>
      <c r="AG787" s="1050"/>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c r="A788" s="1051">
        <v>26</v>
      </c>
      <c r="B788" s="1051">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19"/>
      <c r="Z788" s="320"/>
      <c r="AA788" s="320"/>
      <c r="AB788" s="321"/>
      <c r="AC788" s="1050"/>
      <c r="AD788" s="1050"/>
      <c r="AE788" s="1050"/>
      <c r="AF788" s="1050"/>
      <c r="AG788" s="1050"/>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c r="A789" s="1051">
        <v>27</v>
      </c>
      <c r="B789" s="1051">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19"/>
      <c r="Z789" s="320"/>
      <c r="AA789" s="320"/>
      <c r="AB789" s="321"/>
      <c r="AC789" s="1050"/>
      <c r="AD789" s="1050"/>
      <c r="AE789" s="1050"/>
      <c r="AF789" s="1050"/>
      <c r="AG789" s="1050"/>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c r="A790" s="1051">
        <v>28</v>
      </c>
      <c r="B790" s="1051">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19"/>
      <c r="Z790" s="320"/>
      <c r="AA790" s="320"/>
      <c r="AB790" s="321"/>
      <c r="AC790" s="1050"/>
      <c r="AD790" s="1050"/>
      <c r="AE790" s="1050"/>
      <c r="AF790" s="1050"/>
      <c r="AG790" s="1050"/>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c r="A791" s="1051">
        <v>29</v>
      </c>
      <c r="B791" s="1051">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19"/>
      <c r="Z791" s="320"/>
      <c r="AA791" s="320"/>
      <c r="AB791" s="321"/>
      <c r="AC791" s="1050"/>
      <c r="AD791" s="1050"/>
      <c r="AE791" s="1050"/>
      <c r="AF791" s="1050"/>
      <c r="AG791" s="1050"/>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c r="A792" s="1051">
        <v>30</v>
      </c>
      <c r="B792" s="1051">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19"/>
      <c r="Z792" s="320"/>
      <c r="AA792" s="320"/>
      <c r="AB792" s="321"/>
      <c r="AC792" s="1050"/>
      <c r="AD792" s="1050"/>
      <c r="AE792" s="1050"/>
      <c r="AF792" s="1050"/>
      <c r="AG792" s="1050"/>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50"/>
      <c r="B795" s="350"/>
      <c r="C795" s="350" t="s">
        <v>178</v>
      </c>
      <c r="D795" s="350"/>
      <c r="E795" s="350"/>
      <c r="F795" s="350"/>
      <c r="G795" s="350"/>
      <c r="H795" s="350"/>
      <c r="I795" s="350"/>
      <c r="J795" s="277" t="s">
        <v>179</v>
      </c>
      <c r="K795" s="109"/>
      <c r="L795" s="109"/>
      <c r="M795" s="109"/>
      <c r="N795" s="109"/>
      <c r="O795" s="109"/>
      <c r="P795" s="338" t="s">
        <v>180</v>
      </c>
      <c r="Q795" s="338"/>
      <c r="R795" s="338"/>
      <c r="S795" s="338"/>
      <c r="T795" s="338"/>
      <c r="U795" s="338"/>
      <c r="V795" s="338"/>
      <c r="W795" s="338"/>
      <c r="X795" s="338"/>
      <c r="Y795" s="348" t="s">
        <v>181</v>
      </c>
      <c r="Z795" s="349"/>
      <c r="AA795" s="349"/>
      <c r="AB795" s="349"/>
      <c r="AC795" s="277" t="s">
        <v>182</v>
      </c>
      <c r="AD795" s="277"/>
      <c r="AE795" s="277"/>
      <c r="AF795" s="277"/>
      <c r="AG795" s="277"/>
      <c r="AH795" s="348" t="s">
        <v>199</v>
      </c>
      <c r="AI795" s="350"/>
      <c r="AJ795" s="350"/>
      <c r="AK795" s="350"/>
      <c r="AL795" s="350" t="s">
        <v>184</v>
      </c>
      <c r="AM795" s="350"/>
      <c r="AN795" s="350"/>
      <c r="AO795" s="422"/>
      <c r="AP795" s="423" t="s">
        <v>185</v>
      </c>
      <c r="AQ795" s="423"/>
      <c r="AR795" s="423"/>
      <c r="AS795" s="423"/>
      <c r="AT795" s="423"/>
      <c r="AU795" s="423"/>
      <c r="AV795" s="423"/>
      <c r="AW795" s="423"/>
      <c r="AX795" s="423"/>
      <c r="AY795" s="34">
        <f t="shared" ref="AY795:AY796" si="21">$AY$793</f>
        <v>0</v>
      </c>
    </row>
    <row r="796" spans="1:51" ht="26.25" customHeight="1">
      <c r="A796" s="1051">
        <v>1</v>
      </c>
      <c r="B796" s="1051">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19"/>
      <c r="Z796" s="320"/>
      <c r="AA796" s="320"/>
      <c r="AB796" s="321"/>
      <c r="AC796" s="1050"/>
      <c r="AD796" s="1050"/>
      <c r="AE796" s="1050"/>
      <c r="AF796" s="1050"/>
      <c r="AG796" s="1050"/>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c r="A797" s="1051">
        <v>2</v>
      </c>
      <c r="B797" s="1051">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19"/>
      <c r="Z797" s="320"/>
      <c r="AA797" s="320"/>
      <c r="AB797" s="321"/>
      <c r="AC797" s="1050"/>
      <c r="AD797" s="1050"/>
      <c r="AE797" s="1050"/>
      <c r="AF797" s="1050"/>
      <c r="AG797" s="1050"/>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c r="A798" s="1051">
        <v>3</v>
      </c>
      <c r="B798" s="1051">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19"/>
      <c r="Z798" s="320"/>
      <c r="AA798" s="320"/>
      <c r="AB798" s="321"/>
      <c r="AC798" s="1050"/>
      <c r="AD798" s="1050"/>
      <c r="AE798" s="1050"/>
      <c r="AF798" s="1050"/>
      <c r="AG798" s="1050"/>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c r="A799" s="1051">
        <v>4</v>
      </c>
      <c r="B799" s="1051">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19"/>
      <c r="Z799" s="320"/>
      <c r="AA799" s="320"/>
      <c r="AB799" s="321"/>
      <c r="AC799" s="1050"/>
      <c r="AD799" s="1050"/>
      <c r="AE799" s="1050"/>
      <c r="AF799" s="1050"/>
      <c r="AG799" s="1050"/>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c r="A800" s="1051">
        <v>5</v>
      </c>
      <c r="B800" s="1051">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19"/>
      <c r="Z800" s="320"/>
      <c r="AA800" s="320"/>
      <c r="AB800" s="321"/>
      <c r="AC800" s="1050"/>
      <c r="AD800" s="1050"/>
      <c r="AE800" s="1050"/>
      <c r="AF800" s="1050"/>
      <c r="AG800" s="1050"/>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c r="A801" s="1051">
        <v>6</v>
      </c>
      <c r="B801" s="1051">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19"/>
      <c r="Z801" s="320"/>
      <c r="AA801" s="320"/>
      <c r="AB801" s="321"/>
      <c r="AC801" s="1050"/>
      <c r="AD801" s="1050"/>
      <c r="AE801" s="1050"/>
      <c r="AF801" s="1050"/>
      <c r="AG801" s="1050"/>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c r="A802" s="1051">
        <v>7</v>
      </c>
      <c r="B802" s="1051">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19"/>
      <c r="Z802" s="320"/>
      <c r="AA802" s="320"/>
      <c r="AB802" s="321"/>
      <c r="AC802" s="1050"/>
      <c r="AD802" s="1050"/>
      <c r="AE802" s="1050"/>
      <c r="AF802" s="1050"/>
      <c r="AG802" s="1050"/>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c r="A803" s="1051">
        <v>8</v>
      </c>
      <c r="B803" s="1051">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19"/>
      <c r="Z803" s="320"/>
      <c r="AA803" s="320"/>
      <c r="AB803" s="321"/>
      <c r="AC803" s="1050"/>
      <c r="AD803" s="1050"/>
      <c r="AE803" s="1050"/>
      <c r="AF803" s="1050"/>
      <c r="AG803" s="1050"/>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c r="A804" s="1051">
        <v>9</v>
      </c>
      <c r="B804" s="1051">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19"/>
      <c r="Z804" s="320"/>
      <c r="AA804" s="320"/>
      <c r="AB804" s="321"/>
      <c r="AC804" s="1050"/>
      <c r="AD804" s="1050"/>
      <c r="AE804" s="1050"/>
      <c r="AF804" s="1050"/>
      <c r="AG804" s="1050"/>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c r="A805" s="1051">
        <v>10</v>
      </c>
      <c r="B805" s="1051">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19"/>
      <c r="Z805" s="320"/>
      <c r="AA805" s="320"/>
      <c r="AB805" s="321"/>
      <c r="AC805" s="1050"/>
      <c r="AD805" s="1050"/>
      <c r="AE805" s="1050"/>
      <c r="AF805" s="1050"/>
      <c r="AG805" s="1050"/>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c r="A806" s="1051">
        <v>11</v>
      </c>
      <c r="B806" s="1051">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19"/>
      <c r="Z806" s="320"/>
      <c r="AA806" s="320"/>
      <c r="AB806" s="321"/>
      <c r="AC806" s="1050"/>
      <c r="AD806" s="1050"/>
      <c r="AE806" s="1050"/>
      <c r="AF806" s="1050"/>
      <c r="AG806" s="1050"/>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c r="A807" s="1051">
        <v>12</v>
      </c>
      <c r="B807" s="1051">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19"/>
      <c r="Z807" s="320"/>
      <c r="AA807" s="320"/>
      <c r="AB807" s="321"/>
      <c r="AC807" s="1050"/>
      <c r="AD807" s="1050"/>
      <c r="AE807" s="1050"/>
      <c r="AF807" s="1050"/>
      <c r="AG807" s="1050"/>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c r="A808" s="1051">
        <v>13</v>
      </c>
      <c r="B808" s="1051">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19"/>
      <c r="Z808" s="320"/>
      <c r="AA808" s="320"/>
      <c r="AB808" s="321"/>
      <c r="AC808" s="1050"/>
      <c r="AD808" s="1050"/>
      <c r="AE808" s="1050"/>
      <c r="AF808" s="1050"/>
      <c r="AG808" s="1050"/>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c r="A809" s="1051">
        <v>14</v>
      </c>
      <c r="B809" s="1051">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19"/>
      <c r="Z809" s="320"/>
      <c r="AA809" s="320"/>
      <c r="AB809" s="321"/>
      <c r="AC809" s="1050"/>
      <c r="AD809" s="1050"/>
      <c r="AE809" s="1050"/>
      <c r="AF809" s="1050"/>
      <c r="AG809" s="1050"/>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c r="A810" s="1051">
        <v>15</v>
      </c>
      <c r="B810" s="1051">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19"/>
      <c r="Z810" s="320"/>
      <c r="AA810" s="320"/>
      <c r="AB810" s="321"/>
      <c r="AC810" s="1050"/>
      <c r="AD810" s="1050"/>
      <c r="AE810" s="1050"/>
      <c r="AF810" s="1050"/>
      <c r="AG810" s="1050"/>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c r="A811" s="1051">
        <v>16</v>
      </c>
      <c r="B811" s="1051">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19"/>
      <c r="Z811" s="320"/>
      <c r="AA811" s="320"/>
      <c r="AB811" s="321"/>
      <c r="AC811" s="1050"/>
      <c r="AD811" s="1050"/>
      <c r="AE811" s="1050"/>
      <c r="AF811" s="1050"/>
      <c r="AG811" s="1050"/>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c r="A812" s="1051">
        <v>17</v>
      </c>
      <c r="B812" s="1051">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19"/>
      <c r="Z812" s="320"/>
      <c r="AA812" s="320"/>
      <c r="AB812" s="321"/>
      <c r="AC812" s="1050"/>
      <c r="AD812" s="1050"/>
      <c r="AE812" s="1050"/>
      <c r="AF812" s="1050"/>
      <c r="AG812" s="1050"/>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c r="A813" s="1051">
        <v>18</v>
      </c>
      <c r="B813" s="1051">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19"/>
      <c r="Z813" s="320"/>
      <c r="AA813" s="320"/>
      <c r="AB813" s="321"/>
      <c r="AC813" s="1050"/>
      <c r="AD813" s="1050"/>
      <c r="AE813" s="1050"/>
      <c r="AF813" s="1050"/>
      <c r="AG813" s="1050"/>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c r="A814" s="1051">
        <v>19</v>
      </c>
      <c r="B814" s="1051">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19"/>
      <c r="Z814" s="320"/>
      <c r="AA814" s="320"/>
      <c r="AB814" s="321"/>
      <c r="AC814" s="1050"/>
      <c r="AD814" s="1050"/>
      <c r="AE814" s="1050"/>
      <c r="AF814" s="1050"/>
      <c r="AG814" s="1050"/>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c r="A815" s="1051">
        <v>20</v>
      </c>
      <c r="B815" s="1051">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19"/>
      <c r="Z815" s="320"/>
      <c r="AA815" s="320"/>
      <c r="AB815" s="321"/>
      <c r="AC815" s="1050"/>
      <c r="AD815" s="1050"/>
      <c r="AE815" s="1050"/>
      <c r="AF815" s="1050"/>
      <c r="AG815" s="1050"/>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c r="A816" s="1051">
        <v>21</v>
      </c>
      <c r="B816" s="1051">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19"/>
      <c r="Z816" s="320"/>
      <c r="AA816" s="320"/>
      <c r="AB816" s="321"/>
      <c r="AC816" s="1050"/>
      <c r="AD816" s="1050"/>
      <c r="AE816" s="1050"/>
      <c r="AF816" s="1050"/>
      <c r="AG816" s="1050"/>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c r="A817" s="1051">
        <v>22</v>
      </c>
      <c r="B817" s="1051">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19"/>
      <c r="Z817" s="320"/>
      <c r="AA817" s="320"/>
      <c r="AB817" s="321"/>
      <c r="AC817" s="1050"/>
      <c r="AD817" s="1050"/>
      <c r="AE817" s="1050"/>
      <c r="AF817" s="1050"/>
      <c r="AG817" s="1050"/>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c r="A818" s="1051">
        <v>23</v>
      </c>
      <c r="B818" s="1051">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19"/>
      <c r="Z818" s="320"/>
      <c r="AA818" s="320"/>
      <c r="AB818" s="321"/>
      <c r="AC818" s="1050"/>
      <c r="AD818" s="1050"/>
      <c r="AE818" s="1050"/>
      <c r="AF818" s="1050"/>
      <c r="AG818" s="1050"/>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c r="A819" s="1051">
        <v>24</v>
      </c>
      <c r="B819" s="1051">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19"/>
      <c r="Z819" s="320"/>
      <c r="AA819" s="320"/>
      <c r="AB819" s="321"/>
      <c r="AC819" s="1050"/>
      <c r="AD819" s="1050"/>
      <c r="AE819" s="1050"/>
      <c r="AF819" s="1050"/>
      <c r="AG819" s="1050"/>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c r="A820" s="1051">
        <v>25</v>
      </c>
      <c r="B820" s="1051">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19"/>
      <c r="Z820" s="320"/>
      <c r="AA820" s="320"/>
      <c r="AB820" s="321"/>
      <c r="AC820" s="1050"/>
      <c r="AD820" s="1050"/>
      <c r="AE820" s="1050"/>
      <c r="AF820" s="1050"/>
      <c r="AG820" s="1050"/>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c r="A821" s="1051">
        <v>26</v>
      </c>
      <c r="B821" s="1051">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19"/>
      <c r="Z821" s="320"/>
      <c r="AA821" s="320"/>
      <c r="AB821" s="321"/>
      <c r="AC821" s="1050"/>
      <c r="AD821" s="1050"/>
      <c r="AE821" s="1050"/>
      <c r="AF821" s="1050"/>
      <c r="AG821" s="1050"/>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c r="A822" s="1051">
        <v>27</v>
      </c>
      <c r="B822" s="1051">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19"/>
      <c r="Z822" s="320"/>
      <c r="AA822" s="320"/>
      <c r="AB822" s="321"/>
      <c r="AC822" s="1050"/>
      <c r="AD822" s="1050"/>
      <c r="AE822" s="1050"/>
      <c r="AF822" s="1050"/>
      <c r="AG822" s="1050"/>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c r="A823" s="1051">
        <v>28</v>
      </c>
      <c r="B823" s="1051">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19"/>
      <c r="Z823" s="320"/>
      <c r="AA823" s="320"/>
      <c r="AB823" s="321"/>
      <c r="AC823" s="1050"/>
      <c r="AD823" s="1050"/>
      <c r="AE823" s="1050"/>
      <c r="AF823" s="1050"/>
      <c r="AG823" s="1050"/>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c r="A824" s="1051">
        <v>29</v>
      </c>
      <c r="B824" s="1051">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19"/>
      <c r="Z824" s="320"/>
      <c r="AA824" s="320"/>
      <c r="AB824" s="321"/>
      <c r="AC824" s="1050"/>
      <c r="AD824" s="1050"/>
      <c r="AE824" s="1050"/>
      <c r="AF824" s="1050"/>
      <c r="AG824" s="1050"/>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c r="A825" s="1051">
        <v>30</v>
      </c>
      <c r="B825" s="1051">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19"/>
      <c r="Z825" s="320"/>
      <c r="AA825" s="320"/>
      <c r="AB825" s="321"/>
      <c r="AC825" s="1050"/>
      <c r="AD825" s="1050"/>
      <c r="AE825" s="1050"/>
      <c r="AF825" s="1050"/>
      <c r="AG825" s="1050"/>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50"/>
      <c r="B828" s="350"/>
      <c r="C828" s="350" t="s">
        <v>178</v>
      </c>
      <c r="D828" s="350"/>
      <c r="E828" s="350"/>
      <c r="F828" s="350"/>
      <c r="G828" s="350"/>
      <c r="H828" s="350"/>
      <c r="I828" s="350"/>
      <c r="J828" s="277" t="s">
        <v>179</v>
      </c>
      <c r="K828" s="109"/>
      <c r="L828" s="109"/>
      <c r="M828" s="109"/>
      <c r="N828" s="109"/>
      <c r="O828" s="109"/>
      <c r="P828" s="338" t="s">
        <v>180</v>
      </c>
      <c r="Q828" s="338"/>
      <c r="R828" s="338"/>
      <c r="S828" s="338"/>
      <c r="T828" s="338"/>
      <c r="U828" s="338"/>
      <c r="V828" s="338"/>
      <c r="W828" s="338"/>
      <c r="X828" s="338"/>
      <c r="Y828" s="348" t="s">
        <v>181</v>
      </c>
      <c r="Z828" s="349"/>
      <c r="AA828" s="349"/>
      <c r="AB828" s="349"/>
      <c r="AC828" s="277" t="s">
        <v>182</v>
      </c>
      <c r="AD828" s="277"/>
      <c r="AE828" s="277"/>
      <c r="AF828" s="277"/>
      <c r="AG828" s="277"/>
      <c r="AH828" s="348" t="s">
        <v>199</v>
      </c>
      <c r="AI828" s="350"/>
      <c r="AJ828" s="350"/>
      <c r="AK828" s="350"/>
      <c r="AL828" s="350" t="s">
        <v>184</v>
      </c>
      <c r="AM828" s="350"/>
      <c r="AN828" s="350"/>
      <c r="AO828" s="422"/>
      <c r="AP828" s="423" t="s">
        <v>185</v>
      </c>
      <c r="AQ828" s="423"/>
      <c r="AR828" s="423"/>
      <c r="AS828" s="423"/>
      <c r="AT828" s="423"/>
      <c r="AU828" s="423"/>
      <c r="AV828" s="423"/>
      <c r="AW828" s="423"/>
      <c r="AX828" s="423"/>
      <c r="AY828" s="34">
        <f t="shared" ref="AY828:AY829" si="22">$AY$826</f>
        <v>0</v>
      </c>
    </row>
    <row r="829" spans="1:51" ht="26.25" customHeight="1">
      <c r="A829" s="1051">
        <v>1</v>
      </c>
      <c r="B829" s="1051">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19"/>
      <c r="Z829" s="320"/>
      <c r="AA829" s="320"/>
      <c r="AB829" s="321"/>
      <c r="AC829" s="1050"/>
      <c r="AD829" s="1050"/>
      <c r="AE829" s="1050"/>
      <c r="AF829" s="1050"/>
      <c r="AG829" s="1050"/>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c r="A830" s="1051">
        <v>2</v>
      </c>
      <c r="B830" s="1051">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19"/>
      <c r="Z830" s="320"/>
      <c r="AA830" s="320"/>
      <c r="AB830" s="321"/>
      <c r="AC830" s="1050"/>
      <c r="AD830" s="1050"/>
      <c r="AE830" s="1050"/>
      <c r="AF830" s="1050"/>
      <c r="AG830" s="1050"/>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c r="A831" s="1051">
        <v>3</v>
      </c>
      <c r="B831" s="1051">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19"/>
      <c r="Z831" s="320"/>
      <c r="AA831" s="320"/>
      <c r="AB831" s="321"/>
      <c r="AC831" s="1050"/>
      <c r="AD831" s="1050"/>
      <c r="AE831" s="1050"/>
      <c r="AF831" s="1050"/>
      <c r="AG831" s="1050"/>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c r="A832" s="1051">
        <v>4</v>
      </c>
      <c r="B832" s="1051">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19"/>
      <c r="Z832" s="320"/>
      <c r="AA832" s="320"/>
      <c r="AB832" s="321"/>
      <c r="AC832" s="1050"/>
      <c r="AD832" s="1050"/>
      <c r="AE832" s="1050"/>
      <c r="AF832" s="1050"/>
      <c r="AG832" s="1050"/>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c r="A833" s="1051">
        <v>5</v>
      </c>
      <c r="B833" s="1051">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19"/>
      <c r="Z833" s="320"/>
      <c r="AA833" s="320"/>
      <c r="AB833" s="321"/>
      <c r="AC833" s="1050"/>
      <c r="AD833" s="1050"/>
      <c r="AE833" s="1050"/>
      <c r="AF833" s="1050"/>
      <c r="AG833" s="1050"/>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c r="A834" s="1051">
        <v>6</v>
      </c>
      <c r="B834" s="1051">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19"/>
      <c r="Z834" s="320"/>
      <c r="AA834" s="320"/>
      <c r="AB834" s="321"/>
      <c r="AC834" s="1050"/>
      <c r="AD834" s="1050"/>
      <c r="AE834" s="1050"/>
      <c r="AF834" s="1050"/>
      <c r="AG834" s="1050"/>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c r="A835" s="1051">
        <v>7</v>
      </c>
      <c r="B835" s="1051">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19"/>
      <c r="Z835" s="320"/>
      <c r="AA835" s="320"/>
      <c r="AB835" s="321"/>
      <c r="AC835" s="1050"/>
      <c r="AD835" s="1050"/>
      <c r="AE835" s="1050"/>
      <c r="AF835" s="1050"/>
      <c r="AG835" s="1050"/>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c r="A836" s="1051">
        <v>8</v>
      </c>
      <c r="B836" s="1051">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19"/>
      <c r="Z836" s="320"/>
      <c r="AA836" s="320"/>
      <c r="AB836" s="321"/>
      <c r="AC836" s="1050"/>
      <c r="AD836" s="1050"/>
      <c r="AE836" s="1050"/>
      <c r="AF836" s="1050"/>
      <c r="AG836" s="1050"/>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c r="A837" s="1051">
        <v>9</v>
      </c>
      <c r="B837" s="1051">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19"/>
      <c r="Z837" s="320"/>
      <c r="AA837" s="320"/>
      <c r="AB837" s="321"/>
      <c r="AC837" s="1050"/>
      <c r="AD837" s="1050"/>
      <c r="AE837" s="1050"/>
      <c r="AF837" s="1050"/>
      <c r="AG837" s="1050"/>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c r="A838" s="1051">
        <v>10</v>
      </c>
      <c r="B838" s="1051">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1050"/>
      <c r="AD838" s="1050"/>
      <c r="AE838" s="1050"/>
      <c r="AF838" s="1050"/>
      <c r="AG838" s="1050"/>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c r="A839" s="1051">
        <v>11</v>
      </c>
      <c r="B839" s="1051">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1050"/>
      <c r="AD839" s="1050"/>
      <c r="AE839" s="1050"/>
      <c r="AF839" s="1050"/>
      <c r="AG839" s="1050"/>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c r="A840" s="1051">
        <v>12</v>
      </c>
      <c r="B840" s="1051">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19"/>
      <c r="Z840" s="320"/>
      <c r="AA840" s="320"/>
      <c r="AB840" s="321"/>
      <c r="AC840" s="1050"/>
      <c r="AD840" s="1050"/>
      <c r="AE840" s="1050"/>
      <c r="AF840" s="1050"/>
      <c r="AG840" s="1050"/>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c r="A841" s="1051">
        <v>13</v>
      </c>
      <c r="B841" s="1051">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1050"/>
      <c r="AD841" s="1050"/>
      <c r="AE841" s="1050"/>
      <c r="AF841" s="1050"/>
      <c r="AG841" s="1050"/>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c r="A842" s="1051">
        <v>14</v>
      </c>
      <c r="B842" s="1051">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1050"/>
      <c r="AD842" s="1050"/>
      <c r="AE842" s="1050"/>
      <c r="AF842" s="1050"/>
      <c r="AG842" s="1050"/>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c r="A843" s="1051">
        <v>15</v>
      </c>
      <c r="B843" s="1051">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1050"/>
      <c r="AD843" s="1050"/>
      <c r="AE843" s="1050"/>
      <c r="AF843" s="1050"/>
      <c r="AG843" s="1050"/>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c r="A844" s="1051">
        <v>16</v>
      </c>
      <c r="B844" s="1051">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1050"/>
      <c r="AD844" s="1050"/>
      <c r="AE844" s="1050"/>
      <c r="AF844" s="1050"/>
      <c r="AG844" s="1050"/>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c r="A845" s="1051">
        <v>17</v>
      </c>
      <c r="B845" s="1051">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1050"/>
      <c r="AD845" s="1050"/>
      <c r="AE845" s="1050"/>
      <c r="AF845" s="1050"/>
      <c r="AG845" s="1050"/>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c r="A846" s="1051">
        <v>18</v>
      </c>
      <c r="B846" s="1051">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1050"/>
      <c r="AD846" s="1050"/>
      <c r="AE846" s="1050"/>
      <c r="AF846" s="1050"/>
      <c r="AG846" s="1050"/>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c r="A847" s="1051">
        <v>19</v>
      </c>
      <c r="B847" s="1051">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1050"/>
      <c r="AD847" s="1050"/>
      <c r="AE847" s="1050"/>
      <c r="AF847" s="1050"/>
      <c r="AG847" s="1050"/>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c r="A848" s="1051">
        <v>20</v>
      </c>
      <c r="B848" s="1051">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1050"/>
      <c r="AD848" s="1050"/>
      <c r="AE848" s="1050"/>
      <c r="AF848" s="1050"/>
      <c r="AG848" s="1050"/>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c r="A849" s="1051">
        <v>21</v>
      </c>
      <c r="B849" s="1051">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1050"/>
      <c r="AD849" s="1050"/>
      <c r="AE849" s="1050"/>
      <c r="AF849" s="1050"/>
      <c r="AG849" s="1050"/>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c r="A850" s="1051">
        <v>22</v>
      </c>
      <c r="B850" s="1051">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1050"/>
      <c r="AD850" s="1050"/>
      <c r="AE850" s="1050"/>
      <c r="AF850" s="1050"/>
      <c r="AG850" s="1050"/>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c r="A851" s="1051">
        <v>23</v>
      </c>
      <c r="B851" s="1051">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1050"/>
      <c r="AD851" s="1050"/>
      <c r="AE851" s="1050"/>
      <c r="AF851" s="1050"/>
      <c r="AG851" s="1050"/>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c r="A852" s="1051">
        <v>24</v>
      </c>
      <c r="B852" s="1051">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1050"/>
      <c r="AD852" s="1050"/>
      <c r="AE852" s="1050"/>
      <c r="AF852" s="1050"/>
      <c r="AG852" s="1050"/>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c r="A853" s="1051">
        <v>25</v>
      </c>
      <c r="B853" s="1051">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1050"/>
      <c r="AD853" s="1050"/>
      <c r="AE853" s="1050"/>
      <c r="AF853" s="1050"/>
      <c r="AG853" s="1050"/>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c r="A854" s="1051">
        <v>26</v>
      </c>
      <c r="B854" s="1051">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1050"/>
      <c r="AD854" s="1050"/>
      <c r="AE854" s="1050"/>
      <c r="AF854" s="1050"/>
      <c r="AG854" s="1050"/>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c r="A855" s="1051">
        <v>27</v>
      </c>
      <c r="B855" s="1051">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1050"/>
      <c r="AD855" s="1050"/>
      <c r="AE855" s="1050"/>
      <c r="AF855" s="1050"/>
      <c r="AG855" s="1050"/>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c r="A856" s="1051">
        <v>28</v>
      </c>
      <c r="B856" s="1051">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1050"/>
      <c r="AD856" s="1050"/>
      <c r="AE856" s="1050"/>
      <c r="AF856" s="1050"/>
      <c r="AG856" s="1050"/>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c r="A857" s="1051">
        <v>29</v>
      </c>
      <c r="B857" s="1051">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1050"/>
      <c r="AD857" s="1050"/>
      <c r="AE857" s="1050"/>
      <c r="AF857" s="1050"/>
      <c r="AG857" s="1050"/>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c r="A858" s="1051">
        <v>30</v>
      </c>
      <c r="B858" s="1051">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1050"/>
      <c r="AD858" s="1050"/>
      <c r="AE858" s="1050"/>
      <c r="AF858" s="1050"/>
      <c r="AG858" s="1050"/>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50"/>
      <c r="B861" s="350"/>
      <c r="C861" s="350" t="s">
        <v>178</v>
      </c>
      <c r="D861" s="350"/>
      <c r="E861" s="350"/>
      <c r="F861" s="350"/>
      <c r="G861" s="350"/>
      <c r="H861" s="350"/>
      <c r="I861" s="350"/>
      <c r="J861" s="277" t="s">
        <v>179</v>
      </c>
      <c r="K861" s="109"/>
      <c r="L861" s="109"/>
      <c r="M861" s="109"/>
      <c r="N861" s="109"/>
      <c r="O861" s="109"/>
      <c r="P861" s="338" t="s">
        <v>180</v>
      </c>
      <c r="Q861" s="338"/>
      <c r="R861" s="338"/>
      <c r="S861" s="338"/>
      <c r="T861" s="338"/>
      <c r="U861" s="338"/>
      <c r="V861" s="338"/>
      <c r="W861" s="338"/>
      <c r="X861" s="338"/>
      <c r="Y861" s="348" t="s">
        <v>181</v>
      </c>
      <c r="Z861" s="349"/>
      <c r="AA861" s="349"/>
      <c r="AB861" s="349"/>
      <c r="AC861" s="277" t="s">
        <v>182</v>
      </c>
      <c r="AD861" s="277"/>
      <c r="AE861" s="277"/>
      <c r="AF861" s="277"/>
      <c r="AG861" s="277"/>
      <c r="AH861" s="348" t="s">
        <v>199</v>
      </c>
      <c r="AI861" s="350"/>
      <c r="AJ861" s="350"/>
      <c r="AK861" s="350"/>
      <c r="AL861" s="350" t="s">
        <v>184</v>
      </c>
      <c r="AM861" s="350"/>
      <c r="AN861" s="350"/>
      <c r="AO861" s="422"/>
      <c r="AP861" s="423" t="s">
        <v>185</v>
      </c>
      <c r="AQ861" s="423"/>
      <c r="AR861" s="423"/>
      <c r="AS861" s="423"/>
      <c r="AT861" s="423"/>
      <c r="AU861" s="423"/>
      <c r="AV861" s="423"/>
      <c r="AW861" s="423"/>
      <c r="AX861" s="423"/>
      <c r="AY861" s="34">
        <f t="shared" ref="AY861:AY862" si="23">$AY$859</f>
        <v>0</v>
      </c>
    </row>
    <row r="862" spans="1:51" ht="26.25" customHeight="1">
      <c r="A862" s="1051">
        <v>1</v>
      </c>
      <c r="B862" s="1051">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1050"/>
      <c r="AD862" s="1050"/>
      <c r="AE862" s="1050"/>
      <c r="AF862" s="1050"/>
      <c r="AG862" s="1050"/>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c r="A863" s="1051">
        <v>2</v>
      </c>
      <c r="B863" s="1051">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1050"/>
      <c r="AD863" s="1050"/>
      <c r="AE863" s="1050"/>
      <c r="AF863" s="1050"/>
      <c r="AG863" s="1050"/>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c r="A864" s="1051">
        <v>3</v>
      </c>
      <c r="B864" s="1051">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1050"/>
      <c r="AD864" s="1050"/>
      <c r="AE864" s="1050"/>
      <c r="AF864" s="1050"/>
      <c r="AG864" s="1050"/>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c r="A865" s="1051">
        <v>4</v>
      </c>
      <c r="B865" s="1051">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1050"/>
      <c r="AD865" s="1050"/>
      <c r="AE865" s="1050"/>
      <c r="AF865" s="1050"/>
      <c r="AG865" s="1050"/>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c r="A866" s="1051">
        <v>5</v>
      </c>
      <c r="B866" s="1051">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1050"/>
      <c r="AD866" s="1050"/>
      <c r="AE866" s="1050"/>
      <c r="AF866" s="1050"/>
      <c r="AG866" s="1050"/>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c r="A867" s="1051">
        <v>6</v>
      </c>
      <c r="B867" s="1051">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1050"/>
      <c r="AD867" s="1050"/>
      <c r="AE867" s="1050"/>
      <c r="AF867" s="1050"/>
      <c r="AG867" s="1050"/>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c r="A868" s="1051">
        <v>7</v>
      </c>
      <c r="B868" s="1051">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1050"/>
      <c r="AD868" s="1050"/>
      <c r="AE868" s="1050"/>
      <c r="AF868" s="1050"/>
      <c r="AG868" s="1050"/>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c r="A869" s="1051">
        <v>8</v>
      </c>
      <c r="B869" s="1051">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1050"/>
      <c r="AD869" s="1050"/>
      <c r="AE869" s="1050"/>
      <c r="AF869" s="1050"/>
      <c r="AG869" s="1050"/>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c r="A870" s="1051">
        <v>9</v>
      </c>
      <c r="B870" s="1051">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1050"/>
      <c r="AD870" s="1050"/>
      <c r="AE870" s="1050"/>
      <c r="AF870" s="1050"/>
      <c r="AG870" s="1050"/>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c r="A871" s="1051">
        <v>10</v>
      </c>
      <c r="B871" s="1051">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1050"/>
      <c r="AD871" s="1050"/>
      <c r="AE871" s="1050"/>
      <c r="AF871" s="1050"/>
      <c r="AG871" s="1050"/>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c r="A872" s="1051">
        <v>11</v>
      </c>
      <c r="B872" s="1051">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1050"/>
      <c r="AD872" s="1050"/>
      <c r="AE872" s="1050"/>
      <c r="AF872" s="1050"/>
      <c r="AG872" s="1050"/>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c r="A873" s="1051">
        <v>12</v>
      </c>
      <c r="B873" s="1051">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1050"/>
      <c r="AD873" s="1050"/>
      <c r="AE873" s="1050"/>
      <c r="AF873" s="1050"/>
      <c r="AG873" s="1050"/>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c r="A874" s="1051">
        <v>13</v>
      </c>
      <c r="B874" s="1051">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1050"/>
      <c r="AD874" s="1050"/>
      <c r="AE874" s="1050"/>
      <c r="AF874" s="1050"/>
      <c r="AG874" s="1050"/>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c r="A875" s="1051">
        <v>14</v>
      </c>
      <c r="B875" s="1051">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1050"/>
      <c r="AD875" s="1050"/>
      <c r="AE875" s="1050"/>
      <c r="AF875" s="1050"/>
      <c r="AG875" s="1050"/>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c r="A876" s="1051">
        <v>15</v>
      </c>
      <c r="B876" s="1051">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1050"/>
      <c r="AD876" s="1050"/>
      <c r="AE876" s="1050"/>
      <c r="AF876" s="1050"/>
      <c r="AG876" s="1050"/>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c r="A877" s="1051">
        <v>16</v>
      </c>
      <c r="B877" s="1051">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1050"/>
      <c r="AD877" s="1050"/>
      <c r="AE877" s="1050"/>
      <c r="AF877" s="1050"/>
      <c r="AG877" s="1050"/>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c r="A878" s="1051">
        <v>17</v>
      </c>
      <c r="B878" s="1051">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1050"/>
      <c r="AD878" s="1050"/>
      <c r="AE878" s="1050"/>
      <c r="AF878" s="1050"/>
      <c r="AG878" s="1050"/>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c r="A879" s="1051">
        <v>18</v>
      </c>
      <c r="B879" s="1051">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1050"/>
      <c r="AD879" s="1050"/>
      <c r="AE879" s="1050"/>
      <c r="AF879" s="1050"/>
      <c r="AG879" s="1050"/>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c r="A880" s="1051">
        <v>19</v>
      </c>
      <c r="B880" s="1051">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1050"/>
      <c r="AD880" s="1050"/>
      <c r="AE880" s="1050"/>
      <c r="AF880" s="1050"/>
      <c r="AG880" s="1050"/>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c r="A881" s="1051">
        <v>20</v>
      </c>
      <c r="B881" s="1051">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1050"/>
      <c r="AD881" s="1050"/>
      <c r="AE881" s="1050"/>
      <c r="AF881" s="1050"/>
      <c r="AG881" s="1050"/>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c r="A882" s="1051">
        <v>21</v>
      </c>
      <c r="B882" s="1051">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1050"/>
      <c r="AD882" s="1050"/>
      <c r="AE882" s="1050"/>
      <c r="AF882" s="1050"/>
      <c r="AG882" s="1050"/>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c r="A883" s="1051">
        <v>22</v>
      </c>
      <c r="B883" s="1051">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1050"/>
      <c r="AD883" s="1050"/>
      <c r="AE883" s="1050"/>
      <c r="AF883" s="1050"/>
      <c r="AG883" s="1050"/>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c r="A884" s="1051">
        <v>23</v>
      </c>
      <c r="B884" s="1051">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1050"/>
      <c r="AD884" s="1050"/>
      <c r="AE884" s="1050"/>
      <c r="AF884" s="1050"/>
      <c r="AG884" s="1050"/>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c r="A885" s="1051">
        <v>24</v>
      </c>
      <c r="B885" s="1051">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1050"/>
      <c r="AD885" s="1050"/>
      <c r="AE885" s="1050"/>
      <c r="AF885" s="1050"/>
      <c r="AG885" s="1050"/>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c r="A886" s="1051">
        <v>25</v>
      </c>
      <c r="B886" s="1051">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1050"/>
      <c r="AD886" s="1050"/>
      <c r="AE886" s="1050"/>
      <c r="AF886" s="1050"/>
      <c r="AG886" s="1050"/>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c r="A887" s="1051">
        <v>26</v>
      </c>
      <c r="B887" s="1051">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1050"/>
      <c r="AD887" s="1050"/>
      <c r="AE887" s="1050"/>
      <c r="AF887" s="1050"/>
      <c r="AG887" s="1050"/>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c r="A888" s="1051">
        <v>27</v>
      </c>
      <c r="B888" s="1051">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1050"/>
      <c r="AD888" s="1050"/>
      <c r="AE888" s="1050"/>
      <c r="AF888" s="1050"/>
      <c r="AG888" s="1050"/>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c r="A889" s="1051">
        <v>28</v>
      </c>
      <c r="B889" s="1051">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1050"/>
      <c r="AD889" s="1050"/>
      <c r="AE889" s="1050"/>
      <c r="AF889" s="1050"/>
      <c r="AG889" s="1050"/>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c r="A890" s="1051">
        <v>29</v>
      </c>
      <c r="B890" s="1051">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1050"/>
      <c r="AD890" s="1050"/>
      <c r="AE890" s="1050"/>
      <c r="AF890" s="1050"/>
      <c r="AG890" s="1050"/>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c r="A891" s="1051">
        <v>30</v>
      </c>
      <c r="B891" s="1051">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1050"/>
      <c r="AD891" s="1050"/>
      <c r="AE891" s="1050"/>
      <c r="AF891" s="1050"/>
      <c r="AG891" s="1050"/>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50"/>
      <c r="B894" s="350"/>
      <c r="C894" s="350" t="s">
        <v>178</v>
      </c>
      <c r="D894" s="350"/>
      <c r="E894" s="350"/>
      <c r="F894" s="350"/>
      <c r="G894" s="350"/>
      <c r="H894" s="350"/>
      <c r="I894" s="350"/>
      <c r="J894" s="277" t="s">
        <v>179</v>
      </c>
      <c r="K894" s="109"/>
      <c r="L894" s="109"/>
      <c r="M894" s="109"/>
      <c r="N894" s="109"/>
      <c r="O894" s="109"/>
      <c r="P894" s="338" t="s">
        <v>180</v>
      </c>
      <c r="Q894" s="338"/>
      <c r="R894" s="338"/>
      <c r="S894" s="338"/>
      <c r="T894" s="338"/>
      <c r="U894" s="338"/>
      <c r="V894" s="338"/>
      <c r="W894" s="338"/>
      <c r="X894" s="338"/>
      <c r="Y894" s="348" t="s">
        <v>181</v>
      </c>
      <c r="Z894" s="349"/>
      <c r="AA894" s="349"/>
      <c r="AB894" s="349"/>
      <c r="AC894" s="277" t="s">
        <v>182</v>
      </c>
      <c r="AD894" s="277"/>
      <c r="AE894" s="277"/>
      <c r="AF894" s="277"/>
      <c r="AG894" s="277"/>
      <c r="AH894" s="348" t="s">
        <v>199</v>
      </c>
      <c r="AI894" s="350"/>
      <c r="AJ894" s="350"/>
      <c r="AK894" s="350"/>
      <c r="AL894" s="350" t="s">
        <v>184</v>
      </c>
      <c r="AM894" s="350"/>
      <c r="AN894" s="350"/>
      <c r="AO894" s="422"/>
      <c r="AP894" s="423" t="s">
        <v>185</v>
      </c>
      <c r="AQ894" s="423"/>
      <c r="AR894" s="423"/>
      <c r="AS894" s="423"/>
      <c r="AT894" s="423"/>
      <c r="AU894" s="423"/>
      <c r="AV894" s="423"/>
      <c r="AW894" s="423"/>
      <c r="AX894" s="423"/>
      <c r="AY894" s="34">
        <f t="shared" ref="AY894:AY895" si="24">$AY$892</f>
        <v>0</v>
      </c>
    </row>
    <row r="895" spans="1:51" ht="26.25" customHeight="1">
      <c r="A895" s="1051">
        <v>1</v>
      </c>
      <c r="B895" s="1051">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1050"/>
      <c r="AD895" s="1050"/>
      <c r="AE895" s="1050"/>
      <c r="AF895" s="1050"/>
      <c r="AG895" s="1050"/>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c r="A896" s="1051">
        <v>2</v>
      </c>
      <c r="B896" s="1051">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1050"/>
      <c r="AD896" s="1050"/>
      <c r="AE896" s="1050"/>
      <c r="AF896" s="1050"/>
      <c r="AG896" s="1050"/>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c r="A897" s="1051">
        <v>3</v>
      </c>
      <c r="B897" s="1051">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1050"/>
      <c r="AD897" s="1050"/>
      <c r="AE897" s="1050"/>
      <c r="AF897" s="1050"/>
      <c r="AG897" s="1050"/>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c r="A898" s="1051">
        <v>4</v>
      </c>
      <c r="B898" s="1051">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1050"/>
      <c r="AD898" s="1050"/>
      <c r="AE898" s="1050"/>
      <c r="AF898" s="1050"/>
      <c r="AG898" s="1050"/>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c r="A899" s="1051">
        <v>5</v>
      </c>
      <c r="B899" s="1051">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1050"/>
      <c r="AD899" s="1050"/>
      <c r="AE899" s="1050"/>
      <c r="AF899" s="1050"/>
      <c r="AG899" s="1050"/>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c r="A900" s="1051">
        <v>6</v>
      </c>
      <c r="B900" s="1051">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1050"/>
      <c r="AD900" s="1050"/>
      <c r="AE900" s="1050"/>
      <c r="AF900" s="1050"/>
      <c r="AG900" s="1050"/>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c r="A901" s="1051">
        <v>7</v>
      </c>
      <c r="B901" s="1051">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1050"/>
      <c r="AD901" s="1050"/>
      <c r="AE901" s="1050"/>
      <c r="AF901" s="1050"/>
      <c r="AG901" s="1050"/>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c r="A902" s="1051">
        <v>8</v>
      </c>
      <c r="B902" s="1051">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1050"/>
      <c r="AD902" s="1050"/>
      <c r="AE902" s="1050"/>
      <c r="AF902" s="1050"/>
      <c r="AG902" s="1050"/>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c r="A903" s="1051">
        <v>9</v>
      </c>
      <c r="B903" s="1051">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1050"/>
      <c r="AD903" s="1050"/>
      <c r="AE903" s="1050"/>
      <c r="AF903" s="1050"/>
      <c r="AG903" s="1050"/>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c r="A904" s="1051">
        <v>10</v>
      </c>
      <c r="B904" s="1051">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1050"/>
      <c r="AD904" s="1050"/>
      <c r="AE904" s="1050"/>
      <c r="AF904" s="1050"/>
      <c r="AG904" s="1050"/>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c r="A905" s="1051">
        <v>11</v>
      </c>
      <c r="B905" s="1051">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1050"/>
      <c r="AD905" s="1050"/>
      <c r="AE905" s="1050"/>
      <c r="AF905" s="1050"/>
      <c r="AG905" s="1050"/>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c r="A906" s="1051">
        <v>12</v>
      </c>
      <c r="B906" s="1051">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1050"/>
      <c r="AD906" s="1050"/>
      <c r="AE906" s="1050"/>
      <c r="AF906" s="1050"/>
      <c r="AG906" s="1050"/>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c r="A907" s="1051">
        <v>13</v>
      </c>
      <c r="B907" s="1051">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1050"/>
      <c r="AD907" s="1050"/>
      <c r="AE907" s="1050"/>
      <c r="AF907" s="1050"/>
      <c r="AG907" s="1050"/>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c r="A908" s="1051">
        <v>14</v>
      </c>
      <c r="B908" s="1051">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1050"/>
      <c r="AD908" s="1050"/>
      <c r="AE908" s="1050"/>
      <c r="AF908" s="1050"/>
      <c r="AG908" s="1050"/>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c r="A909" s="1051">
        <v>15</v>
      </c>
      <c r="B909" s="1051">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1050"/>
      <c r="AD909" s="1050"/>
      <c r="AE909" s="1050"/>
      <c r="AF909" s="1050"/>
      <c r="AG909" s="1050"/>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c r="A910" s="1051">
        <v>16</v>
      </c>
      <c r="B910" s="1051">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1050"/>
      <c r="AD910" s="1050"/>
      <c r="AE910" s="1050"/>
      <c r="AF910" s="1050"/>
      <c r="AG910" s="1050"/>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c r="A911" s="1051">
        <v>17</v>
      </c>
      <c r="B911" s="1051">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1050"/>
      <c r="AD911" s="1050"/>
      <c r="AE911" s="1050"/>
      <c r="AF911" s="1050"/>
      <c r="AG911" s="1050"/>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c r="A912" s="1051">
        <v>18</v>
      </c>
      <c r="B912" s="1051">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1050"/>
      <c r="AD912" s="1050"/>
      <c r="AE912" s="1050"/>
      <c r="AF912" s="1050"/>
      <c r="AG912" s="1050"/>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c r="A913" s="1051">
        <v>19</v>
      </c>
      <c r="B913" s="1051">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1050"/>
      <c r="AD913" s="1050"/>
      <c r="AE913" s="1050"/>
      <c r="AF913" s="1050"/>
      <c r="AG913" s="1050"/>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c r="A914" s="1051">
        <v>20</v>
      </c>
      <c r="B914" s="1051">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1050"/>
      <c r="AD914" s="1050"/>
      <c r="AE914" s="1050"/>
      <c r="AF914" s="1050"/>
      <c r="AG914" s="1050"/>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c r="A915" s="1051">
        <v>21</v>
      </c>
      <c r="B915" s="1051">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1050"/>
      <c r="AD915" s="1050"/>
      <c r="AE915" s="1050"/>
      <c r="AF915" s="1050"/>
      <c r="AG915" s="1050"/>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c r="A916" s="1051">
        <v>22</v>
      </c>
      <c r="B916" s="1051">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1050"/>
      <c r="AD916" s="1050"/>
      <c r="AE916" s="1050"/>
      <c r="AF916" s="1050"/>
      <c r="AG916" s="1050"/>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c r="A917" s="1051">
        <v>23</v>
      </c>
      <c r="B917" s="1051">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1050"/>
      <c r="AD917" s="1050"/>
      <c r="AE917" s="1050"/>
      <c r="AF917" s="1050"/>
      <c r="AG917" s="1050"/>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c r="A918" s="1051">
        <v>24</v>
      </c>
      <c r="B918" s="1051">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1050"/>
      <c r="AD918" s="1050"/>
      <c r="AE918" s="1050"/>
      <c r="AF918" s="1050"/>
      <c r="AG918" s="1050"/>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c r="A919" s="1051">
        <v>25</v>
      </c>
      <c r="B919" s="1051">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1050"/>
      <c r="AD919" s="1050"/>
      <c r="AE919" s="1050"/>
      <c r="AF919" s="1050"/>
      <c r="AG919" s="1050"/>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c r="A920" s="1051">
        <v>26</v>
      </c>
      <c r="B920" s="1051">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1050"/>
      <c r="AD920" s="1050"/>
      <c r="AE920" s="1050"/>
      <c r="AF920" s="1050"/>
      <c r="AG920" s="1050"/>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c r="A921" s="1051">
        <v>27</v>
      </c>
      <c r="B921" s="1051">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1050"/>
      <c r="AD921" s="1050"/>
      <c r="AE921" s="1050"/>
      <c r="AF921" s="1050"/>
      <c r="AG921" s="1050"/>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c r="A922" s="1051">
        <v>28</v>
      </c>
      <c r="B922" s="1051">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1050"/>
      <c r="AD922" s="1050"/>
      <c r="AE922" s="1050"/>
      <c r="AF922" s="1050"/>
      <c r="AG922" s="1050"/>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c r="A923" s="1051">
        <v>29</v>
      </c>
      <c r="B923" s="1051">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1050"/>
      <c r="AD923" s="1050"/>
      <c r="AE923" s="1050"/>
      <c r="AF923" s="1050"/>
      <c r="AG923" s="1050"/>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c r="A924" s="1051">
        <v>30</v>
      </c>
      <c r="B924" s="1051">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1050"/>
      <c r="AD924" s="1050"/>
      <c r="AE924" s="1050"/>
      <c r="AF924" s="1050"/>
      <c r="AG924" s="1050"/>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50"/>
      <c r="B927" s="350"/>
      <c r="C927" s="350" t="s">
        <v>178</v>
      </c>
      <c r="D927" s="350"/>
      <c r="E927" s="350"/>
      <c r="F927" s="350"/>
      <c r="G927" s="350"/>
      <c r="H927" s="350"/>
      <c r="I927" s="350"/>
      <c r="J927" s="277" t="s">
        <v>179</v>
      </c>
      <c r="K927" s="109"/>
      <c r="L927" s="109"/>
      <c r="M927" s="109"/>
      <c r="N927" s="109"/>
      <c r="O927" s="109"/>
      <c r="P927" s="338" t="s">
        <v>180</v>
      </c>
      <c r="Q927" s="338"/>
      <c r="R927" s="338"/>
      <c r="S927" s="338"/>
      <c r="T927" s="338"/>
      <c r="U927" s="338"/>
      <c r="V927" s="338"/>
      <c r="W927" s="338"/>
      <c r="X927" s="338"/>
      <c r="Y927" s="348" t="s">
        <v>181</v>
      </c>
      <c r="Z927" s="349"/>
      <c r="AA927" s="349"/>
      <c r="AB927" s="349"/>
      <c r="AC927" s="277" t="s">
        <v>182</v>
      </c>
      <c r="AD927" s="277"/>
      <c r="AE927" s="277"/>
      <c r="AF927" s="277"/>
      <c r="AG927" s="277"/>
      <c r="AH927" s="348" t="s">
        <v>199</v>
      </c>
      <c r="AI927" s="350"/>
      <c r="AJ927" s="350"/>
      <c r="AK927" s="350"/>
      <c r="AL927" s="350" t="s">
        <v>184</v>
      </c>
      <c r="AM927" s="350"/>
      <c r="AN927" s="350"/>
      <c r="AO927" s="422"/>
      <c r="AP927" s="423" t="s">
        <v>185</v>
      </c>
      <c r="AQ927" s="423"/>
      <c r="AR927" s="423"/>
      <c r="AS927" s="423"/>
      <c r="AT927" s="423"/>
      <c r="AU927" s="423"/>
      <c r="AV927" s="423"/>
      <c r="AW927" s="423"/>
      <c r="AX927" s="423"/>
      <c r="AY927" s="34">
        <f t="shared" ref="AY927:AY928" si="25">$AY$925</f>
        <v>0</v>
      </c>
    </row>
    <row r="928" spans="1:51" ht="26.25" customHeight="1">
      <c r="A928" s="1051">
        <v>1</v>
      </c>
      <c r="B928" s="1051">
        <v>1</v>
      </c>
      <c r="C928" s="421"/>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1050"/>
      <c r="AD928" s="1050"/>
      <c r="AE928" s="1050"/>
      <c r="AF928" s="1050"/>
      <c r="AG928" s="1050"/>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c r="A929" s="1051">
        <v>2</v>
      </c>
      <c r="B929" s="1051">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1050"/>
      <c r="AD929" s="1050"/>
      <c r="AE929" s="1050"/>
      <c r="AF929" s="1050"/>
      <c r="AG929" s="1050"/>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c r="A930" s="1051">
        <v>3</v>
      </c>
      <c r="B930" s="1051">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1050"/>
      <c r="AD930" s="1050"/>
      <c r="AE930" s="1050"/>
      <c r="AF930" s="1050"/>
      <c r="AG930" s="1050"/>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c r="A931" s="1051">
        <v>4</v>
      </c>
      <c r="B931" s="1051">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1050"/>
      <c r="AD931" s="1050"/>
      <c r="AE931" s="1050"/>
      <c r="AF931" s="1050"/>
      <c r="AG931" s="1050"/>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c r="A932" s="1051">
        <v>5</v>
      </c>
      <c r="B932" s="1051">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1050"/>
      <c r="AD932" s="1050"/>
      <c r="AE932" s="1050"/>
      <c r="AF932" s="1050"/>
      <c r="AG932" s="1050"/>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c r="A933" s="1051">
        <v>6</v>
      </c>
      <c r="B933" s="1051">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1050"/>
      <c r="AD933" s="1050"/>
      <c r="AE933" s="1050"/>
      <c r="AF933" s="1050"/>
      <c r="AG933" s="1050"/>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c r="A934" s="1051">
        <v>7</v>
      </c>
      <c r="B934" s="1051">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1050"/>
      <c r="AD934" s="1050"/>
      <c r="AE934" s="1050"/>
      <c r="AF934" s="1050"/>
      <c r="AG934" s="1050"/>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c r="A935" s="1051">
        <v>8</v>
      </c>
      <c r="B935" s="1051">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1050"/>
      <c r="AD935" s="1050"/>
      <c r="AE935" s="1050"/>
      <c r="AF935" s="1050"/>
      <c r="AG935" s="1050"/>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c r="A936" s="1051">
        <v>9</v>
      </c>
      <c r="B936" s="1051">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1050"/>
      <c r="AD936" s="1050"/>
      <c r="AE936" s="1050"/>
      <c r="AF936" s="1050"/>
      <c r="AG936" s="1050"/>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c r="A937" s="1051">
        <v>10</v>
      </c>
      <c r="B937" s="1051">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1050"/>
      <c r="AD937" s="1050"/>
      <c r="AE937" s="1050"/>
      <c r="AF937" s="1050"/>
      <c r="AG937" s="1050"/>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c r="A938" s="1051">
        <v>11</v>
      </c>
      <c r="B938" s="1051">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1050"/>
      <c r="AD938" s="1050"/>
      <c r="AE938" s="1050"/>
      <c r="AF938" s="1050"/>
      <c r="AG938" s="1050"/>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c r="A939" s="1051">
        <v>12</v>
      </c>
      <c r="B939" s="1051">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1050"/>
      <c r="AD939" s="1050"/>
      <c r="AE939" s="1050"/>
      <c r="AF939" s="1050"/>
      <c r="AG939" s="1050"/>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c r="A940" s="1051">
        <v>13</v>
      </c>
      <c r="B940" s="1051">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1050"/>
      <c r="AD940" s="1050"/>
      <c r="AE940" s="1050"/>
      <c r="AF940" s="1050"/>
      <c r="AG940" s="1050"/>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c r="A941" s="1051">
        <v>14</v>
      </c>
      <c r="B941" s="1051">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1050"/>
      <c r="AD941" s="1050"/>
      <c r="AE941" s="1050"/>
      <c r="AF941" s="1050"/>
      <c r="AG941" s="1050"/>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c r="A942" s="1051">
        <v>15</v>
      </c>
      <c r="B942" s="1051">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1050"/>
      <c r="AD942" s="1050"/>
      <c r="AE942" s="1050"/>
      <c r="AF942" s="1050"/>
      <c r="AG942" s="1050"/>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c r="A943" s="1051">
        <v>16</v>
      </c>
      <c r="B943" s="1051">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1050"/>
      <c r="AD943" s="1050"/>
      <c r="AE943" s="1050"/>
      <c r="AF943" s="1050"/>
      <c r="AG943" s="1050"/>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c r="A944" s="1051">
        <v>17</v>
      </c>
      <c r="B944" s="1051">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1050"/>
      <c r="AD944" s="1050"/>
      <c r="AE944" s="1050"/>
      <c r="AF944" s="1050"/>
      <c r="AG944" s="1050"/>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c r="A945" s="1051">
        <v>18</v>
      </c>
      <c r="B945" s="1051">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1050"/>
      <c r="AD945" s="1050"/>
      <c r="AE945" s="1050"/>
      <c r="AF945" s="1050"/>
      <c r="AG945" s="1050"/>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c r="A946" s="1051">
        <v>19</v>
      </c>
      <c r="B946" s="1051">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1050"/>
      <c r="AD946" s="1050"/>
      <c r="AE946" s="1050"/>
      <c r="AF946" s="1050"/>
      <c r="AG946" s="1050"/>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c r="A947" s="1051">
        <v>20</v>
      </c>
      <c r="B947" s="1051">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1050"/>
      <c r="AD947" s="1050"/>
      <c r="AE947" s="1050"/>
      <c r="AF947" s="1050"/>
      <c r="AG947" s="1050"/>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c r="A948" s="1051">
        <v>21</v>
      </c>
      <c r="B948" s="1051">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1050"/>
      <c r="AD948" s="1050"/>
      <c r="AE948" s="1050"/>
      <c r="AF948" s="1050"/>
      <c r="AG948" s="1050"/>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c r="A949" s="1051">
        <v>22</v>
      </c>
      <c r="B949" s="1051">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1050"/>
      <c r="AD949" s="1050"/>
      <c r="AE949" s="1050"/>
      <c r="AF949" s="1050"/>
      <c r="AG949" s="1050"/>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c r="A950" s="1051">
        <v>23</v>
      </c>
      <c r="B950" s="1051">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1050"/>
      <c r="AD950" s="1050"/>
      <c r="AE950" s="1050"/>
      <c r="AF950" s="1050"/>
      <c r="AG950" s="1050"/>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c r="A951" s="1051">
        <v>24</v>
      </c>
      <c r="B951" s="1051">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1050"/>
      <c r="AD951" s="1050"/>
      <c r="AE951" s="1050"/>
      <c r="AF951" s="1050"/>
      <c r="AG951" s="1050"/>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c r="A952" s="1051">
        <v>25</v>
      </c>
      <c r="B952" s="1051">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1050"/>
      <c r="AD952" s="1050"/>
      <c r="AE952" s="1050"/>
      <c r="AF952" s="1050"/>
      <c r="AG952" s="1050"/>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c r="A953" s="1051">
        <v>26</v>
      </c>
      <c r="B953" s="1051">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1050"/>
      <c r="AD953" s="1050"/>
      <c r="AE953" s="1050"/>
      <c r="AF953" s="1050"/>
      <c r="AG953" s="1050"/>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c r="A954" s="1051">
        <v>27</v>
      </c>
      <c r="B954" s="1051">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1050"/>
      <c r="AD954" s="1050"/>
      <c r="AE954" s="1050"/>
      <c r="AF954" s="1050"/>
      <c r="AG954" s="1050"/>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c r="A955" s="1051">
        <v>28</v>
      </c>
      <c r="B955" s="1051">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1050"/>
      <c r="AD955" s="1050"/>
      <c r="AE955" s="1050"/>
      <c r="AF955" s="1050"/>
      <c r="AG955" s="1050"/>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c r="A956" s="1051">
        <v>29</v>
      </c>
      <c r="B956" s="1051">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1050"/>
      <c r="AD956" s="1050"/>
      <c r="AE956" s="1050"/>
      <c r="AF956" s="1050"/>
      <c r="AG956" s="1050"/>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c r="A957" s="1051">
        <v>30</v>
      </c>
      <c r="B957" s="1051">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1050"/>
      <c r="AD957" s="1050"/>
      <c r="AE957" s="1050"/>
      <c r="AF957" s="1050"/>
      <c r="AG957" s="1050"/>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50"/>
      <c r="B960" s="350"/>
      <c r="C960" s="350" t="s">
        <v>178</v>
      </c>
      <c r="D960" s="350"/>
      <c r="E960" s="350"/>
      <c r="F960" s="350"/>
      <c r="G960" s="350"/>
      <c r="H960" s="350"/>
      <c r="I960" s="350"/>
      <c r="J960" s="277" t="s">
        <v>179</v>
      </c>
      <c r="K960" s="109"/>
      <c r="L960" s="109"/>
      <c r="M960" s="109"/>
      <c r="N960" s="109"/>
      <c r="O960" s="109"/>
      <c r="P960" s="338" t="s">
        <v>180</v>
      </c>
      <c r="Q960" s="338"/>
      <c r="R960" s="338"/>
      <c r="S960" s="338"/>
      <c r="T960" s="338"/>
      <c r="U960" s="338"/>
      <c r="V960" s="338"/>
      <c r="W960" s="338"/>
      <c r="X960" s="338"/>
      <c r="Y960" s="348" t="s">
        <v>181</v>
      </c>
      <c r="Z960" s="349"/>
      <c r="AA960" s="349"/>
      <c r="AB960" s="349"/>
      <c r="AC960" s="277" t="s">
        <v>182</v>
      </c>
      <c r="AD960" s="277"/>
      <c r="AE960" s="277"/>
      <c r="AF960" s="277"/>
      <c r="AG960" s="277"/>
      <c r="AH960" s="348" t="s">
        <v>199</v>
      </c>
      <c r="AI960" s="350"/>
      <c r="AJ960" s="350"/>
      <c r="AK960" s="350"/>
      <c r="AL960" s="350" t="s">
        <v>184</v>
      </c>
      <c r="AM960" s="350"/>
      <c r="AN960" s="350"/>
      <c r="AO960" s="422"/>
      <c r="AP960" s="423" t="s">
        <v>185</v>
      </c>
      <c r="AQ960" s="423"/>
      <c r="AR960" s="423"/>
      <c r="AS960" s="423"/>
      <c r="AT960" s="423"/>
      <c r="AU960" s="423"/>
      <c r="AV960" s="423"/>
      <c r="AW960" s="423"/>
      <c r="AX960" s="423"/>
      <c r="AY960" s="34">
        <f t="shared" ref="AY960:AY961" si="26">$AY$958</f>
        <v>0</v>
      </c>
    </row>
    <row r="961" spans="1:51" ht="26.25" customHeight="1">
      <c r="A961" s="1051">
        <v>1</v>
      </c>
      <c r="B961" s="1051">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1050"/>
      <c r="AD961" s="1050"/>
      <c r="AE961" s="1050"/>
      <c r="AF961" s="1050"/>
      <c r="AG961" s="1050"/>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c r="A962" s="1051">
        <v>2</v>
      </c>
      <c r="B962" s="1051">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1050"/>
      <c r="AD962" s="1050"/>
      <c r="AE962" s="1050"/>
      <c r="AF962" s="1050"/>
      <c r="AG962" s="1050"/>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c r="A963" s="1051">
        <v>3</v>
      </c>
      <c r="B963" s="1051">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1050"/>
      <c r="AD963" s="1050"/>
      <c r="AE963" s="1050"/>
      <c r="AF963" s="1050"/>
      <c r="AG963" s="1050"/>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c r="A964" s="1051">
        <v>4</v>
      </c>
      <c r="B964" s="1051">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1050"/>
      <c r="AD964" s="1050"/>
      <c r="AE964" s="1050"/>
      <c r="AF964" s="1050"/>
      <c r="AG964" s="1050"/>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c r="A965" s="1051">
        <v>5</v>
      </c>
      <c r="B965" s="1051">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1050"/>
      <c r="AD965" s="1050"/>
      <c r="AE965" s="1050"/>
      <c r="AF965" s="1050"/>
      <c r="AG965" s="1050"/>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c r="A966" s="1051">
        <v>6</v>
      </c>
      <c r="B966" s="1051">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1050"/>
      <c r="AD966" s="1050"/>
      <c r="AE966" s="1050"/>
      <c r="AF966" s="1050"/>
      <c r="AG966" s="1050"/>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c r="A967" s="1051">
        <v>7</v>
      </c>
      <c r="B967" s="1051">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1050"/>
      <c r="AD967" s="1050"/>
      <c r="AE967" s="1050"/>
      <c r="AF967" s="1050"/>
      <c r="AG967" s="1050"/>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c r="A968" s="1051">
        <v>8</v>
      </c>
      <c r="B968" s="1051">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1050"/>
      <c r="AD968" s="1050"/>
      <c r="AE968" s="1050"/>
      <c r="AF968" s="1050"/>
      <c r="AG968" s="1050"/>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c r="A969" s="1051">
        <v>9</v>
      </c>
      <c r="B969" s="1051">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1050"/>
      <c r="AD969" s="1050"/>
      <c r="AE969" s="1050"/>
      <c r="AF969" s="1050"/>
      <c r="AG969" s="1050"/>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c r="A970" s="1051">
        <v>10</v>
      </c>
      <c r="B970" s="1051">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1050"/>
      <c r="AD970" s="1050"/>
      <c r="AE970" s="1050"/>
      <c r="AF970" s="1050"/>
      <c r="AG970" s="1050"/>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c r="A971" s="1051">
        <v>11</v>
      </c>
      <c r="B971" s="1051">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1050"/>
      <c r="AD971" s="1050"/>
      <c r="AE971" s="1050"/>
      <c r="AF971" s="1050"/>
      <c r="AG971" s="1050"/>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c r="A972" s="1051">
        <v>12</v>
      </c>
      <c r="B972" s="1051">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1050"/>
      <c r="AD972" s="1050"/>
      <c r="AE972" s="1050"/>
      <c r="AF972" s="1050"/>
      <c r="AG972" s="1050"/>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c r="A973" s="1051">
        <v>13</v>
      </c>
      <c r="B973" s="1051">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1050"/>
      <c r="AD973" s="1050"/>
      <c r="AE973" s="1050"/>
      <c r="AF973" s="1050"/>
      <c r="AG973" s="1050"/>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c r="A974" s="1051">
        <v>14</v>
      </c>
      <c r="B974" s="1051">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1050"/>
      <c r="AD974" s="1050"/>
      <c r="AE974" s="1050"/>
      <c r="AF974" s="1050"/>
      <c r="AG974" s="1050"/>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c r="A975" s="1051">
        <v>15</v>
      </c>
      <c r="B975" s="1051">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1050"/>
      <c r="AD975" s="1050"/>
      <c r="AE975" s="1050"/>
      <c r="AF975" s="1050"/>
      <c r="AG975" s="1050"/>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c r="A976" s="1051">
        <v>16</v>
      </c>
      <c r="B976" s="1051">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1050"/>
      <c r="AD976" s="1050"/>
      <c r="AE976" s="1050"/>
      <c r="AF976" s="1050"/>
      <c r="AG976" s="1050"/>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c r="A977" s="1051">
        <v>17</v>
      </c>
      <c r="B977" s="1051">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1050"/>
      <c r="AD977" s="1050"/>
      <c r="AE977" s="1050"/>
      <c r="AF977" s="1050"/>
      <c r="AG977" s="1050"/>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c r="A978" s="1051">
        <v>18</v>
      </c>
      <c r="B978" s="1051">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1050"/>
      <c r="AD978" s="1050"/>
      <c r="AE978" s="1050"/>
      <c r="AF978" s="1050"/>
      <c r="AG978" s="1050"/>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c r="A979" s="1051">
        <v>19</v>
      </c>
      <c r="B979" s="1051">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1050"/>
      <c r="AD979" s="1050"/>
      <c r="AE979" s="1050"/>
      <c r="AF979" s="1050"/>
      <c r="AG979" s="1050"/>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c r="A980" s="1051">
        <v>20</v>
      </c>
      <c r="B980" s="1051">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1050"/>
      <c r="AD980" s="1050"/>
      <c r="AE980" s="1050"/>
      <c r="AF980" s="1050"/>
      <c r="AG980" s="1050"/>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c r="A981" s="1051">
        <v>21</v>
      </c>
      <c r="B981" s="1051">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1050"/>
      <c r="AD981" s="1050"/>
      <c r="AE981" s="1050"/>
      <c r="AF981" s="1050"/>
      <c r="AG981" s="1050"/>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c r="A982" s="1051">
        <v>22</v>
      </c>
      <c r="B982" s="1051">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1050"/>
      <c r="AD982" s="1050"/>
      <c r="AE982" s="1050"/>
      <c r="AF982" s="1050"/>
      <c r="AG982" s="1050"/>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c r="A983" s="1051">
        <v>23</v>
      </c>
      <c r="B983" s="1051">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1050"/>
      <c r="AD983" s="1050"/>
      <c r="AE983" s="1050"/>
      <c r="AF983" s="1050"/>
      <c r="AG983" s="1050"/>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c r="A984" s="1051">
        <v>24</v>
      </c>
      <c r="B984" s="1051">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1050"/>
      <c r="AD984" s="1050"/>
      <c r="AE984" s="1050"/>
      <c r="AF984" s="1050"/>
      <c r="AG984" s="1050"/>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c r="A985" s="1051">
        <v>25</v>
      </c>
      <c r="B985" s="1051">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1050"/>
      <c r="AD985" s="1050"/>
      <c r="AE985" s="1050"/>
      <c r="AF985" s="1050"/>
      <c r="AG985" s="1050"/>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c r="A986" s="1051">
        <v>26</v>
      </c>
      <c r="B986" s="1051">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1050"/>
      <c r="AD986" s="1050"/>
      <c r="AE986" s="1050"/>
      <c r="AF986" s="1050"/>
      <c r="AG986" s="1050"/>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c r="A987" s="1051">
        <v>27</v>
      </c>
      <c r="B987" s="1051">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1050"/>
      <c r="AD987" s="1050"/>
      <c r="AE987" s="1050"/>
      <c r="AF987" s="1050"/>
      <c r="AG987" s="1050"/>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c r="A988" s="1051">
        <v>28</v>
      </c>
      <c r="B988" s="1051">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1050"/>
      <c r="AD988" s="1050"/>
      <c r="AE988" s="1050"/>
      <c r="AF988" s="1050"/>
      <c r="AG988" s="1050"/>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c r="A989" s="1051">
        <v>29</v>
      </c>
      <c r="B989" s="1051">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1050"/>
      <c r="AD989" s="1050"/>
      <c r="AE989" s="1050"/>
      <c r="AF989" s="1050"/>
      <c r="AG989" s="1050"/>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c r="A990" s="1051">
        <v>30</v>
      </c>
      <c r="B990" s="1051">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1050"/>
      <c r="AD990" s="1050"/>
      <c r="AE990" s="1050"/>
      <c r="AF990" s="1050"/>
      <c r="AG990" s="1050"/>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50"/>
      <c r="B993" s="350"/>
      <c r="C993" s="350" t="s">
        <v>178</v>
      </c>
      <c r="D993" s="350"/>
      <c r="E993" s="350"/>
      <c r="F993" s="350"/>
      <c r="G993" s="350"/>
      <c r="H993" s="350"/>
      <c r="I993" s="350"/>
      <c r="J993" s="277" t="s">
        <v>179</v>
      </c>
      <c r="K993" s="109"/>
      <c r="L993" s="109"/>
      <c r="M993" s="109"/>
      <c r="N993" s="109"/>
      <c r="O993" s="109"/>
      <c r="P993" s="338" t="s">
        <v>180</v>
      </c>
      <c r="Q993" s="338"/>
      <c r="R993" s="338"/>
      <c r="S993" s="338"/>
      <c r="T993" s="338"/>
      <c r="U993" s="338"/>
      <c r="V993" s="338"/>
      <c r="W993" s="338"/>
      <c r="X993" s="338"/>
      <c r="Y993" s="348" t="s">
        <v>181</v>
      </c>
      <c r="Z993" s="349"/>
      <c r="AA993" s="349"/>
      <c r="AB993" s="349"/>
      <c r="AC993" s="277" t="s">
        <v>182</v>
      </c>
      <c r="AD993" s="277"/>
      <c r="AE993" s="277"/>
      <c r="AF993" s="277"/>
      <c r="AG993" s="277"/>
      <c r="AH993" s="348" t="s">
        <v>199</v>
      </c>
      <c r="AI993" s="350"/>
      <c r="AJ993" s="350"/>
      <c r="AK993" s="350"/>
      <c r="AL993" s="350" t="s">
        <v>184</v>
      </c>
      <c r="AM993" s="350"/>
      <c r="AN993" s="350"/>
      <c r="AO993" s="422"/>
      <c r="AP993" s="423" t="s">
        <v>185</v>
      </c>
      <c r="AQ993" s="423"/>
      <c r="AR993" s="423"/>
      <c r="AS993" s="423"/>
      <c r="AT993" s="423"/>
      <c r="AU993" s="423"/>
      <c r="AV993" s="423"/>
      <c r="AW993" s="423"/>
      <c r="AX993" s="423"/>
      <c r="AY993" s="34">
        <f t="shared" ref="AY993:AY994" si="27">$AY$991</f>
        <v>0</v>
      </c>
    </row>
    <row r="994" spans="1:51" ht="26.25" customHeight="1">
      <c r="A994" s="1051">
        <v>1</v>
      </c>
      <c r="B994" s="1051">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1050"/>
      <c r="AD994" s="1050"/>
      <c r="AE994" s="1050"/>
      <c r="AF994" s="1050"/>
      <c r="AG994" s="1050"/>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c r="A995" s="1051">
        <v>2</v>
      </c>
      <c r="B995" s="1051">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1050"/>
      <c r="AD995" s="1050"/>
      <c r="AE995" s="1050"/>
      <c r="AF995" s="1050"/>
      <c r="AG995" s="1050"/>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c r="A996" s="1051">
        <v>3</v>
      </c>
      <c r="B996" s="1051">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1050"/>
      <c r="AD996" s="1050"/>
      <c r="AE996" s="1050"/>
      <c r="AF996" s="1050"/>
      <c r="AG996" s="1050"/>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c r="A997" s="1051">
        <v>4</v>
      </c>
      <c r="B997" s="1051">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1050"/>
      <c r="AD997" s="1050"/>
      <c r="AE997" s="1050"/>
      <c r="AF997" s="1050"/>
      <c r="AG997" s="1050"/>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c r="A998" s="1051">
        <v>5</v>
      </c>
      <c r="B998" s="1051">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1050"/>
      <c r="AD998" s="1050"/>
      <c r="AE998" s="1050"/>
      <c r="AF998" s="1050"/>
      <c r="AG998" s="1050"/>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c r="A999" s="1051">
        <v>6</v>
      </c>
      <c r="B999" s="1051">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1050"/>
      <c r="AD999" s="1050"/>
      <c r="AE999" s="1050"/>
      <c r="AF999" s="1050"/>
      <c r="AG999" s="1050"/>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c r="A1000" s="1051">
        <v>7</v>
      </c>
      <c r="B1000" s="1051">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1050"/>
      <c r="AD1000" s="1050"/>
      <c r="AE1000" s="1050"/>
      <c r="AF1000" s="1050"/>
      <c r="AG1000" s="1050"/>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c r="A1001" s="1051">
        <v>8</v>
      </c>
      <c r="B1001" s="1051">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1050"/>
      <c r="AD1001" s="1050"/>
      <c r="AE1001" s="1050"/>
      <c r="AF1001" s="1050"/>
      <c r="AG1001" s="1050"/>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c r="A1002" s="1051">
        <v>9</v>
      </c>
      <c r="B1002" s="1051">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1050"/>
      <c r="AD1002" s="1050"/>
      <c r="AE1002" s="1050"/>
      <c r="AF1002" s="1050"/>
      <c r="AG1002" s="1050"/>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c r="A1003" s="1051">
        <v>10</v>
      </c>
      <c r="B1003" s="1051">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1050"/>
      <c r="AD1003" s="1050"/>
      <c r="AE1003" s="1050"/>
      <c r="AF1003" s="1050"/>
      <c r="AG1003" s="1050"/>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c r="A1004" s="1051">
        <v>11</v>
      </c>
      <c r="B1004" s="1051">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1050"/>
      <c r="AD1004" s="1050"/>
      <c r="AE1004" s="1050"/>
      <c r="AF1004" s="1050"/>
      <c r="AG1004" s="1050"/>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c r="A1005" s="1051">
        <v>12</v>
      </c>
      <c r="B1005" s="1051">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1050"/>
      <c r="AD1005" s="1050"/>
      <c r="AE1005" s="1050"/>
      <c r="AF1005" s="1050"/>
      <c r="AG1005" s="1050"/>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c r="A1006" s="1051">
        <v>13</v>
      </c>
      <c r="B1006" s="1051">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1050"/>
      <c r="AD1006" s="1050"/>
      <c r="AE1006" s="1050"/>
      <c r="AF1006" s="1050"/>
      <c r="AG1006" s="1050"/>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c r="A1007" s="1051">
        <v>14</v>
      </c>
      <c r="B1007" s="1051">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1050"/>
      <c r="AD1007" s="1050"/>
      <c r="AE1007" s="1050"/>
      <c r="AF1007" s="1050"/>
      <c r="AG1007" s="1050"/>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c r="A1008" s="1051">
        <v>15</v>
      </c>
      <c r="B1008" s="1051">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1050"/>
      <c r="AD1008" s="1050"/>
      <c r="AE1008" s="1050"/>
      <c r="AF1008" s="1050"/>
      <c r="AG1008" s="1050"/>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c r="A1009" s="1051">
        <v>16</v>
      </c>
      <c r="B1009" s="1051">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1050"/>
      <c r="AD1009" s="1050"/>
      <c r="AE1009" s="1050"/>
      <c r="AF1009" s="1050"/>
      <c r="AG1009" s="1050"/>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c r="A1010" s="1051">
        <v>17</v>
      </c>
      <c r="B1010" s="1051">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1050"/>
      <c r="AD1010" s="1050"/>
      <c r="AE1010" s="1050"/>
      <c r="AF1010" s="1050"/>
      <c r="AG1010" s="1050"/>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c r="A1011" s="1051">
        <v>18</v>
      </c>
      <c r="B1011" s="1051">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1050"/>
      <c r="AD1011" s="1050"/>
      <c r="AE1011" s="1050"/>
      <c r="AF1011" s="1050"/>
      <c r="AG1011" s="1050"/>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c r="A1012" s="1051">
        <v>19</v>
      </c>
      <c r="B1012" s="1051">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1050"/>
      <c r="AD1012" s="1050"/>
      <c r="AE1012" s="1050"/>
      <c r="AF1012" s="1050"/>
      <c r="AG1012" s="1050"/>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c r="A1013" s="1051">
        <v>20</v>
      </c>
      <c r="B1013" s="1051">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1050"/>
      <c r="AD1013" s="1050"/>
      <c r="AE1013" s="1050"/>
      <c r="AF1013" s="1050"/>
      <c r="AG1013" s="1050"/>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c r="A1014" s="1051">
        <v>21</v>
      </c>
      <c r="B1014" s="1051">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1050"/>
      <c r="AD1014" s="1050"/>
      <c r="AE1014" s="1050"/>
      <c r="AF1014" s="1050"/>
      <c r="AG1014" s="1050"/>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c r="A1015" s="1051">
        <v>22</v>
      </c>
      <c r="B1015" s="1051">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1050"/>
      <c r="AD1015" s="1050"/>
      <c r="AE1015" s="1050"/>
      <c r="AF1015" s="1050"/>
      <c r="AG1015" s="1050"/>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c r="A1016" s="1051">
        <v>23</v>
      </c>
      <c r="B1016" s="1051">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1050"/>
      <c r="AD1016" s="1050"/>
      <c r="AE1016" s="1050"/>
      <c r="AF1016" s="1050"/>
      <c r="AG1016" s="1050"/>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c r="A1017" s="1051">
        <v>24</v>
      </c>
      <c r="B1017" s="1051">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1050"/>
      <c r="AD1017" s="1050"/>
      <c r="AE1017" s="1050"/>
      <c r="AF1017" s="1050"/>
      <c r="AG1017" s="1050"/>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c r="A1018" s="1051">
        <v>25</v>
      </c>
      <c r="B1018" s="1051">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1050"/>
      <c r="AD1018" s="1050"/>
      <c r="AE1018" s="1050"/>
      <c r="AF1018" s="1050"/>
      <c r="AG1018" s="1050"/>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c r="A1019" s="1051">
        <v>26</v>
      </c>
      <c r="B1019" s="1051">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1050"/>
      <c r="AD1019" s="1050"/>
      <c r="AE1019" s="1050"/>
      <c r="AF1019" s="1050"/>
      <c r="AG1019" s="1050"/>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c r="A1020" s="1051">
        <v>27</v>
      </c>
      <c r="B1020" s="1051">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1050"/>
      <c r="AD1020" s="1050"/>
      <c r="AE1020" s="1050"/>
      <c r="AF1020" s="1050"/>
      <c r="AG1020" s="1050"/>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c r="A1021" s="1051">
        <v>28</v>
      </c>
      <c r="B1021" s="1051">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1050"/>
      <c r="AD1021" s="1050"/>
      <c r="AE1021" s="1050"/>
      <c r="AF1021" s="1050"/>
      <c r="AG1021" s="1050"/>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c r="A1022" s="1051">
        <v>29</v>
      </c>
      <c r="B1022" s="1051">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1050"/>
      <c r="AD1022" s="1050"/>
      <c r="AE1022" s="1050"/>
      <c r="AF1022" s="1050"/>
      <c r="AG1022" s="1050"/>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c r="A1023" s="1051">
        <v>30</v>
      </c>
      <c r="B1023" s="1051">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1050"/>
      <c r="AD1023" s="1050"/>
      <c r="AE1023" s="1050"/>
      <c r="AF1023" s="1050"/>
      <c r="AG1023" s="1050"/>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50"/>
      <c r="B1026" s="350"/>
      <c r="C1026" s="350" t="s">
        <v>178</v>
      </c>
      <c r="D1026" s="350"/>
      <c r="E1026" s="350"/>
      <c r="F1026" s="350"/>
      <c r="G1026" s="350"/>
      <c r="H1026" s="350"/>
      <c r="I1026" s="350"/>
      <c r="J1026" s="277" t="s">
        <v>179</v>
      </c>
      <c r="K1026" s="109"/>
      <c r="L1026" s="109"/>
      <c r="M1026" s="109"/>
      <c r="N1026" s="109"/>
      <c r="O1026" s="109"/>
      <c r="P1026" s="338" t="s">
        <v>180</v>
      </c>
      <c r="Q1026" s="338"/>
      <c r="R1026" s="338"/>
      <c r="S1026" s="338"/>
      <c r="T1026" s="338"/>
      <c r="U1026" s="338"/>
      <c r="V1026" s="338"/>
      <c r="W1026" s="338"/>
      <c r="X1026" s="338"/>
      <c r="Y1026" s="348" t="s">
        <v>181</v>
      </c>
      <c r="Z1026" s="349"/>
      <c r="AA1026" s="349"/>
      <c r="AB1026" s="349"/>
      <c r="AC1026" s="277" t="s">
        <v>182</v>
      </c>
      <c r="AD1026" s="277"/>
      <c r="AE1026" s="277"/>
      <c r="AF1026" s="277"/>
      <c r="AG1026" s="277"/>
      <c r="AH1026" s="348" t="s">
        <v>199</v>
      </c>
      <c r="AI1026" s="350"/>
      <c r="AJ1026" s="350"/>
      <c r="AK1026" s="350"/>
      <c r="AL1026" s="350" t="s">
        <v>184</v>
      </c>
      <c r="AM1026" s="350"/>
      <c r="AN1026" s="350"/>
      <c r="AO1026" s="422"/>
      <c r="AP1026" s="423" t="s">
        <v>185</v>
      </c>
      <c r="AQ1026" s="423"/>
      <c r="AR1026" s="423"/>
      <c r="AS1026" s="423"/>
      <c r="AT1026" s="423"/>
      <c r="AU1026" s="423"/>
      <c r="AV1026" s="423"/>
      <c r="AW1026" s="423"/>
      <c r="AX1026" s="423"/>
      <c r="AY1026" s="34">
        <f t="shared" ref="AY1026:AY1027" si="28">$AY$1024</f>
        <v>0</v>
      </c>
    </row>
    <row r="1027" spans="1:51" ht="26.25" customHeight="1">
      <c r="A1027" s="1051">
        <v>1</v>
      </c>
      <c r="B1027" s="1051">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1050"/>
      <c r="AD1027" s="1050"/>
      <c r="AE1027" s="1050"/>
      <c r="AF1027" s="1050"/>
      <c r="AG1027" s="1050"/>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c r="A1028" s="1051">
        <v>2</v>
      </c>
      <c r="B1028" s="1051">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1050"/>
      <c r="AD1028" s="1050"/>
      <c r="AE1028" s="1050"/>
      <c r="AF1028" s="1050"/>
      <c r="AG1028" s="1050"/>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c r="A1029" s="1051">
        <v>3</v>
      </c>
      <c r="B1029" s="1051">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1050"/>
      <c r="AD1029" s="1050"/>
      <c r="AE1029" s="1050"/>
      <c r="AF1029" s="1050"/>
      <c r="AG1029" s="1050"/>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c r="A1030" s="1051">
        <v>4</v>
      </c>
      <c r="B1030" s="1051">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1050"/>
      <c r="AD1030" s="1050"/>
      <c r="AE1030" s="1050"/>
      <c r="AF1030" s="1050"/>
      <c r="AG1030" s="1050"/>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c r="A1031" s="1051">
        <v>5</v>
      </c>
      <c r="B1031" s="1051">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1050"/>
      <c r="AD1031" s="1050"/>
      <c r="AE1031" s="1050"/>
      <c r="AF1031" s="1050"/>
      <c r="AG1031" s="1050"/>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c r="A1032" s="1051">
        <v>6</v>
      </c>
      <c r="B1032" s="1051">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1050"/>
      <c r="AD1032" s="1050"/>
      <c r="AE1032" s="1050"/>
      <c r="AF1032" s="1050"/>
      <c r="AG1032" s="1050"/>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c r="A1033" s="1051">
        <v>7</v>
      </c>
      <c r="B1033" s="1051">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1050"/>
      <c r="AD1033" s="1050"/>
      <c r="AE1033" s="1050"/>
      <c r="AF1033" s="1050"/>
      <c r="AG1033" s="1050"/>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c r="A1034" s="1051">
        <v>8</v>
      </c>
      <c r="B1034" s="1051">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1050"/>
      <c r="AD1034" s="1050"/>
      <c r="AE1034" s="1050"/>
      <c r="AF1034" s="1050"/>
      <c r="AG1034" s="1050"/>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c r="A1035" s="1051">
        <v>9</v>
      </c>
      <c r="B1035" s="1051">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1050"/>
      <c r="AD1035" s="1050"/>
      <c r="AE1035" s="1050"/>
      <c r="AF1035" s="1050"/>
      <c r="AG1035" s="1050"/>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c r="A1036" s="1051">
        <v>10</v>
      </c>
      <c r="B1036" s="1051">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1050"/>
      <c r="AD1036" s="1050"/>
      <c r="AE1036" s="1050"/>
      <c r="AF1036" s="1050"/>
      <c r="AG1036" s="1050"/>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c r="A1037" s="1051">
        <v>11</v>
      </c>
      <c r="B1037" s="1051">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1050"/>
      <c r="AD1037" s="1050"/>
      <c r="AE1037" s="1050"/>
      <c r="AF1037" s="1050"/>
      <c r="AG1037" s="1050"/>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c r="A1038" s="1051">
        <v>12</v>
      </c>
      <c r="B1038" s="1051">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1050"/>
      <c r="AD1038" s="1050"/>
      <c r="AE1038" s="1050"/>
      <c r="AF1038" s="1050"/>
      <c r="AG1038" s="1050"/>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c r="A1039" s="1051">
        <v>13</v>
      </c>
      <c r="B1039" s="1051">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1050"/>
      <c r="AD1039" s="1050"/>
      <c r="AE1039" s="1050"/>
      <c r="AF1039" s="1050"/>
      <c r="AG1039" s="1050"/>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c r="A1040" s="1051">
        <v>14</v>
      </c>
      <c r="B1040" s="1051">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1050"/>
      <c r="AD1040" s="1050"/>
      <c r="AE1040" s="1050"/>
      <c r="AF1040" s="1050"/>
      <c r="AG1040" s="1050"/>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c r="A1041" s="1051">
        <v>15</v>
      </c>
      <c r="B1041" s="1051">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1050"/>
      <c r="AD1041" s="1050"/>
      <c r="AE1041" s="1050"/>
      <c r="AF1041" s="1050"/>
      <c r="AG1041" s="1050"/>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c r="A1042" s="1051">
        <v>16</v>
      </c>
      <c r="B1042" s="1051">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1050"/>
      <c r="AD1042" s="1050"/>
      <c r="AE1042" s="1050"/>
      <c r="AF1042" s="1050"/>
      <c r="AG1042" s="1050"/>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c r="A1043" s="1051">
        <v>17</v>
      </c>
      <c r="B1043" s="1051">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1050"/>
      <c r="AD1043" s="1050"/>
      <c r="AE1043" s="1050"/>
      <c r="AF1043" s="1050"/>
      <c r="AG1043" s="1050"/>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c r="A1044" s="1051">
        <v>18</v>
      </c>
      <c r="B1044" s="1051">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1050"/>
      <c r="AD1044" s="1050"/>
      <c r="AE1044" s="1050"/>
      <c r="AF1044" s="1050"/>
      <c r="AG1044" s="1050"/>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c r="A1045" s="1051">
        <v>19</v>
      </c>
      <c r="B1045" s="1051">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1050"/>
      <c r="AD1045" s="1050"/>
      <c r="AE1045" s="1050"/>
      <c r="AF1045" s="1050"/>
      <c r="AG1045" s="1050"/>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c r="A1046" s="1051">
        <v>20</v>
      </c>
      <c r="B1046" s="1051">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1050"/>
      <c r="AD1046" s="1050"/>
      <c r="AE1046" s="1050"/>
      <c r="AF1046" s="1050"/>
      <c r="AG1046" s="1050"/>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c r="A1047" s="1051">
        <v>21</v>
      </c>
      <c r="B1047" s="1051">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1050"/>
      <c r="AD1047" s="1050"/>
      <c r="AE1047" s="1050"/>
      <c r="AF1047" s="1050"/>
      <c r="AG1047" s="1050"/>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c r="A1048" s="1051">
        <v>22</v>
      </c>
      <c r="B1048" s="1051">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1050"/>
      <c r="AD1048" s="1050"/>
      <c r="AE1048" s="1050"/>
      <c r="AF1048" s="1050"/>
      <c r="AG1048" s="1050"/>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c r="A1049" s="1051">
        <v>23</v>
      </c>
      <c r="B1049" s="1051">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1050"/>
      <c r="AD1049" s="1050"/>
      <c r="AE1049" s="1050"/>
      <c r="AF1049" s="1050"/>
      <c r="AG1049" s="1050"/>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c r="A1050" s="1051">
        <v>24</v>
      </c>
      <c r="B1050" s="1051">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1050"/>
      <c r="AD1050" s="1050"/>
      <c r="AE1050" s="1050"/>
      <c r="AF1050" s="1050"/>
      <c r="AG1050" s="1050"/>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c r="A1051" s="1051">
        <v>25</v>
      </c>
      <c r="B1051" s="1051">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1050"/>
      <c r="AD1051" s="1050"/>
      <c r="AE1051" s="1050"/>
      <c r="AF1051" s="1050"/>
      <c r="AG1051" s="1050"/>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c r="A1052" s="1051">
        <v>26</v>
      </c>
      <c r="B1052" s="1051">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1050"/>
      <c r="AD1052" s="1050"/>
      <c r="AE1052" s="1050"/>
      <c r="AF1052" s="1050"/>
      <c r="AG1052" s="1050"/>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c r="A1053" s="1051">
        <v>27</v>
      </c>
      <c r="B1053" s="1051">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1050"/>
      <c r="AD1053" s="1050"/>
      <c r="AE1053" s="1050"/>
      <c r="AF1053" s="1050"/>
      <c r="AG1053" s="1050"/>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c r="A1054" s="1051">
        <v>28</v>
      </c>
      <c r="B1054" s="1051">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1050"/>
      <c r="AD1054" s="1050"/>
      <c r="AE1054" s="1050"/>
      <c r="AF1054" s="1050"/>
      <c r="AG1054" s="1050"/>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c r="A1055" s="1051">
        <v>29</v>
      </c>
      <c r="B1055" s="1051">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1050"/>
      <c r="AD1055" s="1050"/>
      <c r="AE1055" s="1050"/>
      <c r="AF1055" s="1050"/>
      <c r="AG1055" s="1050"/>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c r="A1056" s="1051">
        <v>30</v>
      </c>
      <c r="B1056" s="1051">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1050"/>
      <c r="AD1056" s="1050"/>
      <c r="AE1056" s="1050"/>
      <c r="AF1056" s="1050"/>
      <c r="AG1056" s="1050"/>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50"/>
      <c r="B1059" s="350"/>
      <c r="C1059" s="350" t="s">
        <v>178</v>
      </c>
      <c r="D1059" s="350"/>
      <c r="E1059" s="350"/>
      <c r="F1059" s="350"/>
      <c r="G1059" s="350"/>
      <c r="H1059" s="350"/>
      <c r="I1059" s="350"/>
      <c r="J1059" s="277" t="s">
        <v>179</v>
      </c>
      <c r="K1059" s="109"/>
      <c r="L1059" s="109"/>
      <c r="M1059" s="109"/>
      <c r="N1059" s="109"/>
      <c r="O1059" s="109"/>
      <c r="P1059" s="338" t="s">
        <v>180</v>
      </c>
      <c r="Q1059" s="338"/>
      <c r="R1059" s="338"/>
      <c r="S1059" s="338"/>
      <c r="T1059" s="338"/>
      <c r="U1059" s="338"/>
      <c r="V1059" s="338"/>
      <c r="W1059" s="338"/>
      <c r="X1059" s="338"/>
      <c r="Y1059" s="348" t="s">
        <v>181</v>
      </c>
      <c r="Z1059" s="349"/>
      <c r="AA1059" s="349"/>
      <c r="AB1059" s="349"/>
      <c r="AC1059" s="277" t="s">
        <v>182</v>
      </c>
      <c r="AD1059" s="277"/>
      <c r="AE1059" s="277"/>
      <c r="AF1059" s="277"/>
      <c r="AG1059" s="277"/>
      <c r="AH1059" s="348" t="s">
        <v>199</v>
      </c>
      <c r="AI1059" s="350"/>
      <c r="AJ1059" s="350"/>
      <c r="AK1059" s="350"/>
      <c r="AL1059" s="350" t="s">
        <v>184</v>
      </c>
      <c r="AM1059" s="350"/>
      <c r="AN1059" s="350"/>
      <c r="AO1059" s="422"/>
      <c r="AP1059" s="423" t="s">
        <v>185</v>
      </c>
      <c r="AQ1059" s="423"/>
      <c r="AR1059" s="423"/>
      <c r="AS1059" s="423"/>
      <c r="AT1059" s="423"/>
      <c r="AU1059" s="423"/>
      <c r="AV1059" s="423"/>
      <c r="AW1059" s="423"/>
      <c r="AX1059" s="423"/>
      <c r="AY1059" s="34">
        <f t="shared" ref="AY1059:AY1060" si="29">$AY$1057</f>
        <v>0</v>
      </c>
    </row>
    <row r="1060" spans="1:51" ht="26.25" customHeight="1">
      <c r="A1060" s="1051">
        <v>1</v>
      </c>
      <c r="B1060" s="1051">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1050"/>
      <c r="AD1060" s="1050"/>
      <c r="AE1060" s="1050"/>
      <c r="AF1060" s="1050"/>
      <c r="AG1060" s="1050"/>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c r="A1061" s="1051">
        <v>2</v>
      </c>
      <c r="B1061" s="1051">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1050"/>
      <c r="AD1061" s="1050"/>
      <c r="AE1061" s="1050"/>
      <c r="AF1061" s="1050"/>
      <c r="AG1061" s="1050"/>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c r="A1062" s="1051">
        <v>3</v>
      </c>
      <c r="B1062" s="1051">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1050"/>
      <c r="AD1062" s="1050"/>
      <c r="AE1062" s="1050"/>
      <c r="AF1062" s="1050"/>
      <c r="AG1062" s="1050"/>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c r="A1063" s="1051">
        <v>4</v>
      </c>
      <c r="B1063" s="1051">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1050"/>
      <c r="AD1063" s="1050"/>
      <c r="AE1063" s="1050"/>
      <c r="AF1063" s="1050"/>
      <c r="AG1063" s="1050"/>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c r="A1064" s="1051">
        <v>5</v>
      </c>
      <c r="B1064" s="1051">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1050"/>
      <c r="AD1064" s="1050"/>
      <c r="AE1064" s="1050"/>
      <c r="AF1064" s="1050"/>
      <c r="AG1064" s="1050"/>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c r="A1065" s="1051">
        <v>6</v>
      </c>
      <c r="B1065" s="1051">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1050"/>
      <c r="AD1065" s="1050"/>
      <c r="AE1065" s="1050"/>
      <c r="AF1065" s="1050"/>
      <c r="AG1065" s="1050"/>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c r="A1066" s="1051">
        <v>7</v>
      </c>
      <c r="B1066" s="1051">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1050"/>
      <c r="AD1066" s="1050"/>
      <c r="AE1066" s="1050"/>
      <c r="AF1066" s="1050"/>
      <c r="AG1066" s="1050"/>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c r="A1067" s="1051">
        <v>8</v>
      </c>
      <c r="B1067" s="1051">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1050"/>
      <c r="AD1067" s="1050"/>
      <c r="AE1067" s="1050"/>
      <c r="AF1067" s="1050"/>
      <c r="AG1067" s="1050"/>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c r="A1068" s="1051">
        <v>9</v>
      </c>
      <c r="B1068" s="1051">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1050"/>
      <c r="AD1068" s="1050"/>
      <c r="AE1068" s="1050"/>
      <c r="AF1068" s="1050"/>
      <c r="AG1068" s="1050"/>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c r="A1069" s="1051">
        <v>10</v>
      </c>
      <c r="B1069" s="1051">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1050"/>
      <c r="AD1069" s="1050"/>
      <c r="AE1069" s="1050"/>
      <c r="AF1069" s="1050"/>
      <c r="AG1069" s="1050"/>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c r="A1070" s="1051">
        <v>11</v>
      </c>
      <c r="B1070" s="1051">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1050"/>
      <c r="AD1070" s="1050"/>
      <c r="AE1070" s="1050"/>
      <c r="AF1070" s="1050"/>
      <c r="AG1070" s="1050"/>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c r="A1071" s="1051">
        <v>12</v>
      </c>
      <c r="B1071" s="1051">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1050"/>
      <c r="AD1071" s="1050"/>
      <c r="AE1071" s="1050"/>
      <c r="AF1071" s="1050"/>
      <c r="AG1071" s="1050"/>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c r="A1072" s="1051">
        <v>13</v>
      </c>
      <c r="B1072" s="1051">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1050"/>
      <c r="AD1072" s="1050"/>
      <c r="AE1072" s="1050"/>
      <c r="AF1072" s="1050"/>
      <c r="AG1072" s="1050"/>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c r="A1073" s="1051">
        <v>14</v>
      </c>
      <c r="B1073" s="1051">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1050"/>
      <c r="AD1073" s="1050"/>
      <c r="AE1073" s="1050"/>
      <c r="AF1073" s="1050"/>
      <c r="AG1073" s="1050"/>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c r="A1074" s="1051">
        <v>15</v>
      </c>
      <c r="B1074" s="1051">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1050"/>
      <c r="AD1074" s="1050"/>
      <c r="AE1074" s="1050"/>
      <c r="AF1074" s="1050"/>
      <c r="AG1074" s="1050"/>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c r="A1075" s="1051">
        <v>16</v>
      </c>
      <c r="B1075" s="1051">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1050"/>
      <c r="AD1075" s="1050"/>
      <c r="AE1075" s="1050"/>
      <c r="AF1075" s="1050"/>
      <c r="AG1075" s="1050"/>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c r="A1076" s="1051">
        <v>17</v>
      </c>
      <c r="B1076" s="1051">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1050"/>
      <c r="AD1076" s="1050"/>
      <c r="AE1076" s="1050"/>
      <c r="AF1076" s="1050"/>
      <c r="AG1076" s="1050"/>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c r="A1077" s="1051">
        <v>18</v>
      </c>
      <c r="B1077" s="1051">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1050"/>
      <c r="AD1077" s="1050"/>
      <c r="AE1077" s="1050"/>
      <c r="AF1077" s="1050"/>
      <c r="AG1077" s="1050"/>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c r="A1078" s="1051">
        <v>19</v>
      </c>
      <c r="B1078" s="1051">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1050"/>
      <c r="AD1078" s="1050"/>
      <c r="AE1078" s="1050"/>
      <c r="AF1078" s="1050"/>
      <c r="AG1078" s="1050"/>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c r="A1079" s="1051">
        <v>20</v>
      </c>
      <c r="B1079" s="1051">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1050"/>
      <c r="AD1079" s="1050"/>
      <c r="AE1079" s="1050"/>
      <c r="AF1079" s="1050"/>
      <c r="AG1079" s="1050"/>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c r="A1080" s="1051">
        <v>21</v>
      </c>
      <c r="B1080" s="1051">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1050"/>
      <c r="AD1080" s="1050"/>
      <c r="AE1080" s="1050"/>
      <c r="AF1080" s="1050"/>
      <c r="AG1080" s="1050"/>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c r="A1081" s="1051">
        <v>22</v>
      </c>
      <c r="B1081" s="1051">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1050"/>
      <c r="AD1081" s="1050"/>
      <c r="AE1081" s="1050"/>
      <c r="AF1081" s="1050"/>
      <c r="AG1081" s="1050"/>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c r="A1082" s="1051">
        <v>23</v>
      </c>
      <c r="B1082" s="1051">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1050"/>
      <c r="AD1082" s="1050"/>
      <c r="AE1082" s="1050"/>
      <c r="AF1082" s="1050"/>
      <c r="AG1082" s="1050"/>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c r="A1083" s="1051">
        <v>24</v>
      </c>
      <c r="B1083" s="1051">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1050"/>
      <c r="AD1083" s="1050"/>
      <c r="AE1083" s="1050"/>
      <c r="AF1083" s="1050"/>
      <c r="AG1083" s="1050"/>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c r="A1084" s="1051">
        <v>25</v>
      </c>
      <c r="B1084" s="1051">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1050"/>
      <c r="AD1084" s="1050"/>
      <c r="AE1084" s="1050"/>
      <c r="AF1084" s="1050"/>
      <c r="AG1084" s="1050"/>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c r="A1085" s="1051">
        <v>26</v>
      </c>
      <c r="B1085" s="1051">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1050"/>
      <c r="AD1085" s="1050"/>
      <c r="AE1085" s="1050"/>
      <c r="AF1085" s="1050"/>
      <c r="AG1085" s="1050"/>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c r="A1086" s="1051">
        <v>27</v>
      </c>
      <c r="B1086" s="1051">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1050"/>
      <c r="AD1086" s="1050"/>
      <c r="AE1086" s="1050"/>
      <c r="AF1086" s="1050"/>
      <c r="AG1086" s="1050"/>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c r="A1087" s="1051">
        <v>28</v>
      </c>
      <c r="B1087" s="1051">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1050"/>
      <c r="AD1087" s="1050"/>
      <c r="AE1087" s="1050"/>
      <c r="AF1087" s="1050"/>
      <c r="AG1087" s="1050"/>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c r="A1088" s="1051">
        <v>29</v>
      </c>
      <c r="B1088" s="1051">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1050"/>
      <c r="AD1088" s="1050"/>
      <c r="AE1088" s="1050"/>
      <c r="AF1088" s="1050"/>
      <c r="AG1088" s="1050"/>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c r="A1089" s="1051">
        <v>30</v>
      </c>
      <c r="B1089" s="1051">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1050"/>
      <c r="AD1089" s="1050"/>
      <c r="AE1089" s="1050"/>
      <c r="AF1089" s="1050"/>
      <c r="AG1089" s="1050"/>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50"/>
      <c r="B1092" s="350"/>
      <c r="C1092" s="350" t="s">
        <v>178</v>
      </c>
      <c r="D1092" s="350"/>
      <c r="E1092" s="350"/>
      <c r="F1092" s="350"/>
      <c r="G1092" s="350"/>
      <c r="H1092" s="350"/>
      <c r="I1092" s="350"/>
      <c r="J1092" s="277" t="s">
        <v>179</v>
      </c>
      <c r="K1092" s="109"/>
      <c r="L1092" s="109"/>
      <c r="M1092" s="109"/>
      <c r="N1092" s="109"/>
      <c r="O1092" s="109"/>
      <c r="P1092" s="338" t="s">
        <v>180</v>
      </c>
      <c r="Q1092" s="338"/>
      <c r="R1092" s="338"/>
      <c r="S1092" s="338"/>
      <c r="T1092" s="338"/>
      <c r="U1092" s="338"/>
      <c r="V1092" s="338"/>
      <c r="W1092" s="338"/>
      <c r="X1092" s="338"/>
      <c r="Y1092" s="348" t="s">
        <v>181</v>
      </c>
      <c r="Z1092" s="349"/>
      <c r="AA1092" s="349"/>
      <c r="AB1092" s="349"/>
      <c r="AC1092" s="277" t="s">
        <v>182</v>
      </c>
      <c r="AD1092" s="277"/>
      <c r="AE1092" s="277"/>
      <c r="AF1092" s="277"/>
      <c r="AG1092" s="277"/>
      <c r="AH1092" s="348" t="s">
        <v>199</v>
      </c>
      <c r="AI1092" s="350"/>
      <c r="AJ1092" s="350"/>
      <c r="AK1092" s="350"/>
      <c r="AL1092" s="350" t="s">
        <v>184</v>
      </c>
      <c r="AM1092" s="350"/>
      <c r="AN1092" s="350"/>
      <c r="AO1092" s="422"/>
      <c r="AP1092" s="423" t="s">
        <v>185</v>
      </c>
      <c r="AQ1092" s="423"/>
      <c r="AR1092" s="423"/>
      <c r="AS1092" s="423"/>
      <c r="AT1092" s="423"/>
      <c r="AU1092" s="423"/>
      <c r="AV1092" s="423"/>
      <c r="AW1092" s="423"/>
      <c r="AX1092" s="423"/>
      <c r="AY1092">
        <f t="shared" ref="AY1092:AY1093" si="30">$AY$1090</f>
        <v>0</v>
      </c>
    </row>
    <row r="1093" spans="1:51" ht="26.25" customHeight="1">
      <c r="A1093" s="1051">
        <v>1</v>
      </c>
      <c r="B1093" s="1051">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1050"/>
      <c r="AD1093" s="1050"/>
      <c r="AE1093" s="1050"/>
      <c r="AF1093" s="1050"/>
      <c r="AG1093" s="1050"/>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c r="A1094" s="1051">
        <v>2</v>
      </c>
      <c r="B1094" s="1051">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1050"/>
      <c r="AD1094" s="1050"/>
      <c r="AE1094" s="1050"/>
      <c r="AF1094" s="1050"/>
      <c r="AG1094" s="1050"/>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c r="A1095" s="1051">
        <v>3</v>
      </c>
      <c r="B1095" s="1051">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1050"/>
      <c r="AD1095" s="1050"/>
      <c r="AE1095" s="1050"/>
      <c r="AF1095" s="1050"/>
      <c r="AG1095" s="1050"/>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c r="A1096" s="1051">
        <v>4</v>
      </c>
      <c r="B1096" s="1051">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1050"/>
      <c r="AD1096" s="1050"/>
      <c r="AE1096" s="1050"/>
      <c r="AF1096" s="1050"/>
      <c r="AG1096" s="1050"/>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c r="A1097" s="1051">
        <v>5</v>
      </c>
      <c r="B1097" s="1051">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1050"/>
      <c r="AD1097" s="1050"/>
      <c r="AE1097" s="1050"/>
      <c r="AF1097" s="1050"/>
      <c r="AG1097" s="1050"/>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c r="A1098" s="1051">
        <v>6</v>
      </c>
      <c r="B1098" s="1051">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1050"/>
      <c r="AD1098" s="1050"/>
      <c r="AE1098" s="1050"/>
      <c r="AF1098" s="1050"/>
      <c r="AG1098" s="1050"/>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c r="A1099" s="1051">
        <v>7</v>
      </c>
      <c r="B1099" s="1051">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1050"/>
      <c r="AD1099" s="1050"/>
      <c r="AE1099" s="1050"/>
      <c r="AF1099" s="1050"/>
      <c r="AG1099" s="1050"/>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c r="A1100" s="1051">
        <v>8</v>
      </c>
      <c r="B1100" s="1051">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1050"/>
      <c r="AD1100" s="1050"/>
      <c r="AE1100" s="1050"/>
      <c r="AF1100" s="1050"/>
      <c r="AG1100" s="1050"/>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c r="A1101" s="1051">
        <v>9</v>
      </c>
      <c r="B1101" s="1051">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1050"/>
      <c r="AD1101" s="1050"/>
      <c r="AE1101" s="1050"/>
      <c r="AF1101" s="1050"/>
      <c r="AG1101" s="1050"/>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c r="A1102" s="1051">
        <v>10</v>
      </c>
      <c r="B1102" s="1051">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1050"/>
      <c r="AD1102" s="1050"/>
      <c r="AE1102" s="1050"/>
      <c r="AF1102" s="1050"/>
      <c r="AG1102" s="1050"/>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c r="A1103" s="1051">
        <v>11</v>
      </c>
      <c r="B1103" s="1051">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1050"/>
      <c r="AD1103" s="1050"/>
      <c r="AE1103" s="1050"/>
      <c r="AF1103" s="1050"/>
      <c r="AG1103" s="1050"/>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c r="A1104" s="1051">
        <v>12</v>
      </c>
      <c r="B1104" s="1051">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1050"/>
      <c r="AD1104" s="1050"/>
      <c r="AE1104" s="1050"/>
      <c r="AF1104" s="1050"/>
      <c r="AG1104" s="1050"/>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c r="A1105" s="1051">
        <v>13</v>
      </c>
      <c r="B1105" s="1051">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1050"/>
      <c r="AD1105" s="1050"/>
      <c r="AE1105" s="1050"/>
      <c r="AF1105" s="1050"/>
      <c r="AG1105" s="1050"/>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c r="A1106" s="1051">
        <v>14</v>
      </c>
      <c r="B1106" s="1051">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1050"/>
      <c r="AD1106" s="1050"/>
      <c r="AE1106" s="1050"/>
      <c r="AF1106" s="1050"/>
      <c r="AG1106" s="1050"/>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c r="A1107" s="1051">
        <v>15</v>
      </c>
      <c r="B1107" s="1051">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1050"/>
      <c r="AD1107" s="1050"/>
      <c r="AE1107" s="1050"/>
      <c r="AF1107" s="1050"/>
      <c r="AG1107" s="1050"/>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c r="A1108" s="1051">
        <v>16</v>
      </c>
      <c r="B1108" s="1051">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1050"/>
      <c r="AD1108" s="1050"/>
      <c r="AE1108" s="1050"/>
      <c r="AF1108" s="1050"/>
      <c r="AG1108" s="1050"/>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c r="A1109" s="1051">
        <v>17</v>
      </c>
      <c r="B1109" s="1051">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1050"/>
      <c r="AD1109" s="1050"/>
      <c r="AE1109" s="1050"/>
      <c r="AF1109" s="1050"/>
      <c r="AG1109" s="1050"/>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c r="A1110" s="1051">
        <v>18</v>
      </c>
      <c r="B1110" s="1051">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1050"/>
      <c r="AD1110" s="1050"/>
      <c r="AE1110" s="1050"/>
      <c r="AF1110" s="1050"/>
      <c r="AG1110" s="1050"/>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c r="A1111" s="1051">
        <v>19</v>
      </c>
      <c r="B1111" s="1051">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1050"/>
      <c r="AD1111" s="1050"/>
      <c r="AE1111" s="1050"/>
      <c r="AF1111" s="1050"/>
      <c r="AG1111" s="1050"/>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c r="A1112" s="1051">
        <v>20</v>
      </c>
      <c r="B1112" s="1051">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1050"/>
      <c r="AD1112" s="1050"/>
      <c r="AE1112" s="1050"/>
      <c r="AF1112" s="1050"/>
      <c r="AG1112" s="1050"/>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c r="A1113" s="1051">
        <v>21</v>
      </c>
      <c r="B1113" s="1051">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1050"/>
      <c r="AD1113" s="1050"/>
      <c r="AE1113" s="1050"/>
      <c r="AF1113" s="1050"/>
      <c r="AG1113" s="1050"/>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c r="A1114" s="1051">
        <v>22</v>
      </c>
      <c r="B1114" s="1051">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1050"/>
      <c r="AD1114" s="1050"/>
      <c r="AE1114" s="1050"/>
      <c r="AF1114" s="1050"/>
      <c r="AG1114" s="1050"/>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c r="A1115" s="1051">
        <v>23</v>
      </c>
      <c r="B1115" s="1051">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1050"/>
      <c r="AD1115" s="1050"/>
      <c r="AE1115" s="1050"/>
      <c r="AF1115" s="1050"/>
      <c r="AG1115" s="1050"/>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c r="A1116" s="1051">
        <v>24</v>
      </c>
      <c r="B1116" s="1051">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1050"/>
      <c r="AD1116" s="1050"/>
      <c r="AE1116" s="1050"/>
      <c r="AF1116" s="1050"/>
      <c r="AG1116" s="1050"/>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c r="A1117" s="1051">
        <v>25</v>
      </c>
      <c r="B1117" s="1051">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1050"/>
      <c r="AD1117" s="1050"/>
      <c r="AE1117" s="1050"/>
      <c r="AF1117" s="1050"/>
      <c r="AG1117" s="1050"/>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c r="A1118" s="1051">
        <v>26</v>
      </c>
      <c r="B1118" s="1051">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1050"/>
      <c r="AD1118" s="1050"/>
      <c r="AE1118" s="1050"/>
      <c r="AF1118" s="1050"/>
      <c r="AG1118" s="1050"/>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c r="A1119" s="1051">
        <v>27</v>
      </c>
      <c r="B1119" s="1051">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1050"/>
      <c r="AD1119" s="1050"/>
      <c r="AE1119" s="1050"/>
      <c r="AF1119" s="1050"/>
      <c r="AG1119" s="1050"/>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c r="A1120" s="1051">
        <v>28</v>
      </c>
      <c r="B1120" s="1051">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1050"/>
      <c r="AD1120" s="1050"/>
      <c r="AE1120" s="1050"/>
      <c r="AF1120" s="1050"/>
      <c r="AG1120" s="1050"/>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c r="A1121" s="1051">
        <v>29</v>
      </c>
      <c r="B1121" s="1051">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1050"/>
      <c r="AD1121" s="1050"/>
      <c r="AE1121" s="1050"/>
      <c r="AF1121" s="1050"/>
      <c r="AG1121" s="1050"/>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c r="A1122" s="1051">
        <v>30</v>
      </c>
      <c r="B1122" s="1051">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1050"/>
      <c r="AD1122" s="1050"/>
      <c r="AE1122" s="1050"/>
      <c r="AF1122" s="1050"/>
      <c r="AG1122" s="1050"/>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50"/>
      <c r="B1125" s="350"/>
      <c r="C1125" s="350" t="s">
        <v>178</v>
      </c>
      <c r="D1125" s="350"/>
      <c r="E1125" s="350"/>
      <c r="F1125" s="350"/>
      <c r="G1125" s="350"/>
      <c r="H1125" s="350"/>
      <c r="I1125" s="350"/>
      <c r="J1125" s="277" t="s">
        <v>179</v>
      </c>
      <c r="K1125" s="109"/>
      <c r="L1125" s="109"/>
      <c r="M1125" s="109"/>
      <c r="N1125" s="109"/>
      <c r="O1125" s="109"/>
      <c r="P1125" s="338" t="s">
        <v>180</v>
      </c>
      <c r="Q1125" s="338"/>
      <c r="R1125" s="338"/>
      <c r="S1125" s="338"/>
      <c r="T1125" s="338"/>
      <c r="U1125" s="338"/>
      <c r="V1125" s="338"/>
      <c r="W1125" s="338"/>
      <c r="X1125" s="338"/>
      <c r="Y1125" s="348" t="s">
        <v>181</v>
      </c>
      <c r="Z1125" s="349"/>
      <c r="AA1125" s="349"/>
      <c r="AB1125" s="349"/>
      <c r="AC1125" s="277" t="s">
        <v>182</v>
      </c>
      <c r="AD1125" s="277"/>
      <c r="AE1125" s="277"/>
      <c r="AF1125" s="277"/>
      <c r="AG1125" s="277"/>
      <c r="AH1125" s="348" t="s">
        <v>199</v>
      </c>
      <c r="AI1125" s="350"/>
      <c r="AJ1125" s="350"/>
      <c r="AK1125" s="350"/>
      <c r="AL1125" s="350" t="s">
        <v>184</v>
      </c>
      <c r="AM1125" s="350"/>
      <c r="AN1125" s="350"/>
      <c r="AO1125" s="422"/>
      <c r="AP1125" s="423" t="s">
        <v>185</v>
      </c>
      <c r="AQ1125" s="423"/>
      <c r="AR1125" s="423"/>
      <c r="AS1125" s="423"/>
      <c r="AT1125" s="423"/>
      <c r="AU1125" s="423"/>
      <c r="AV1125" s="423"/>
      <c r="AW1125" s="423"/>
      <c r="AX1125" s="423"/>
      <c r="AY1125">
        <f t="shared" ref="AY1125:AY1126" si="31">$AY$1123</f>
        <v>0</v>
      </c>
    </row>
    <row r="1126" spans="1:51" ht="26.25" customHeight="1">
      <c r="A1126" s="1051">
        <v>1</v>
      </c>
      <c r="B1126" s="1051">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1050"/>
      <c r="AD1126" s="1050"/>
      <c r="AE1126" s="1050"/>
      <c r="AF1126" s="1050"/>
      <c r="AG1126" s="1050"/>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c r="A1127" s="1051">
        <v>2</v>
      </c>
      <c r="B1127" s="1051">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1050"/>
      <c r="AD1127" s="1050"/>
      <c r="AE1127" s="1050"/>
      <c r="AF1127" s="1050"/>
      <c r="AG1127" s="1050"/>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c r="A1128" s="1051">
        <v>3</v>
      </c>
      <c r="B1128" s="1051">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1050"/>
      <c r="AD1128" s="1050"/>
      <c r="AE1128" s="1050"/>
      <c r="AF1128" s="1050"/>
      <c r="AG1128" s="1050"/>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c r="A1129" s="1051">
        <v>4</v>
      </c>
      <c r="B1129" s="1051">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1050"/>
      <c r="AD1129" s="1050"/>
      <c r="AE1129" s="1050"/>
      <c r="AF1129" s="1050"/>
      <c r="AG1129" s="1050"/>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c r="A1130" s="1051">
        <v>5</v>
      </c>
      <c r="B1130" s="1051">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1050"/>
      <c r="AD1130" s="1050"/>
      <c r="AE1130" s="1050"/>
      <c r="AF1130" s="1050"/>
      <c r="AG1130" s="1050"/>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c r="A1131" s="1051">
        <v>6</v>
      </c>
      <c r="B1131" s="1051">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1050"/>
      <c r="AD1131" s="1050"/>
      <c r="AE1131" s="1050"/>
      <c r="AF1131" s="1050"/>
      <c r="AG1131" s="1050"/>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c r="A1132" s="1051">
        <v>7</v>
      </c>
      <c r="B1132" s="1051">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1050"/>
      <c r="AD1132" s="1050"/>
      <c r="AE1132" s="1050"/>
      <c r="AF1132" s="1050"/>
      <c r="AG1132" s="1050"/>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c r="A1133" s="1051">
        <v>8</v>
      </c>
      <c r="B1133" s="1051">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1050"/>
      <c r="AD1133" s="1050"/>
      <c r="AE1133" s="1050"/>
      <c r="AF1133" s="1050"/>
      <c r="AG1133" s="1050"/>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c r="A1134" s="1051">
        <v>9</v>
      </c>
      <c r="B1134" s="1051">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1050"/>
      <c r="AD1134" s="1050"/>
      <c r="AE1134" s="1050"/>
      <c r="AF1134" s="1050"/>
      <c r="AG1134" s="1050"/>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c r="A1135" s="1051">
        <v>10</v>
      </c>
      <c r="B1135" s="1051">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1050"/>
      <c r="AD1135" s="1050"/>
      <c r="AE1135" s="1050"/>
      <c r="AF1135" s="1050"/>
      <c r="AG1135" s="1050"/>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c r="A1136" s="1051">
        <v>11</v>
      </c>
      <c r="B1136" s="1051">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1050"/>
      <c r="AD1136" s="1050"/>
      <c r="AE1136" s="1050"/>
      <c r="AF1136" s="1050"/>
      <c r="AG1136" s="1050"/>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c r="A1137" s="1051">
        <v>12</v>
      </c>
      <c r="B1137" s="1051">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1050"/>
      <c r="AD1137" s="1050"/>
      <c r="AE1137" s="1050"/>
      <c r="AF1137" s="1050"/>
      <c r="AG1137" s="1050"/>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c r="A1138" s="1051">
        <v>13</v>
      </c>
      <c r="B1138" s="1051">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1050"/>
      <c r="AD1138" s="1050"/>
      <c r="AE1138" s="1050"/>
      <c r="AF1138" s="1050"/>
      <c r="AG1138" s="1050"/>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c r="A1139" s="1051">
        <v>14</v>
      </c>
      <c r="B1139" s="1051">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1050"/>
      <c r="AD1139" s="1050"/>
      <c r="AE1139" s="1050"/>
      <c r="AF1139" s="1050"/>
      <c r="AG1139" s="1050"/>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c r="A1140" s="1051">
        <v>15</v>
      </c>
      <c r="B1140" s="1051">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1050"/>
      <c r="AD1140" s="1050"/>
      <c r="AE1140" s="1050"/>
      <c r="AF1140" s="1050"/>
      <c r="AG1140" s="1050"/>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c r="A1141" s="1051">
        <v>16</v>
      </c>
      <c r="B1141" s="1051">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1050"/>
      <c r="AD1141" s="1050"/>
      <c r="AE1141" s="1050"/>
      <c r="AF1141" s="1050"/>
      <c r="AG1141" s="1050"/>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c r="A1142" s="1051">
        <v>17</v>
      </c>
      <c r="B1142" s="1051">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1050"/>
      <c r="AD1142" s="1050"/>
      <c r="AE1142" s="1050"/>
      <c r="AF1142" s="1050"/>
      <c r="AG1142" s="1050"/>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c r="A1143" s="1051">
        <v>18</v>
      </c>
      <c r="B1143" s="1051">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1050"/>
      <c r="AD1143" s="1050"/>
      <c r="AE1143" s="1050"/>
      <c r="AF1143" s="1050"/>
      <c r="AG1143" s="1050"/>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c r="A1144" s="1051">
        <v>19</v>
      </c>
      <c r="B1144" s="1051">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1050"/>
      <c r="AD1144" s="1050"/>
      <c r="AE1144" s="1050"/>
      <c r="AF1144" s="1050"/>
      <c r="AG1144" s="1050"/>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c r="A1145" s="1051">
        <v>20</v>
      </c>
      <c r="B1145" s="1051">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1050"/>
      <c r="AD1145" s="1050"/>
      <c r="AE1145" s="1050"/>
      <c r="AF1145" s="1050"/>
      <c r="AG1145" s="1050"/>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c r="A1146" s="1051">
        <v>21</v>
      </c>
      <c r="B1146" s="1051">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1050"/>
      <c r="AD1146" s="1050"/>
      <c r="AE1146" s="1050"/>
      <c r="AF1146" s="1050"/>
      <c r="AG1146" s="1050"/>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c r="A1147" s="1051">
        <v>22</v>
      </c>
      <c r="B1147" s="1051">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1050"/>
      <c r="AD1147" s="1050"/>
      <c r="AE1147" s="1050"/>
      <c r="AF1147" s="1050"/>
      <c r="AG1147" s="1050"/>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c r="A1148" s="1051">
        <v>23</v>
      </c>
      <c r="B1148" s="1051">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1050"/>
      <c r="AD1148" s="1050"/>
      <c r="AE1148" s="1050"/>
      <c r="AF1148" s="1050"/>
      <c r="AG1148" s="1050"/>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c r="A1149" s="1051">
        <v>24</v>
      </c>
      <c r="B1149" s="1051">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1050"/>
      <c r="AD1149" s="1050"/>
      <c r="AE1149" s="1050"/>
      <c r="AF1149" s="1050"/>
      <c r="AG1149" s="1050"/>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c r="A1150" s="1051">
        <v>25</v>
      </c>
      <c r="B1150" s="1051">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1050"/>
      <c r="AD1150" s="1050"/>
      <c r="AE1150" s="1050"/>
      <c r="AF1150" s="1050"/>
      <c r="AG1150" s="1050"/>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c r="A1151" s="1051">
        <v>26</v>
      </c>
      <c r="B1151" s="1051">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1050"/>
      <c r="AD1151" s="1050"/>
      <c r="AE1151" s="1050"/>
      <c r="AF1151" s="1050"/>
      <c r="AG1151" s="1050"/>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c r="A1152" s="1051">
        <v>27</v>
      </c>
      <c r="B1152" s="1051">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1050"/>
      <c r="AD1152" s="1050"/>
      <c r="AE1152" s="1050"/>
      <c r="AF1152" s="1050"/>
      <c r="AG1152" s="1050"/>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c r="A1153" s="1051">
        <v>28</v>
      </c>
      <c r="B1153" s="1051">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1050"/>
      <c r="AD1153" s="1050"/>
      <c r="AE1153" s="1050"/>
      <c r="AF1153" s="1050"/>
      <c r="AG1153" s="1050"/>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c r="A1154" s="1051">
        <v>29</v>
      </c>
      <c r="B1154" s="1051">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1050"/>
      <c r="AD1154" s="1050"/>
      <c r="AE1154" s="1050"/>
      <c r="AF1154" s="1050"/>
      <c r="AG1154" s="1050"/>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c r="A1155" s="1051">
        <v>30</v>
      </c>
      <c r="B1155" s="1051">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1050"/>
      <c r="AD1155" s="1050"/>
      <c r="AE1155" s="1050"/>
      <c r="AF1155" s="1050"/>
      <c r="AG1155" s="1050"/>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50"/>
      <c r="B1158" s="350"/>
      <c r="C1158" s="350" t="s">
        <v>178</v>
      </c>
      <c r="D1158" s="350"/>
      <c r="E1158" s="350"/>
      <c r="F1158" s="350"/>
      <c r="G1158" s="350"/>
      <c r="H1158" s="350"/>
      <c r="I1158" s="350"/>
      <c r="J1158" s="277" t="s">
        <v>179</v>
      </c>
      <c r="K1158" s="109"/>
      <c r="L1158" s="109"/>
      <c r="M1158" s="109"/>
      <c r="N1158" s="109"/>
      <c r="O1158" s="109"/>
      <c r="P1158" s="338" t="s">
        <v>180</v>
      </c>
      <c r="Q1158" s="338"/>
      <c r="R1158" s="338"/>
      <c r="S1158" s="338"/>
      <c r="T1158" s="338"/>
      <c r="U1158" s="338"/>
      <c r="V1158" s="338"/>
      <c r="W1158" s="338"/>
      <c r="X1158" s="338"/>
      <c r="Y1158" s="348" t="s">
        <v>181</v>
      </c>
      <c r="Z1158" s="349"/>
      <c r="AA1158" s="349"/>
      <c r="AB1158" s="349"/>
      <c r="AC1158" s="277" t="s">
        <v>182</v>
      </c>
      <c r="AD1158" s="277"/>
      <c r="AE1158" s="277"/>
      <c r="AF1158" s="277"/>
      <c r="AG1158" s="277"/>
      <c r="AH1158" s="348" t="s">
        <v>199</v>
      </c>
      <c r="AI1158" s="350"/>
      <c r="AJ1158" s="350"/>
      <c r="AK1158" s="350"/>
      <c r="AL1158" s="350" t="s">
        <v>184</v>
      </c>
      <c r="AM1158" s="350"/>
      <c r="AN1158" s="350"/>
      <c r="AO1158" s="422"/>
      <c r="AP1158" s="423" t="s">
        <v>185</v>
      </c>
      <c r="AQ1158" s="423"/>
      <c r="AR1158" s="423"/>
      <c r="AS1158" s="423"/>
      <c r="AT1158" s="423"/>
      <c r="AU1158" s="423"/>
      <c r="AV1158" s="423"/>
      <c r="AW1158" s="423"/>
      <c r="AX1158" s="423"/>
      <c r="AY1158">
        <f t="shared" ref="AY1158:AY1159" si="32">$AY$1156</f>
        <v>0</v>
      </c>
    </row>
    <row r="1159" spans="1:51" ht="26.25" customHeight="1">
      <c r="A1159" s="1051">
        <v>1</v>
      </c>
      <c r="B1159" s="1051">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1050"/>
      <c r="AD1159" s="1050"/>
      <c r="AE1159" s="1050"/>
      <c r="AF1159" s="1050"/>
      <c r="AG1159" s="1050"/>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c r="A1160" s="1051">
        <v>2</v>
      </c>
      <c r="B1160" s="1051">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1050"/>
      <c r="AD1160" s="1050"/>
      <c r="AE1160" s="1050"/>
      <c r="AF1160" s="1050"/>
      <c r="AG1160" s="1050"/>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c r="A1161" s="1051">
        <v>3</v>
      </c>
      <c r="B1161" s="1051">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1050"/>
      <c r="AD1161" s="1050"/>
      <c r="AE1161" s="1050"/>
      <c r="AF1161" s="1050"/>
      <c r="AG1161" s="1050"/>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c r="A1162" s="1051">
        <v>4</v>
      </c>
      <c r="B1162" s="1051">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1050"/>
      <c r="AD1162" s="1050"/>
      <c r="AE1162" s="1050"/>
      <c r="AF1162" s="1050"/>
      <c r="AG1162" s="1050"/>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c r="A1163" s="1051">
        <v>5</v>
      </c>
      <c r="B1163" s="1051">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1050"/>
      <c r="AD1163" s="1050"/>
      <c r="AE1163" s="1050"/>
      <c r="AF1163" s="1050"/>
      <c r="AG1163" s="1050"/>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c r="A1164" s="1051">
        <v>6</v>
      </c>
      <c r="B1164" s="1051">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1050"/>
      <c r="AD1164" s="1050"/>
      <c r="AE1164" s="1050"/>
      <c r="AF1164" s="1050"/>
      <c r="AG1164" s="1050"/>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c r="A1165" s="1051">
        <v>7</v>
      </c>
      <c r="B1165" s="1051">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1050"/>
      <c r="AD1165" s="1050"/>
      <c r="AE1165" s="1050"/>
      <c r="AF1165" s="1050"/>
      <c r="AG1165" s="1050"/>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c r="A1166" s="1051">
        <v>8</v>
      </c>
      <c r="B1166" s="1051">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1050"/>
      <c r="AD1166" s="1050"/>
      <c r="AE1166" s="1050"/>
      <c r="AF1166" s="1050"/>
      <c r="AG1166" s="1050"/>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c r="A1167" s="1051">
        <v>9</v>
      </c>
      <c r="B1167" s="1051">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1050"/>
      <c r="AD1167" s="1050"/>
      <c r="AE1167" s="1050"/>
      <c r="AF1167" s="1050"/>
      <c r="AG1167" s="1050"/>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c r="A1168" s="1051">
        <v>10</v>
      </c>
      <c r="B1168" s="1051">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1050"/>
      <c r="AD1168" s="1050"/>
      <c r="AE1168" s="1050"/>
      <c r="AF1168" s="1050"/>
      <c r="AG1168" s="1050"/>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c r="A1169" s="1051">
        <v>11</v>
      </c>
      <c r="B1169" s="1051">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1050"/>
      <c r="AD1169" s="1050"/>
      <c r="AE1169" s="1050"/>
      <c r="AF1169" s="1050"/>
      <c r="AG1169" s="1050"/>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c r="A1170" s="1051">
        <v>12</v>
      </c>
      <c r="B1170" s="1051">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1050"/>
      <c r="AD1170" s="1050"/>
      <c r="AE1170" s="1050"/>
      <c r="AF1170" s="1050"/>
      <c r="AG1170" s="1050"/>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c r="A1171" s="1051">
        <v>13</v>
      </c>
      <c r="B1171" s="1051">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1050"/>
      <c r="AD1171" s="1050"/>
      <c r="AE1171" s="1050"/>
      <c r="AF1171" s="1050"/>
      <c r="AG1171" s="1050"/>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c r="A1172" s="1051">
        <v>14</v>
      </c>
      <c r="B1172" s="1051">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1050"/>
      <c r="AD1172" s="1050"/>
      <c r="AE1172" s="1050"/>
      <c r="AF1172" s="1050"/>
      <c r="AG1172" s="1050"/>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c r="A1173" s="1051">
        <v>15</v>
      </c>
      <c r="B1173" s="1051">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1050"/>
      <c r="AD1173" s="1050"/>
      <c r="AE1173" s="1050"/>
      <c r="AF1173" s="1050"/>
      <c r="AG1173" s="1050"/>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c r="A1174" s="1051">
        <v>16</v>
      </c>
      <c r="B1174" s="1051">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1050"/>
      <c r="AD1174" s="1050"/>
      <c r="AE1174" s="1050"/>
      <c r="AF1174" s="1050"/>
      <c r="AG1174" s="1050"/>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c r="A1175" s="1051">
        <v>17</v>
      </c>
      <c r="B1175" s="1051">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1050"/>
      <c r="AD1175" s="1050"/>
      <c r="AE1175" s="1050"/>
      <c r="AF1175" s="1050"/>
      <c r="AG1175" s="1050"/>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c r="A1176" s="1051">
        <v>18</v>
      </c>
      <c r="B1176" s="1051">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1050"/>
      <c r="AD1176" s="1050"/>
      <c r="AE1176" s="1050"/>
      <c r="AF1176" s="1050"/>
      <c r="AG1176" s="1050"/>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c r="A1177" s="1051">
        <v>19</v>
      </c>
      <c r="B1177" s="1051">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1050"/>
      <c r="AD1177" s="1050"/>
      <c r="AE1177" s="1050"/>
      <c r="AF1177" s="1050"/>
      <c r="AG1177" s="1050"/>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c r="A1178" s="1051">
        <v>20</v>
      </c>
      <c r="B1178" s="1051">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1050"/>
      <c r="AD1178" s="1050"/>
      <c r="AE1178" s="1050"/>
      <c r="AF1178" s="1050"/>
      <c r="AG1178" s="1050"/>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c r="A1179" s="1051">
        <v>21</v>
      </c>
      <c r="B1179" s="1051">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1050"/>
      <c r="AD1179" s="1050"/>
      <c r="AE1179" s="1050"/>
      <c r="AF1179" s="1050"/>
      <c r="AG1179" s="1050"/>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c r="A1180" s="1051">
        <v>22</v>
      </c>
      <c r="B1180" s="1051">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1050"/>
      <c r="AD1180" s="1050"/>
      <c r="AE1180" s="1050"/>
      <c r="AF1180" s="1050"/>
      <c r="AG1180" s="1050"/>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c r="A1181" s="1051">
        <v>23</v>
      </c>
      <c r="B1181" s="1051">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1050"/>
      <c r="AD1181" s="1050"/>
      <c r="AE1181" s="1050"/>
      <c r="AF1181" s="1050"/>
      <c r="AG1181" s="1050"/>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c r="A1182" s="1051">
        <v>24</v>
      </c>
      <c r="B1182" s="1051">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1050"/>
      <c r="AD1182" s="1050"/>
      <c r="AE1182" s="1050"/>
      <c r="AF1182" s="1050"/>
      <c r="AG1182" s="1050"/>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c r="A1183" s="1051">
        <v>25</v>
      </c>
      <c r="B1183" s="1051">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1050"/>
      <c r="AD1183" s="1050"/>
      <c r="AE1183" s="1050"/>
      <c r="AF1183" s="1050"/>
      <c r="AG1183" s="1050"/>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c r="A1184" s="1051">
        <v>26</v>
      </c>
      <c r="B1184" s="1051">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1050"/>
      <c r="AD1184" s="1050"/>
      <c r="AE1184" s="1050"/>
      <c r="AF1184" s="1050"/>
      <c r="AG1184" s="1050"/>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c r="A1185" s="1051">
        <v>27</v>
      </c>
      <c r="B1185" s="1051">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1050"/>
      <c r="AD1185" s="1050"/>
      <c r="AE1185" s="1050"/>
      <c r="AF1185" s="1050"/>
      <c r="AG1185" s="1050"/>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c r="A1186" s="1051">
        <v>28</v>
      </c>
      <c r="B1186" s="1051">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1050"/>
      <c r="AD1186" s="1050"/>
      <c r="AE1186" s="1050"/>
      <c r="AF1186" s="1050"/>
      <c r="AG1186" s="1050"/>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c r="A1187" s="1051">
        <v>29</v>
      </c>
      <c r="B1187" s="1051">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1050"/>
      <c r="AD1187" s="1050"/>
      <c r="AE1187" s="1050"/>
      <c r="AF1187" s="1050"/>
      <c r="AG1187" s="1050"/>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c r="A1188" s="1051">
        <v>30</v>
      </c>
      <c r="B1188" s="1051">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1050"/>
      <c r="AD1188" s="1050"/>
      <c r="AE1188" s="1050"/>
      <c r="AF1188" s="1050"/>
      <c r="AG1188" s="1050"/>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50"/>
      <c r="B1191" s="350"/>
      <c r="C1191" s="350" t="s">
        <v>178</v>
      </c>
      <c r="D1191" s="350"/>
      <c r="E1191" s="350"/>
      <c r="F1191" s="350"/>
      <c r="G1191" s="350"/>
      <c r="H1191" s="350"/>
      <c r="I1191" s="350"/>
      <c r="J1191" s="277" t="s">
        <v>179</v>
      </c>
      <c r="K1191" s="109"/>
      <c r="L1191" s="109"/>
      <c r="M1191" s="109"/>
      <c r="N1191" s="109"/>
      <c r="O1191" s="109"/>
      <c r="P1191" s="338" t="s">
        <v>180</v>
      </c>
      <c r="Q1191" s="338"/>
      <c r="R1191" s="338"/>
      <c r="S1191" s="338"/>
      <c r="T1191" s="338"/>
      <c r="U1191" s="338"/>
      <c r="V1191" s="338"/>
      <c r="W1191" s="338"/>
      <c r="X1191" s="338"/>
      <c r="Y1191" s="348" t="s">
        <v>181</v>
      </c>
      <c r="Z1191" s="349"/>
      <c r="AA1191" s="349"/>
      <c r="AB1191" s="349"/>
      <c r="AC1191" s="277" t="s">
        <v>182</v>
      </c>
      <c r="AD1191" s="277"/>
      <c r="AE1191" s="277"/>
      <c r="AF1191" s="277"/>
      <c r="AG1191" s="277"/>
      <c r="AH1191" s="348" t="s">
        <v>199</v>
      </c>
      <c r="AI1191" s="350"/>
      <c r="AJ1191" s="350"/>
      <c r="AK1191" s="350"/>
      <c r="AL1191" s="350" t="s">
        <v>184</v>
      </c>
      <c r="AM1191" s="350"/>
      <c r="AN1191" s="350"/>
      <c r="AO1191" s="422"/>
      <c r="AP1191" s="423" t="s">
        <v>185</v>
      </c>
      <c r="AQ1191" s="423"/>
      <c r="AR1191" s="423"/>
      <c r="AS1191" s="423"/>
      <c r="AT1191" s="423"/>
      <c r="AU1191" s="423"/>
      <c r="AV1191" s="423"/>
      <c r="AW1191" s="423"/>
      <c r="AX1191" s="423"/>
      <c r="AY1191">
        <f t="shared" ref="AY1191:AY1192" si="33">$AY$1189</f>
        <v>0</v>
      </c>
    </row>
    <row r="1192" spans="1:51" ht="26.25" customHeight="1">
      <c r="A1192" s="1051">
        <v>1</v>
      </c>
      <c r="B1192" s="1051">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1050"/>
      <c r="AD1192" s="1050"/>
      <c r="AE1192" s="1050"/>
      <c r="AF1192" s="1050"/>
      <c r="AG1192" s="1050"/>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c r="A1193" s="1051">
        <v>2</v>
      </c>
      <c r="B1193" s="1051">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1050"/>
      <c r="AD1193" s="1050"/>
      <c r="AE1193" s="1050"/>
      <c r="AF1193" s="1050"/>
      <c r="AG1193" s="1050"/>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c r="A1194" s="1051">
        <v>3</v>
      </c>
      <c r="B1194" s="1051">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1050"/>
      <c r="AD1194" s="1050"/>
      <c r="AE1194" s="1050"/>
      <c r="AF1194" s="1050"/>
      <c r="AG1194" s="1050"/>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c r="A1195" s="1051">
        <v>4</v>
      </c>
      <c r="B1195" s="1051">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1050"/>
      <c r="AD1195" s="1050"/>
      <c r="AE1195" s="1050"/>
      <c r="AF1195" s="1050"/>
      <c r="AG1195" s="1050"/>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c r="A1196" s="1051">
        <v>5</v>
      </c>
      <c r="B1196" s="1051">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1050"/>
      <c r="AD1196" s="1050"/>
      <c r="AE1196" s="1050"/>
      <c r="AF1196" s="1050"/>
      <c r="AG1196" s="1050"/>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c r="A1197" s="1051">
        <v>6</v>
      </c>
      <c r="B1197" s="1051">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1050"/>
      <c r="AD1197" s="1050"/>
      <c r="AE1197" s="1050"/>
      <c r="AF1197" s="1050"/>
      <c r="AG1197" s="1050"/>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c r="A1198" s="1051">
        <v>7</v>
      </c>
      <c r="B1198" s="1051">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1050"/>
      <c r="AD1198" s="1050"/>
      <c r="AE1198" s="1050"/>
      <c r="AF1198" s="1050"/>
      <c r="AG1198" s="1050"/>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c r="A1199" s="1051">
        <v>8</v>
      </c>
      <c r="B1199" s="1051">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1050"/>
      <c r="AD1199" s="1050"/>
      <c r="AE1199" s="1050"/>
      <c r="AF1199" s="1050"/>
      <c r="AG1199" s="1050"/>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c r="A1200" s="1051">
        <v>9</v>
      </c>
      <c r="B1200" s="1051">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1050"/>
      <c r="AD1200" s="1050"/>
      <c r="AE1200" s="1050"/>
      <c r="AF1200" s="1050"/>
      <c r="AG1200" s="1050"/>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c r="A1201" s="1051">
        <v>10</v>
      </c>
      <c r="B1201" s="1051">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1050"/>
      <c r="AD1201" s="1050"/>
      <c r="AE1201" s="1050"/>
      <c r="AF1201" s="1050"/>
      <c r="AG1201" s="1050"/>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c r="A1202" s="1051">
        <v>11</v>
      </c>
      <c r="B1202" s="1051">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1050"/>
      <c r="AD1202" s="1050"/>
      <c r="AE1202" s="1050"/>
      <c r="AF1202" s="1050"/>
      <c r="AG1202" s="1050"/>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c r="A1203" s="1051">
        <v>12</v>
      </c>
      <c r="B1203" s="1051">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1050"/>
      <c r="AD1203" s="1050"/>
      <c r="AE1203" s="1050"/>
      <c r="AF1203" s="1050"/>
      <c r="AG1203" s="1050"/>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c r="A1204" s="1051">
        <v>13</v>
      </c>
      <c r="B1204" s="1051">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1050"/>
      <c r="AD1204" s="1050"/>
      <c r="AE1204" s="1050"/>
      <c r="AF1204" s="1050"/>
      <c r="AG1204" s="1050"/>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c r="A1205" s="1051">
        <v>14</v>
      </c>
      <c r="B1205" s="1051">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1050"/>
      <c r="AD1205" s="1050"/>
      <c r="AE1205" s="1050"/>
      <c r="AF1205" s="1050"/>
      <c r="AG1205" s="1050"/>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c r="A1206" s="1051">
        <v>15</v>
      </c>
      <c r="B1206" s="1051">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1050"/>
      <c r="AD1206" s="1050"/>
      <c r="AE1206" s="1050"/>
      <c r="AF1206" s="1050"/>
      <c r="AG1206" s="1050"/>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c r="A1207" s="1051">
        <v>16</v>
      </c>
      <c r="B1207" s="1051">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1050"/>
      <c r="AD1207" s="1050"/>
      <c r="AE1207" s="1050"/>
      <c r="AF1207" s="1050"/>
      <c r="AG1207" s="1050"/>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c r="A1208" s="1051">
        <v>17</v>
      </c>
      <c r="B1208" s="1051">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1050"/>
      <c r="AD1208" s="1050"/>
      <c r="AE1208" s="1050"/>
      <c r="AF1208" s="1050"/>
      <c r="AG1208" s="1050"/>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c r="A1209" s="1051">
        <v>18</v>
      </c>
      <c r="B1209" s="1051">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1050"/>
      <c r="AD1209" s="1050"/>
      <c r="AE1209" s="1050"/>
      <c r="AF1209" s="1050"/>
      <c r="AG1209" s="1050"/>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c r="A1210" s="1051">
        <v>19</v>
      </c>
      <c r="B1210" s="1051">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1050"/>
      <c r="AD1210" s="1050"/>
      <c r="AE1210" s="1050"/>
      <c r="AF1210" s="1050"/>
      <c r="AG1210" s="1050"/>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c r="A1211" s="1051">
        <v>20</v>
      </c>
      <c r="B1211" s="1051">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1050"/>
      <c r="AD1211" s="1050"/>
      <c r="AE1211" s="1050"/>
      <c r="AF1211" s="1050"/>
      <c r="AG1211" s="1050"/>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c r="A1212" s="1051">
        <v>21</v>
      </c>
      <c r="B1212" s="1051">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1050"/>
      <c r="AD1212" s="1050"/>
      <c r="AE1212" s="1050"/>
      <c r="AF1212" s="1050"/>
      <c r="AG1212" s="1050"/>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c r="A1213" s="1051">
        <v>22</v>
      </c>
      <c r="B1213" s="1051">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1050"/>
      <c r="AD1213" s="1050"/>
      <c r="AE1213" s="1050"/>
      <c r="AF1213" s="1050"/>
      <c r="AG1213" s="1050"/>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c r="A1214" s="1051">
        <v>23</v>
      </c>
      <c r="B1214" s="1051">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1050"/>
      <c r="AD1214" s="1050"/>
      <c r="AE1214" s="1050"/>
      <c r="AF1214" s="1050"/>
      <c r="AG1214" s="1050"/>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c r="A1215" s="1051">
        <v>24</v>
      </c>
      <c r="B1215" s="1051">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1050"/>
      <c r="AD1215" s="1050"/>
      <c r="AE1215" s="1050"/>
      <c r="AF1215" s="1050"/>
      <c r="AG1215" s="1050"/>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c r="A1216" s="1051">
        <v>25</v>
      </c>
      <c r="B1216" s="1051">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1050"/>
      <c r="AD1216" s="1050"/>
      <c r="AE1216" s="1050"/>
      <c r="AF1216" s="1050"/>
      <c r="AG1216" s="1050"/>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c r="A1217" s="1051">
        <v>26</v>
      </c>
      <c r="B1217" s="1051">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1050"/>
      <c r="AD1217" s="1050"/>
      <c r="AE1217" s="1050"/>
      <c r="AF1217" s="1050"/>
      <c r="AG1217" s="1050"/>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c r="A1218" s="1051">
        <v>27</v>
      </c>
      <c r="B1218" s="1051">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1050"/>
      <c r="AD1218" s="1050"/>
      <c r="AE1218" s="1050"/>
      <c r="AF1218" s="1050"/>
      <c r="AG1218" s="1050"/>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c r="A1219" s="1051">
        <v>28</v>
      </c>
      <c r="B1219" s="1051">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1050"/>
      <c r="AD1219" s="1050"/>
      <c r="AE1219" s="1050"/>
      <c r="AF1219" s="1050"/>
      <c r="AG1219" s="1050"/>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c r="A1220" s="1051">
        <v>29</v>
      </c>
      <c r="B1220" s="1051">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1050"/>
      <c r="AD1220" s="1050"/>
      <c r="AE1220" s="1050"/>
      <c r="AF1220" s="1050"/>
      <c r="AG1220" s="1050"/>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c r="A1221" s="1051">
        <v>30</v>
      </c>
      <c r="B1221" s="1051">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1050"/>
      <c r="AD1221" s="1050"/>
      <c r="AE1221" s="1050"/>
      <c r="AF1221" s="1050"/>
      <c r="AG1221" s="1050"/>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50"/>
      <c r="B1224" s="350"/>
      <c r="C1224" s="350" t="s">
        <v>178</v>
      </c>
      <c r="D1224" s="350"/>
      <c r="E1224" s="350"/>
      <c r="F1224" s="350"/>
      <c r="G1224" s="350"/>
      <c r="H1224" s="350"/>
      <c r="I1224" s="350"/>
      <c r="J1224" s="277" t="s">
        <v>179</v>
      </c>
      <c r="K1224" s="109"/>
      <c r="L1224" s="109"/>
      <c r="M1224" s="109"/>
      <c r="N1224" s="109"/>
      <c r="O1224" s="109"/>
      <c r="P1224" s="338" t="s">
        <v>180</v>
      </c>
      <c r="Q1224" s="338"/>
      <c r="R1224" s="338"/>
      <c r="S1224" s="338"/>
      <c r="T1224" s="338"/>
      <c r="U1224" s="338"/>
      <c r="V1224" s="338"/>
      <c r="W1224" s="338"/>
      <c r="X1224" s="338"/>
      <c r="Y1224" s="348" t="s">
        <v>181</v>
      </c>
      <c r="Z1224" s="349"/>
      <c r="AA1224" s="349"/>
      <c r="AB1224" s="349"/>
      <c r="AC1224" s="277" t="s">
        <v>182</v>
      </c>
      <c r="AD1224" s="277"/>
      <c r="AE1224" s="277"/>
      <c r="AF1224" s="277"/>
      <c r="AG1224" s="277"/>
      <c r="AH1224" s="348" t="s">
        <v>199</v>
      </c>
      <c r="AI1224" s="350"/>
      <c r="AJ1224" s="350"/>
      <c r="AK1224" s="350"/>
      <c r="AL1224" s="350" t="s">
        <v>184</v>
      </c>
      <c r="AM1224" s="350"/>
      <c r="AN1224" s="350"/>
      <c r="AO1224" s="422"/>
      <c r="AP1224" s="423" t="s">
        <v>185</v>
      </c>
      <c r="AQ1224" s="423"/>
      <c r="AR1224" s="423"/>
      <c r="AS1224" s="423"/>
      <c r="AT1224" s="423"/>
      <c r="AU1224" s="423"/>
      <c r="AV1224" s="423"/>
      <c r="AW1224" s="423"/>
      <c r="AX1224" s="423"/>
      <c r="AY1224">
        <f t="shared" ref="AY1224:AY1225" si="34">$AY$1222</f>
        <v>0</v>
      </c>
    </row>
    <row r="1225" spans="1:51" ht="26.25" customHeight="1">
      <c r="A1225" s="1051">
        <v>1</v>
      </c>
      <c r="B1225" s="1051">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1050"/>
      <c r="AD1225" s="1050"/>
      <c r="AE1225" s="1050"/>
      <c r="AF1225" s="1050"/>
      <c r="AG1225" s="1050"/>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c r="A1226" s="1051">
        <v>2</v>
      </c>
      <c r="B1226" s="1051">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1050"/>
      <c r="AD1226" s="1050"/>
      <c r="AE1226" s="1050"/>
      <c r="AF1226" s="1050"/>
      <c r="AG1226" s="1050"/>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c r="A1227" s="1051">
        <v>3</v>
      </c>
      <c r="B1227" s="1051">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1050"/>
      <c r="AD1227" s="1050"/>
      <c r="AE1227" s="1050"/>
      <c r="AF1227" s="1050"/>
      <c r="AG1227" s="1050"/>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c r="A1228" s="1051">
        <v>4</v>
      </c>
      <c r="B1228" s="1051">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1050"/>
      <c r="AD1228" s="1050"/>
      <c r="AE1228" s="1050"/>
      <c r="AF1228" s="1050"/>
      <c r="AG1228" s="1050"/>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c r="A1229" s="1051">
        <v>5</v>
      </c>
      <c r="B1229" s="1051">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1050"/>
      <c r="AD1229" s="1050"/>
      <c r="AE1229" s="1050"/>
      <c r="AF1229" s="1050"/>
      <c r="AG1229" s="1050"/>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c r="A1230" s="1051">
        <v>6</v>
      </c>
      <c r="B1230" s="1051">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1050"/>
      <c r="AD1230" s="1050"/>
      <c r="AE1230" s="1050"/>
      <c r="AF1230" s="1050"/>
      <c r="AG1230" s="1050"/>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c r="A1231" s="1051">
        <v>7</v>
      </c>
      <c r="B1231" s="1051">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1050"/>
      <c r="AD1231" s="1050"/>
      <c r="AE1231" s="1050"/>
      <c r="AF1231" s="1050"/>
      <c r="AG1231" s="1050"/>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c r="A1232" s="1051">
        <v>8</v>
      </c>
      <c r="B1232" s="1051">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1050"/>
      <c r="AD1232" s="1050"/>
      <c r="AE1232" s="1050"/>
      <c r="AF1232" s="1050"/>
      <c r="AG1232" s="1050"/>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c r="A1233" s="1051">
        <v>9</v>
      </c>
      <c r="B1233" s="1051">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1050"/>
      <c r="AD1233" s="1050"/>
      <c r="AE1233" s="1050"/>
      <c r="AF1233" s="1050"/>
      <c r="AG1233" s="1050"/>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c r="A1234" s="1051">
        <v>10</v>
      </c>
      <c r="B1234" s="1051">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1050"/>
      <c r="AD1234" s="1050"/>
      <c r="AE1234" s="1050"/>
      <c r="AF1234" s="1050"/>
      <c r="AG1234" s="1050"/>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c r="A1235" s="1051">
        <v>11</v>
      </c>
      <c r="B1235" s="1051">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1050"/>
      <c r="AD1235" s="1050"/>
      <c r="AE1235" s="1050"/>
      <c r="AF1235" s="1050"/>
      <c r="AG1235" s="1050"/>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c r="A1236" s="1051">
        <v>12</v>
      </c>
      <c r="B1236" s="1051">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1050"/>
      <c r="AD1236" s="1050"/>
      <c r="AE1236" s="1050"/>
      <c r="AF1236" s="1050"/>
      <c r="AG1236" s="1050"/>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c r="A1237" s="1051">
        <v>13</v>
      </c>
      <c r="B1237" s="1051">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1050"/>
      <c r="AD1237" s="1050"/>
      <c r="AE1237" s="1050"/>
      <c r="AF1237" s="1050"/>
      <c r="AG1237" s="1050"/>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c r="A1238" s="1051">
        <v>14</v>
      </c>
      <c r="B1238" s="1051">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1050"/>
      <c r="AD1238" s="1050"/>
      <c r="AE1238" s="1050"/>
      <c r="AF1238" s="1050"/>
      <c r="AG1238" s="1050"/>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c r="A1239" s="1051">
        <v>15</v>
      </c>
      <c r="B1239" s="1051">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1050"/>
      <c r="AD1239" s="1050"/>
      <c r="AE1239" s="1050"/>
      <c r="AF1239" s="1050"/>
      <c r="AG1239" s="1050"/>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c r="A1240" s="1051">
        <v>16</v>
      </c>
      <c r="B1240" s="1051">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1050"/>
      <c r="AD1240" s="1050"/>
      <c r="AE1240" s="1050"/>
      <c r="AF1240" s="1050"/>
      <c r="AG1240" s="1050"/>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c r="A1241" s="1051">
        <v>17</v>
      </c>
      <c r="B1241" s="1051">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1050"/>
      <c r="AD1241" s="1050"/>
      <c r="AE1241" s="1050"/>
      <c r="AF1241" s="1050"/>
      <c r="AG1241" s="1050"/>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c r="A1242" s="1051">
        <v>18</v>
      </c>
      <c r="B1242" s="1051">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1050"/>
      <c r="AD1242" s="1050"/>
      <c r="AE1242" s="1050"/>
      <c r="AF1242" s="1050"/>
      <c r="AG1242" s="1050"/>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c r="A1243" s="1051">
        <v>19</v>
      </c>
      <c r="B1243" s="1051">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1050"/>
      <c r="AD1243" s="1050"/>
      <c r="AE1243" s="1050"/>
      <c r="AF1243" s="1050"/>
      <c r="AG1243" s="1050"/>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c r="A1244" s="1051">
        <v>20</v>
      </c>
      <c r="B1244" s="1051">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1050"/>
      <c r="AD1244" s="1050"/>
      <c r="AE1244" s="1050"/>
      <c r="AF1244" s="1050"/>
      <c r="AG1244" s="1050"/>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c r="A1245" s="1051">
        <v>21</v>
      </c>
      <c r="B1245" s="1051">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1050"/>
      <c r="AD1245" s="1050"/>
      <c r="AE1245" s="1050"/>
      <c r="AF1245" s="1050"/>
      <c r="AG1245" s="1050"/>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c r="A1246" s="1051">
        <v>22</v>
      </c>
      <c r="B1246" s="1051">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1050"/>
      <c r="AD1246" s="1050"/>
      <c r="AE1246" s="1050"/>
      <c r="AF1246" s="1050"/>
      <c r="AG1246" s="1050"/>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c r="A1247" s="1051">
        <v>23</v>
      </c>
      <c r="B1247" s="1051">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1050"/>
      <c r="AD1247" s="1050"/>
      <c r="AE1247" s="1050"/>
      <c r="AF1247" s="1050"/>
      <c r="AG1247" s="1050"/>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c r="A1248" s="1051">
        <v>24</v>
      </c>
      <c r="B1248" s="1051">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1050"/>
      <c r="AD1248" s="1050"/>
      <c r="AE1248" s="1050"/>
      <c r="AF1248" s="1050"/>
      <c r="AG1248" s="1050"/>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c r="A1249" s="1051">
        <v>25</v>
      </c>
      <c r="B1249" s="1051">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1050"/>
      <c r="AD1249" s="1050"/>
      <c r="AE1249" s="1050"/>
      <c r="AF1249" s="1050"/>
      <c r="AG1249" s="1050"/>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c r="A1250" s="1051">
        <v>26</v>
      </c>
      <c r="B1250" s="1051">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1050"/>
      <c r="AD1250" s="1050"/>
      <c r="AE1250" s="1050"/>
      <c r="AF1250" s="1050"/>
      <c r="AG1250" s="1050"/>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c r="A1251" s="1051">
        <v>27</v>
      </c>
      <c r="B1251" s="1051">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1050"/>
      <c r="AD1251" s="1050"/>
      <c r="AE1251" s="1050"/>
      <c r="AF1251" s="1050"/>
      <c r="AG1251" s="1050"/>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c r="A1252" s="1051">
        <v>28</v>
      </c>
      <c r="B1252" s="1051">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1050"/>
      <c r="AD1252" s="1050"/>
      <c r="AE1252" s="1050"/>
      <c r="AF1252" s="1050"/>
      <c r="AG1252" s="1050"/>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c r="A1253" s="1051">
        <v>29</v>
      </c>
      <c r="B1253" s="1051">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1050"/>
      <c r="AD1253" s="1050"/>
      <c r="AE1253" s="1050"/>
      <c r="AF1253" s="1050"/>
      <c r="AG1253" s="1050"/>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c r="A1254" s="1051">
        <v>30</v>
      </c>
      <c r="B1254" s="1051">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1050"/>
      <c r="AD1254" s="1050"/>
      <c r="AE1254" s="1050"/>
      <c r="AF1254" s="1050"/>
      <c r="AG1254" s="1050"/>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50"/>
      <c r="B1257" s="350"/>
      <c r="C1257" s="350" t="s">
        <v>178</v>
      </c>
      <c r="D1257" s="350"/>
      <c r="E1257" s="350"/>
      <c r="F1257" s="350"/>
      <c r="G1257" s="350"/>
      <c r="H1257" s="350"/>
      <c r="I1257" s="350"/>
      <c r="J1257" s="277" t="s">
        <v>179</v>
      </c>
      <c r="K1257" s="109"/>
      <c r="L1257" s="109"/>
      <c r="M1257" s="109"/>
      <c r="N1257" s="109"/>
      <c r="O1257" s="109"/>
      <c r="P1257" s="338" t="s">
        <v>180</v>
      </c>
      <c r="Q1257" s="338"/>
      <c r="R1257" s="338"/>
      <c r="S1257" s="338"/>
      <c r="T1257" s="338"/>
      <c r="U1257" s="338"/>
      <c r="V1257" s="338"/>
      <c r="W1257" s="338"/>
      <c r="X1257" s="338"/>
      <c r="Y1257" s="348" t="s">
        <v>181</v>
      </c>
      <c r="Z1257" s="349"/>
      <c r="AA1257" s="349"/>
      <c r="AB1257" s="349"/>
      <c r="AC1257" s="277" t="s">
        <v>182</v>
      </c>
      <c r="AD1257" s="277"/>
      <c r="AE1257" s="277"/>
      <c r="AF1257" s="277"/>
      <c r="AG1257" s="277"/>
      <c r="AH1257" s="348" t="s">
        <v>199</v>
      </c>
      <c r="AI1257" s="350"/>
      <c r="AJ1257" s="350"/>
      <c r="AK1257" s="350"/>
      <c r="AL1257" s="350" t="s">
        <v>184</v>
      </c>
      <c r="AM1257" s="350"/>
      <c r="AN1257" s="350"/>
      <c r="AO1257" s="422"/>
      <c r="AP1257" s="423" t="s">
        <v>185</v>
      </c>
      <c r="AQ1257" s="423"/>
      <c r="AR1257" s="423"/>
      <c r="AS1257" s="423"/>
      <c r="AT1257" s="423"/>
      <c r="AU1257" s="423"/>
      <c r="AV1257" s="423"/>
      <c r="AW1257" s="423"/>
      <c r="AX1257" s="423"/>
      <c r="AY1257">
        <f t="shared" ref="AY1257:AY1258" si="35">$AY$1255</f>
        <v>0</v>
      </c>
    </row>
    <row r="1258" spans="1:51" ht="26.25" customHeight="1">
      <c r="A1258" s="1051">
        <v>1</v>
      </c>
      <c r="B1258" s="1051">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1050"/>
      <c r="AD1258" s="1050"/>
      <c r="AE1258" s="1050"/>
      <c r="AF1258" s="1050"/>
      <c r="AG1258" s="1050"/>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c r="A1259" s="1051">
        <v>2</v>
      </c>
      <c r="B1259" s="1051">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1050"/>
      <c r="AD1259" s="1050"/>
      <c r="AE1259" s="1050"/>
      <c r="AF1259" s="1050"/>
      <c r="AG1259" s="1050"/>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c r="A1260" s="1051">
        <v>3</v>
      </c>
      <c r="B1260" s="1051">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1050"/>
      <c r="AD1260" s="1050"/>
      <c r="AE1260" s="1050"/>
      <c r="AF1260" s="1050"/>
      <c r="AG1260" s="1050"/>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c r="A1261" s="1051">
        <v>4</v>
      </c>
      <c r="B1261" s="1051">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1050"/>
      <c r="AD1261" s="1050"/>
      <c r="AE1261" s="1050"/>
      <c r="AF1261" s="1050"/>
      <c r="AG1261" s="1050"/>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c r="A1262" s="1051">
        <v>5</v>
      </c>
      <c r="B1262" s="1051">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1050"/>
      <c r="AD1262" s="1050"/>
      <c r="AE1262" s="1050"/>
      <c r="AF1262" s="1050"/>
      <c r="AG1262" s="1050"/>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c r="A1263" s="1051">
        <v>6</v>
      </c>
      <c r="B1263" s="1051">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1050"/>
      <c r="AD1263" s="1050"/>
      <c r="AE1263" s="1050"/>
      <c r="AF1263" s="1050"/>
      <c r="AG1263" s="1050"/>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c r="A1264" s="1051">
        <v>7</v>
      </c>
      <c r="B1264" s="1051">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1050"/>
      <c r="AD1264" s="1050"/>
      <c r="AE1264" s="1050"/>
      <c r="AF1264" s="1050"/>
      <c r="AG1264" s="1050"/>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c r="A1265" s="1051">
        <v>8</v>
      </c>
      <c r="B1265" s="1051">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1050"/>
      <c r="AD1265" s="1050"/>
      <c r="AE1265" s="1050"/>
      <c r="AF1265" s="1050"/>
      <c r="AG1265" s="1050"/>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c r="A1266" s="1051">
        <v>9</v>
      </c>
      <c r="B1266" s="1051">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1050"/>
      <c r="AD1266" s="1050"/>
      <c r="AE1266" s="1050"/>
      <c r="AF1266" s="1050"/>
      <c r="AG1266" s="1050"/>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c r="A1267" s="1051">
        <v>10</v>
      </c>
      <c r="B1267" s="1051">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1050"/>
      <c r="AD1267" s="1050"/>
      <c r="AE1267" s="1050"/>
      <c r="AF1267" s="1050"/>
      <c r="AG1267" s="1050"/>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c r="A1268" s="1051">
        <v>11</v>
      </c>
      <c r="B1268" s="1051">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1050"/>
      <c r="AD1268" s="1050"/>
      <c r="AE1268" s="1050"/>
      <c r="AF1268" s="1050"/>
      <c r="AG1268" s="1050"/>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c r="A1269" s="1051">
        <v>12</v>
      </c>
      <c r="B1269" s="1051">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1050"/>
      <c r="AD1269" s="1050"/>
      <c r="AE1269" s="1050"/>
      <c r="AF1269" s="1050"/>
      <c r="AG1269" s="1050"/>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c r="A1270" s="1051">
        <v>13</v>
      </c>
      <c r="B1270" s="1051">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1050"/>
      <c r="AD1270" s="1050"/>
      <c r="AE1270" s="1050"/>
      <c r="AF1270" s="1050"/>
      <c r="AG1270" s="1050"/>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c r="A1271" s="1051">
        <v>14</v>
      </c>
      <c r="B1271" s="1051">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1050"/>
      <c r="AD1271" s="1050"/>
      <c r="AE1271" s="1050"/>
      <c r="AF1271" s="1050"/>
      <c r="AG1271" s="1050"/>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c r="A1272" s="1051">
        <v>15</v>
      </c>
      <c r="B1272" s="1051">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1050"/>
      <c r="AD1272" s="1050"/>
      <c r="AE1272" s="1050"/>
      <c r="AF1272" s="1050"/>
      <c r="AG1272" s="1050"/>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c r="A1273" s="1051">
        <v>16</v>
      </c>
      <c r="B1273" s="1051">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1050"/>
      <c r="AD1273" s="1050"/>
      <c r="AE1273" s="1050"/>
      <c r="AF1273" s="1050"/>
      <c r="AG1273" s="1050"/>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c r="A1274" s="1051">
        <v>17</v>
      </c>
      <c r="B1274" s="1051">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1050"/>
      <c r="AD1274" s="1050"/>
      <c r="AE1274" s="1050"/>
      <c r="AF1274" s="1050"/>
      <c r="AG1274" s="1050"/>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c r="A1275" s="1051">
        <v>18</v>
      </c>
      <c r="B1275" s="1051">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1050"/>
      <c r="AD1275" s="1050"/>
      <c r="AE1275" s="1050"/>
      <c r="AF1275" s="1050"/>
      <c r="AG1275" s="1050"/>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c r="A1276" s="1051">
        <v>19</v>
      </c>
      <c r="B1276" s="1051">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1050"/>
      <c r="AD1276" s="1050"/>
      <c r="AE1276" s="1050"/>
      <c r="AF1276" s="1050"/>
      <c r="AG1276" s="1050"/>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c r="A1277" s="1051">
        <v>20</v>
      </c>
      <c r="B1277" s="1051">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1050"/>
      <c r="AD1277" s="1050"/>
      <c r="AE1277" s="1050"/>
      <c r="AF1277" s="1050"/>
      <c r="AG1277" s="1050"/>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c r="A1278" s="1051">
        <v>21</v>
      </c>
      <c r="B1278" s="1051">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1050"/>
      <c r="AD1278" s="1050"/>
      <c r="AE1278" s="1050"/>
      <c r="AF1278" s="1050"/>
      <c r="AG1278" s="1050"/>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c r="A1279" s="1051">
        <v>22</v>
      </c>
      <c r="B1279" s="1051">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1050"/>
      <c r="AD1279" s="1050"/>
      <c r="AE1279" s="1050"/>
      <c r="AF1279" s="1050"/>
      <c r="AG1279" s="1050"/>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c r="A1280" s="1051">
        <v>23</v>
      </c>
      <c r="B1280" s="1051">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1050"/>
      <c r="AD1280" s="1050"/>
      <c r="AE1280" s="1050"/>
      <c r="AF1280" s="1050"/>
      <c r="AG1280" s="1050"/>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c r="A1281" s="1051">
        <v>24</v>
      </c>
      <c r="B1281" s="1051">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1050"/>
      <c r="AD1281" s="1050"/>
      <c r="AE1281" s="1050"/>
      <c r="AF1281" s="1050"/>
      <c r="AG1281" s="1050"/>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c r="A1282" s="1051">
        <v>25</v>
      </c>
      <c r="B1282" s="1051">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1050"/>
      <c r="AD1282" s="1050"/>
      <c r="AE1282" s="1050"/>
      <c r="AF1282" s="1050"/>
      <c r="AG1282" s="1050"/>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c r="A1283" s="1051">
        <v>26</v>
      </c>
      <c r="B1283" s="1051">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1050"/>
      <c r="AD1283" s="1050"/>
      <c r="AE1283" s="1050"/>
      <c r="AF1283" s="1050"/>
      <c r="AG1283" s="1050"/>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c r="A1284" s="1051">
        <v>27</v>
      </c>
      <c r="B1284" s="1051">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1050"/>
      <c r="AD1284" s="1050"/>
      <c r="AE1284" s="1050"/>
      <c r="AF1284" s="1050"/>
      <c r="AG1284" s="1050"/>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c r="A1285" s="1051">
        <v>28</v>
      </c>
      <c r="B1285" s="1051">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1050"/>
      <c r="AD1285" s="1050"/>
      <c r="AE1285" s="1050"/>
      <c r="AF1285" s="1050"/>
      <c r="AG1285" s="1050"/>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c r="A1286" s="1051">
        <v>29</v>
      </c>
      <c r="B1286" s="1051">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1050"/>
      <c r="AD1286" s="1050"/>
      <c r="AE1286" s="1050"/>
      <c r="AF1286" s="1050"/>
      <c r="AG1286" s="1050"/>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c r="A1287" s="1051">
        <v>30</v>
      </c>
      <c r="B1287" s="1051">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1050"/>
      <c r="AD1287" s="1050"/>
      <c r="AE1287" s="1050"/>
      <c r="AF1287" s="1050"/>
      <c r="AG1287" s="1050"/>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50"/>
      <c r="B1290" s="350"/>
      <c r="C1290" s="350" t="s">
        <v>178</v>
      </c>
      <c r="D1290" s="350"/>
      <c r="E1290" s="350"/>
      <c r="F1290" s="350"/>
      <c r="G1290" s="350"/>
      <c r="H1290" s="350"/>
      <c r="I1290" s="350"/>
      <c r="J1290" s="277" t="s">
        <v>179</v>
      </c>
      <c r="K1290" s="109"/>
      <c r="L1290" s="109"/>
      <c r="M1290" s="109"/>
      <c r="N1290" s="109"/>
      <c r="O1290" s="109"/>
      <c r="P1290" s="338" t="s">
        <v>180</v>
      </c>
      <c r="Q1290" s="338"/>
      <c r="R1290" s="338"/>
      <c r="S1290" s="338"/>
      <c r="T1290" s="338"/>
      <c r="U1290" s="338"/>
      <c r="V1290" s="338"/>
      <c r="W1290" s="338"/>
      <c r="X1290" s="338"/>
      <c r="Y1290" s="348" t="s">
        <v>181</v>
      </c>
      <c r="Z1290" s="349"/>
      <c r="AA1290" s="349"/>
      <c r="AB1290" s="349"/>
      <c r="AC1290" s="277" t="s">
        <v>182</v>
      </c>
      <c r="AD1290" s="277"/>
      <c r="AE1290" s="277"/>
      <c r="AF1290" s="277"/>
      <c r="AG1290" s="277"/>
      <c r="AH1290" s="348" t="s">
        <v>199</v>
      </c>
      <c r="AI1290" s="350"/>
      <c r="AJ1290" s="350"/>
      <c r="AK1290" s="350"/>
      <c r="AL1290" s="350" t="s">
        <v>184</v>
      </c>
      <c r="AM1290" s="350"/>
      <c r="AN1290" s="350"/>
      <c r="AO1290" s="422"/>
      <c r="AP1290" s="423" t="s">
        <v>185</v>
      </c>
      <c r="AQ1290" s="423"/>
      <c r="AR1290" s="423"/>
      <c r="AS1290" s="423"/>
      <c r="AT1290" s="423"/>
      <c r="AU1290" s="423"/>
      <c r="AV1290" s="423"/>
      <c r="AW1290" s="423"/>
      <c r="AX1290" s="423"/>
      <c r="AY1290">
        <f t="shared" ref="AY1290:AY1291" si="36">$AY$1288</f>
        <v>0</v>
      </c>
    </row>
    <row r="1291" spans="1:51" ht="26.25" customHeight="1">
      <c r="A1291" s="1051">
        <v>1</v>
      </c>
      <c r="B1291" s="1051">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1050"/>
      <c r="AD1291" s="1050"/>
      <c r="AE1291" s="1050"/>
      <c r="AF1291" s="1050"/>
      <c r="AG1291" s="1050"/>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c r="A1292" s="1051">
        <v>2</v>
      </c>
      <c r="B1292" s="1051">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1050"/>
      <c r="AD1292" s="1050"/>
      <c r="AE1292" s="1050"/>
      <c r="AF1292" s="1050"/>
      <c r="AG1292" s="1050"/>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c r="A1293" s="1051">
        <v>3</v>
      </c>
      <c r="B1293" s="1051">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1050"/>
      <c r="AD1293" s="1050"/>
      <c r="AE1293" s="1050"/>
      <c r="AF1293" s="1050"/>
      <c r="AG1293" s="1050"/>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c r="A1294" s="1051">
        <v>4</v>
      </c>
      <c r="B1294" s="1051">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1050"/>
      <c r="AD1294" s="1050"/>
      <c r="AE1294" s="1050"/>
      <c r="AF1294" s="1050"/>
      <c r="AG1294" s="1050"/>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c r="A1295" s="1051">
        <v>5</v>
      </c>
      <c r="B1295" s="1051">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1050"/>
      <c r="AD1295" s="1050"/>
      <c r="AE1295" s="1050"/>
      <c r="AF1295" s="1050"/>
      <c r="AG1295" s="1050"/>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c r="A1296" s="1051">
        <v>6</v>
      </c>
      <c r="B1296" s="1051">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1050"/>
      <c r="AD1296" s="1050"/>
      <c r="AE1296" s="1050"/>
      <c r="AF1296" s="1050"/>
      <c r="AG1296" s="1050"/>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c r="A1297" s="1051">
        <v>7</v>
      </c>
      <c r="B1297" s="1051">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1050"/>
      <c r="AD1297" s="1050"/>
      <c r="AE1297" s="1050"/>
      <c r="AF1297" s="1050"/>
      <c r="AG1297" s="1050"/>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c r="A1298" s="1051">
        <v>8</v>
      </c>
      <c r="B1298" s="1051">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1050"/>
      <c r="AD1298" s="1050"/>
      <c r="AE1298" s="1050"/>
      <c r="AF1298" s="1050"/>
      <c r="AG1298" s="1050"/>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c r="A1299" s="1051">
        <v>9</v>
      </c>
      <c r="B1299" s="1051">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1050"/>
      <c r="AD1299" s="1050"/>
      <c r="AE1299" s="1050"/>
      <c r="AF1299" s="1050"/>
      <c r="AG1299" s="1050"/>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c r="A1300" s="1051">
        <v>10</v>
      </c>
      <c r="B1300" s="1051">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1050"/>
      <c r="AD1300" s="1050"/>
      <c r="AE1300" s="1050"/>
      <c r="AF1300" s="1050"/>
      <c r="AG1300" s="1050"/>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c r="A1301" s="1051">
        <v>11</v>
      </c>
      <c r="B1301" s="1051">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1050"/>
      <c r="AD1301" s="1050"/>
      <c r="AE1301" s="1050"/>
      <c r="AF1301" s="1050"/>
      <c r="AG1301" s="1050"/>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c r="A1302" s="1051">
        <v>12</v>
      </c>
      <c r="B1302" s="1051">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1050"/>
      <c r="AD1302" s="1050"/>
      <c r="AE1302" s="1050"/>
      <c r="AF1302" s="1050"/>
      <c r="AG1302" s="1050"/>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c r="A1303" s="1051">
        <v>13</v>
      </c>
      <c r="B1303" s="1051">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1050"/>
      <c r="AD1303" s="1050"/>
      <c r="AE1303" s="1050"/>
      <c r="AF1303" s="1050"/>
      <c r="AG1303" s="1050"/>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c r="A1304" s="1051">
        <v>14</v>
      </c>
      <c r="B1304" s="1051">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1050"/>
      <c r="AD1304" s="1050"/>
      <c r="AE1304" s="1050"/>
      <c r="AF1304" s="1050"/>
      <c r="AG1304" s="1050"/>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c r="A1305" s="1051">
        <v>15</v>
      </c>
      <c r="B1305" s="1051">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1050"/>
      <c r="AD1305" s="1050"/>
      <c r="AE1305" s="1050"/>
      <c r="AF1305" s="1050"/>
      <c r="AG1305" s="1050"/>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c r="A1306" s="1051">
        <v>16</v>
      </c>
      <c r="B1306" s="1051">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1050"/>
      <c r="AD1306" s="1050"/>
      <c r="AE1306" s="1050"/>
      <c r="AF1306" s="1050"/>
      <c r="AG1306" s="1050"/>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c r="A1307" s="1051">
        <v>17</v>
      </c>
      <c r="B1307" s="1051">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1050"/>
      <c r="AD1307" s="1050"/>
      <c r="AE1307" s="1050"/>
      <c r="AF1307" s="1050"/>
      <c r="AG1307" s="1050"/>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c r="A1308" s="1051">
        <v>18</v>
      </c>
      <c r="B1308" s="1051">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1050"/>
      <c r="AD1308" s="1050"/>
      <c r="AE1308" s="1050"/>
      <c r="AF1308" s="1050"/>
      <c r="AG1308" s="1050"/>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c r="A1309" s="1051">
        <v>19</v>
      </c>
      <c r="B1309" s="1051">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1050"/>
      <c r="AD1309" s="1050"/>
      <c r="AE1309" s="1050"/>
      <c r="AF1309" s="1050"/>
      <c r="AG1309" s="1050"/>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c r="A1310" s="1051">
        <v>20</v>
      </c>
      <c r="B1310" s="1051">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1050"/>
      <c r="AD1310" s="1050"/>
      <c r="AE1310" s="1050"/>
      <c r="AF1310" s="1050"/>
      <c r="AG1310" s="1050"/>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c r="A1311" s="1051">
        <v>21</v>
      </c>
      <c r="B1311" s="1051">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1050"/>
      <c r="AD1311" s="1050"/>
      <c r="AE1311" s="1050"/>
      <c r="AF1311" s="1050"/>
      <c r="AG1311" s="1050"/>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c r="A1312" s="1051">
        <v>22</v>
      </c>
      <c r="B1312" s="1051">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1050"/>
      <c r="AD1312" s="1050"/>
      <c r="AE1312" s="1050"/>
      <c r="AF1312" s="1050"/>
      <c r="AG1312" s="1050"/>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c r="A1313" s="1051">
        <v>23</v>
      </c>
      <c r="B1313" s="1051">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1050"/>
      <c r="AD1313" s="1050"/>
      <c r="AE1313" s="1050"/>
      <c r="AF1313" s="1050"/>
      <c r="AG1313" s="1050"/>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c r="A1314" s="1051">
        <v>24</v>
      </c>
      <c r="B1314" s="1051">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1050"/>
      <c r="AD1314" s="1050"/>
      <c r="AE1314" s="1050"/>
      <c r="AF1314" s="1050"/>
      <c r="AG1314" s="1050"/>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c r="A1315" s="1051">
        <v>25</v>
      </c>
      <c r="B1315" s="1051">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1050"/>
      <c r="AD1315" s="1050"/>
      <c r="AE1315" s="1050"/>
      <c r="AF1315" s="1050"/>
      <c r="AG1315" s="1050"/>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c r="A1316" s="1051">
        <v>26</v>
      </c>
      <c r="B1316" s="1051">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1050"/>
      <c r="AD1316" s="1050"/>
      <c r="AE1316" s="1050"/>
      <c r="AF1316" s="1050"/>
      <c r="AG1316" s="1050"/>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c r="A1317" s="1051">
        <v>27</v>
      </c>
      <c r="B1317" s="1051">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1050"/>
      <c r="AD1317" s="1050"/>
      <c r="AE1317" s="1050"/>
      <c r="AF1317" s="1050"/>
      <c r="AG1317" s="1050"/>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c r="A1318" s="1051">
        <v>28</v>
      </c>
      <c r="B1318" s="1051">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1050"/>
      <c r="AD1318" s="1050"/>
      <c r="AE1318" s="1050"/>
      <c r="AF1318" s="1050"/>
      <c r="AG1318" s="1050"/>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c r="A1319" s="1051">
        <v>29</v>
      </c>
      <c r="B1319" s="1051">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1050"/>
      <c r="AD1319" s="1050"/>
      <c r="AE1319" s="1050"/>
      <c r="AF1319" s="1050"/>
      <c r="AG1319" s="1050"/>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c r="A1320" s="1051">
        <v>30</v>
      </c>
      <c r="B1320" s="1051">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1050"/>
      <c r="AD1320" s="1050"/>
      <c r="AE1320" s="1050"/>
      <c r="AF1320" s="1050"/>
      <c r="AG1320" s="1050"/>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http://schemas.microsoft.com/office/2006/documentManagement/type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2021-09-14T10:57:33Z</cp:lastPrinted>
  <dcterms:created xsi:type="dcterms:W3CDTF">2012-03-13T00:50:25Z</dcterms:created>
  <dcterms:modified xsi:type="dcterms:W3CDTF">2021-09-27T01:27:57Z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