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⑨施策Ⅱ－３　国際法の形成・発展に向けた取組（0101～0108）\"/>
    </mc:Choice>
  </mc:AlternateContent>
  <bookViews>
    <workbookView xWindow="10" yWindow="400" windowWidth="20510" windowHeight="12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<sst xmlns="http://schemas.openxmlformats.org/spreadsheetml/2006/main" count="3077" uniqueCount="789">
  <si>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</si>
  <si>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</si>
  <si>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</si>
  <si>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</si>
  <si>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</si>
  <si>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</si>
  <si>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</si>
  <si>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</si>
  <si>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</si>
  <si>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</si>
  <si>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</si>
  <si>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</si>
  <si>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</si>
  <si>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</si>
  <si>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</si>
  <si>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</si>
  <si>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</si>
  <si>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</si>
  <si>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</si>
  <si>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</si>
  <si>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</si>
  <si>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</si>
  <si>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</si>
  <si>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</si>
  <si>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</si>
  <si>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</si>
  <si>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</si>
  <si>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</si>
  <si>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</si>
  <si>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</si>
  <si>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</si>
  <si>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</si>
  <si>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</si>
  <si>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</si>
  <si>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</si>
  <si>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</si>
  <si>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</si>
  <si>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</si>
  <si>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</si>
  <si>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</si>
  <si>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</si>
  <si>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</si>
  <si>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</si>
  <si>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</si>
  <si>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</si>
  <si>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</si>
  <si>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</si>
  <si>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</si>
  <si>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</si>
  <si>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</si>
  <si>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</si>
  <si>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</si>
  <si>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</si>
  <si>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</si>
  <si>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</si>
  <si>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</si>
  <si>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</si>
  <si>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</si>
  <si>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</si>
  <si>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</si>
  <si>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</si>
  <si>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</si>
  <si>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</si>
  <si>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</si>
  <si>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</si>
  <si>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</si>
  <si>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</si>
  <si>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</si>
  <si>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</si>
  <si>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</si>
  <si>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</si>
  <si>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</si>
  <si>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</si>
  <si>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</si>
  <si>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</si>
  <si>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</si>
  <si>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</si>
  <si>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</si>
  <si>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</si>
  <si>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</si>
  <si>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</si>
  <si>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</si>
  <si>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</si>
  <si>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</si>
  <si>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</si>
  <si>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</si>
  <si>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</si>
  <si>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</si>
  <si>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</si>
  <si>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</si>
  <si>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</si>
  <si>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</si>
  <si>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</si>
  <si>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</si>
  <si>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</si>
  <si>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</si>
  <si>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</si>
  <si>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</si>
  <si>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</si>
  <si>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</si>
  <si>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</si>
  <si>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</si>
  <si>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</si>
  <si>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</si>
  <si>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</si>
  <si>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</si>
  <si>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</si>
  <si>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</si>
  <si>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</si>
  <si>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</si>
  <si>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</si>
  <si>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</si>
  <si>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</si>
  <si>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</si>
  <si>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</si>
  <si>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</si>
  <si>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</si>
  <si>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</si>
  <si>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</si>
  <si>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</si>
  <si>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</si>
  <si>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</si>
  <si>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</si>
  <si>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</si>
  <si>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</si>
  <si>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</si>
  <si>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</si>
  <si>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</si>
  <si>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</si>
  <si>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</si>
  <si>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</si>
  <si>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</si>
  <si>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</si>
  <si>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</si>
  <si>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</si>
  <si>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</si>
  <si>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</si>
  <si>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</si>
  <si>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</si>
  <si>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</si>
  <si>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</si>
  <si>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</si>
  <si>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</si>
  <si>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</si>
  <si>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</si>
  <si>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</si>
  <si>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</si>
  <si>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</si>
  <si>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</si>
  <si>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</si>
  <si>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</si>
  <si>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</si>
  <si>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</si>
  <si>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</si>
  <si>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</si>
  <si>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</si>
  <si>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</si>
  <si>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</si>
  <si>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</si>
  <si>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</si>
  <si>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</si>
  <si>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</si>
  <si>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</si>
  <si>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</si>
  <si>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</si>
  <si>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</si>
  <si>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</si>
  <si>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</si>
  <si>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</si>
  <si>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</si>
  <si>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</si>
  <si>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</si>
  <si>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</si>
  <si>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</si>
  <si>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</si>
  <si>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</si>
  <si>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</si>
  <si>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</si>
  <si>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</si>
  <si>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</si>
  <si>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</si>
  <si>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</si>
  <si>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</si>
  <si>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</si>
  <si>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</si>
  <si>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</si>
  <si>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</si>
  <si>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</si>
  <si>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</si>
  <si>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</si>
  <si>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</si>
  <si>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</si>
  <si>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</si>
  <si>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</si>
  <si>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</si>
  <si>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</si>
  <si>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</si>
  <si>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</si>
  <si>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</si>
  <si>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</si>
  <si>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</si>
  <si>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</si>
  <si>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</si>
  <si>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</si>
  <si>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</si>
  <si>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</si>
  <si>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</si>
  <si>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</si>
  <si>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</si>
  <si>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</si>
  <si>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</si>
  <si>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</si>
  <si>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</si>
  <si>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</si>
  <si>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</si>
  <si>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</si>
  <si>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</si>
  <si>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</si>
  <si>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</si>
  <si>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</si>
  <si>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</si>
  <si>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</si>
  <si>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</si>
  <si>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</si>
  <si>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</si>
  <si>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</si>
  <si>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</si>
  <si>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</si>
  <si>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</si>
  <si>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</si>
  <si>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</si>
  <si>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</si>
  <si>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</si>
  <si>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</si>
  <si>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</si>
  <si>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</si>
  <si>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</si>
  <si>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</si>
  <si>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</si>
  <si>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</si>
  <si>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</si>
  <si>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</si>
  <si>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</si>
  <si>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</si>
  <si>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</si>
  <si>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</si>
  <si>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</si>
  <si>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</si>
  <si>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</si>
  <si>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</si>
  <si>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</si>
  <si>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</si>
  <si>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</si>
  <si>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</si>
  <si>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</si>
  <si>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</si>
  <si>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</si>
  <si>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</si>
  <si>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</si>
  <si>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</si>
  <si>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</si>
  <si>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</si>
  <si>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</si>
  <si>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</si>
  <si>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</si>
  <si>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</si>
  <si>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</si>
  <si>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</si>
  <si>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</si>
  <si>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</si>
  <si>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</si>
  <si>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</si>
  <si>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</si>
  <si>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</si>
  <si>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</si>
  <si>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</si>
  <si>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</si>
  <si>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</si>
  <si>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</si>
  <si>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</si>
  <si>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</si>
  <si>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</si>
  <si>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</si>
  <si>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</si>
  <si>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</si>
  <si>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</si>
  <si>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</si>
  <si>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</si>
  <si>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</si>
  <si>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</si>
  <si>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</si>
  <si>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</si>
  <si>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</si>
  <si>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</si>
  <si>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</si>
  <si>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</si>
  <si>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</si>
  <si>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</si>
  <si>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</si>
  <si>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</si>
  <si>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</si>
  <si>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</si>
  <si>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</si>
  <si>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</si>
  <si>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</si>
  <si>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</si>
  <si>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</si>
  <si>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</si>
  <si>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</si>
  <si>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</si>
  <si>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</si>
  <si>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</si>
  <si>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</si>
  <si>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</si>
  <si>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</si>
  <si>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</si>
  <si>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</si>
  <si>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</si>
  <si>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</si>
  <si>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</si>
  <si>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</si>
  <si>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</si>
  <si>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</si>
  <si>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</si>
  <si>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</si>
  <si>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</si>
  <si>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</si>
  <si>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</si>
  <si>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</si>
  <si>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</si>
  <si>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</si>
  <si>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</si>
  <si>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</si>
  <si>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</si>
  <si>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</si>
  <si>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</si>
  <si>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</si>
  <si>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</si>
  <si>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</si>
  <si>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</si>
  <si>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</si>
  <si>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</si>
  <si>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</si>
  <si>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</si>
  <si>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</si>
  <si>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</si>
  <si>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</si>
  <si>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</si>
  <si>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</si>
  <si>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</si>
  <si>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</si>
  <si>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</si>
  <si>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</si>
  <si>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</si>
  <si>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</si>
  <si>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</si>
  <si>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</si>
  <si>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</si>
  <si>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</si>
  <si>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</si>
  <si>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</si>
  <si>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</si>
  <si>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</si>
  <si>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</si>
  <si>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</si>
  <si>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</si>
  <si>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</si>
  <si>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</si>
  <si>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</si>
  <si>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</si>
  <si>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</si>
  <si>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</si>
  <si>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</si>
  <si>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</si>
  <si>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</si>
  <si>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</si>
  <si>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</si>
  <si>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</si>
  <si>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</si>
  <si>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</si>
  <si>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</si>
  <si>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</si>
  <si>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</si>
  <si>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</si>
  <si>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</si>
  <si>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</si>
  <si>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</si>
  <si>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</si>
  <si>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</si>
  <si>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</si>
  <si>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</si>
  <si>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</si>
  <si>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</si>
  <si>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</si>
  <si>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</si>
  <si>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</si>
  <si>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</si>
  <si>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</si>
  <si>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</si>
  <si>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</si>
  <si>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</si>
  <si>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</si>
  <si>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</si>
  <si>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</si>
  <si>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</si>
  <si>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</si>
  <si>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</si>
  <si>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</si>
  <si>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</si>
  <si>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</si>
  <si>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</si>
  <si>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</si>
  <si>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</si>
  <si>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</si>
  <si>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</si>
  <si>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</si>
  <si>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</si>
  <si>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</si>
  <si>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</si>
  <si>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</si>
  <si>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</si>
  <si>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</si>
  <si>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</si>
  <si>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</si>
  <si>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</si>
  <si>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</si>
  <si>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</si>
  <si>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</si>
  <si>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</si>
  <si>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</si>
  <si>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</si>
  <si>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</si>
  <si>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</si>
  <si>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</si>
  <si>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</si>
  <si>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</si>
  <si>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</si>
  <si>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</si>
  <si>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</si>
  <si>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</si>
  <si>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</si>
  <si>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</si>
  <si>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</si>
  <si>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</si>
  <si>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</si>
  <si>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</si>
  <si>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</si>
  <si>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</si>
  <si>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</si>
  <si>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</si>
  <si>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</si>
  <si>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</si>
  <si>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</si>
  <si>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</si>
  <si>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</si>
  <si>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</si>
  <si>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</si>
  <si>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</si>
  <si>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</si>
  <si>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</si>
  <si>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</si>
  <si>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</si>
  <si>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</si>
  <si>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</si>
  <si>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</si>
  <si>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</si>
  <si>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</si>
  <si>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</si>
  <si>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</si>
  <si>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</si>
  <si>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</si>
  <si>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</si>
  <si>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</si>
  <si>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</si>
  <si>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</si>
  <si>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</si>
  <si>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</si>
  <si>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</si>
  <si>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</si>
  <si>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</si>
  <si>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</si>
  <si>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</si>
  <si>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</si>
  <si>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</si>
  <si>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</si>
  <si>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</si>
  <si>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</si>
  <si>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</si>
  <si>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</si>
  <si>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</si>
  <si>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</si>
  <si>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</si>
  <si>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</si>
  <si>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</si>
  <si>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</si>
  <si>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</si>
  <si>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</si>
  <si>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</si>
  <si>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</si>
  <si>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</si>
  <si>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</si>
  <si>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</si>
  <si>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</si>
  <si>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</si>
  <si>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</si>
  <si>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</si>
  <si>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</si>
  <si>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</si>
  <si>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</si>
  <si>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</si>
  <si>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</si>
  <si>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</si>
  <si>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</si>
  <si>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</si>
  <si>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</si>
  <si>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</si>
  <si>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</si>
  <si>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</si>
  <si>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</si>
  <si>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</si>
  <si>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</si>
  <si>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</si>
  <si>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</si>
  <si>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</si>
  <si>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</si>
  <si>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</si>
  <si>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</si>
  <si>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</si>
  <si>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</si>
  <si>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</si>
  <si>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</si>
  <si>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</si>
  <si>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</si>
  <si>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</si>
  <si>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</si>
  <si>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</si>
  <si>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</si>
  <si>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</si>
  <si>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</si>
  <si>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</si>
  <si>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</si>
  <si>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</si>
  <si>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</si>
  <si>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</si>
  <si>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</si>
  <si>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</si>
  <si>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</si>
  <si>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</si>
  <si>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</si>
  <si>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</si>
  <si>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</si>
  <si>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</si>
  <si>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</si>
  <si>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</si>
  <si>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</si>
  <si>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</si>
  <si>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</si>
  <si>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</si>
  <si>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</si>
  <si>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</si>
  <si>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</si>
  <si>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</si>
  <si>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</si>
  <si>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</si>
  <si>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</si>
  <si>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</si>
  <si>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</si>
  <si>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</si>
  <si>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</si>
  <si>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</si>
  <si>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</si>
  <si>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</si>
  <si>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</si>
  <si>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</si>
  <si>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</si>
  <si>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</si>
  <si>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</si>
  <si>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</si>
  <si>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</si>
  <si>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</si>
  <si>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</si>
  <si>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</si>
  <si>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</si>
  <si>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</si>
  <si>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</si>
  <si>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</si>
  <si>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</si>
  <si>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</si>
  <si>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</si>
  <si>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</si>
  <si>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</si>
  <si>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</si>
  <si>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</si>
  <si>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</si>
  <si>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</si>
  <si>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</si>
  <si>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</si>
  <si>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</si>
  <si>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</si>
  <si>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</si>
  <si>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</si>
  <si>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</si>
  <si>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</si>
  <si>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</si>
  <si>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</si>
  <si>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</si>
  <si>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</si>
  <si>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</si>
  <si>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</si>
  <si>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</si>
  <si>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</si>
  <si>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</si>
  <si>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</si>
  <si>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</si>
  <si>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</si>
  <si>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</si>
  <si>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</si>
  <si>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</si>
  <si>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</si>
  <si>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</si>
  <si>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</si>
  <si>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</si>
  <si>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</si>
  <si>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</si>
  <si>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</si>
  <si>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</si>
  <si>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</si>
  <si>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</si>
  <si>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</si>
  <si>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</si>
  <si>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</si>
  <si>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</si>
  <si>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</si>
  <si>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</si>
  <si>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</si>
  <si>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</si>
  <si>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</si>
  <si>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</si>
  <si>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</si>
  <si>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</si>
  <si>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</si>
  <si>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</si>
  <si>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</si>
  <si>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</si>
  <si>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</si>
  <si>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</si>
  <si>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</si>
  <si>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</si>
  <si>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</si>
  <si>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</si>
  <si>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</si>
  <si>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</si>
  <si>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</si>
  <si>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</si>
  <si>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</si>
  <si>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</si>
  <si>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</si>
  <si>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</si>
  <si>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</si>
  <si>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</si>
  <si>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</si>
  <si>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</si>
  <si>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</si>
  <si>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</si>
  <si>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</si>
  <si>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</si>
  <si>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</si>
  <si>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</si>
  <si>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</si>
  <si>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</si>
  <si>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</si>
  <si>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</si>
  <si>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</si>
  <si>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</si>
  <si>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</si>
  <si>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</si>
  <si>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</si>
  <si>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</si>
  <si>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</si>
  <si>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</si>
  <si>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</si>
  <si>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</si>
  <si>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</si>
  <si>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</si>
  <si>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</si>
  <si>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</si>
  <si>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</si>
  <si>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</si>
  <si>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</si>
  <si>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</si>
  <si>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</si>
  <si>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</si>
  <si>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</si>
  <si>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</si>
  <si>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</si>
  <si>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</si>
  <si>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</si>
  <si>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</si>
  <si>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</si>
  <si>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</si>
  <si>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</si>
  <si>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</si>
  <si>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領土保全対策関連事業</t>
    <phoneticPr fontId="5"/>
  </si>
  <si>
    <t>国際法局</t>
    <phoneticPr fontId="5"/>
  </si>
  <si>
    <t>国際法課</t>
    <phoneticPr fontId="5"/>
  </si>
  <si>
    <t>○</t>
  </si>
  <si>
    <t>諸謝金（在外公館）</t>
    <rPh sb="0" eb="1">
      <t>ショ</t>
    </rPh>
    <rPh sb="1" eb="3">
      <t>シャキン</t>
    </rPh>
    <rPh sb="4" eb="6">
      <t>ザイガイ</t>
    </rPh>
    <rPh sb="6" eb="8">
      <t>コウカン</t>
    </rPh>
    <phoneticPr fontId="5"/>
  </si>
  <si>
    <t>諸謝金（本省）</t>
    <rPh sb="0" eb="1">
      <t>ショ</t>
    </rPh>
    <rPh sb="1" eb="3">
      <t>シャキン</t>
    </rPh>
    <rPh sb="4" eb="6">
      <t>ホンショウ</t>
    </rPh>
    <phoneticPr fontId="5"/>
  </si>
  <si>
    <t>職員旅費（国外）</t>
    <rPh sb="0" eb="2">
      <t>ショクイン</t>
    </rPh>
    <rPh sb="2" eb="4">
      <t>リョヒ</t>
    </rPh>
    <rPh sb="5" eb="7">
      <t>コクガイ</t>
    </rPh>
    <phoneticPr fontId="5"/>
  </si>
  <si>
    <t>文化人等派遣旅費</t>
    <rPh sb="0" eb="3">
      <t>ブンカジン</t>
    </rPh>
    <rPh sb="3" eb="4">
      <t>トウ</t>
    </rPh>
    <rPh sb="4" eb="6">
      <t>ハケン</t>
    </rPh>
    <rPh sb="6" eb="8">
      <t>リョヒ</t>
    </rPh>
    <phoneticPr fontId="5"/>
  </si>
  <si>
    <t>委員等旅費</t>
    <rPh sb="0" eb="2">
      <t>イイン</t>
    </rPh>
    <rPh sb="2" eb="3">
      <t>トウ</t>
    </rPh>
    <rPh sb="3" eb="5">
      <t>リョヒ</t>
    </rPh>
    <phoneticPr fontId="5"/>
  </si>
  <si>
    <t>我が国の立場及び法的主張を強化するための資料収集およびその分析を行った報告書の作成</t>
    <phoneticPr fontId="5"/>
  </si>
  <si>
    <t>報告書提出件数</t>
    <phoneticPr fontId="5"/>
  </si>
  <si>
    <t>国際法課調べ</t>
    <phoneticPr fontId="5"/>
  </si>
  <si>
    <t>我が国の立場及び法的主張を強化するための資料の収集及び関係者との意見交換のための国内外への出張回数（延べ人数）</t>
    <phoneticPr fontId="5"/>
  </si>
  <si>
    <t>延べ人数</t>
    <phoneticPr fontId="5"/>
  </si>
  <si>
    <t>我が国の立場及び法的主張を強化するための資料の収集及びその分析のための研究会の実施回数</t>
    <phoneticPr fontId="5"/>
  </si>
  <si>
    <t>研究会実施回数</t>
    <phoneticPr fontId="5"/>
  </si>
  <si>
    <t>予算執行額／出張回数（延べ人数）　　　　　　　　　　　</t>
    <phoneticPr fontId="5"/>
  </si>
  <si>
    <t>百万</t>
    <rPh sb="0" eb="2">
      <t>ヒャクマン</t>
    </rPh>
    <phoneticPr fontId="5"/>
  </si>
  <si>
    <t>予算執行額/出張回数（延べ人数）</t>
    <rPh sb="0" eb="2">
      <t>ヨサン</t>
    </rPh>
    <rPh sb="2" eb="5">
      <t>シッコウガク</t>
    </rPh>
    <rPh sb="6" eb="8">
      <t>シュッチョウ</t>
    </rPh>
    <rPh sb="8" eb="10">
      <t>カイスウ</t>
    </rPh>
    <rPh sb="11" eb="12">
      <t>ノ</t>
    </rPh>
    <rPh sb="13" eb="15">
      <t>ニンズウ</t>
    </rPh>
    <phoneticPr fontId="5"/>
  </si>
  <si>
    <t>33百万円/112</t>
    <rPh sb="2" eb="4">
      <t>ヒャクマン</t>
    </rPh>
    <rPh sb="4" eb="5">
      <t>エン</t>
    </rPh>
    <phoneticPr fontId="5"/>
  </si>
  <si>
    <t>29百万円/１２４</t>
    <rPh sb="2" eb="4">
      <t>ヒャクマン</t>
    </rPh>
    <rPh sb="4" eb="5">
      <t>エン</t>
    </rPh>
    <phoneticPr fontId="5"/>
  </si>
  <si>
    <t>11百万円/18</t>
    <rPh sb="2" eb="4">
      <t>ヒャクマン</t>
    </rPh>
    <rPh sb="4" eb="5">
      <t>エン</t>
    </rPh>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</si>
  <si>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</si>
  <si>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</si>
  <si>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</si>
  <si>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様々な重要テーマにおける継続的な知見の蓄積及び学術的知見と実務的観点を踏まえた施策の推進を図る。</t>
    <phoneticPr fontId="5"/>
  </si>
  <si>
    <t>無</t>
  </si>
  <si>
    <t>‐</t>
  </si>
  <si>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</si>
  <si>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外交課題にかかる我が国の立場を発信する観点から国が実施すべきである。</t>
    <rPh sb="0" eb="2">
      <t>ガイコウ</t>
    </rPh>
    <rPh sb="2" eb="4">
      <t>カダイ</t>
    </rPh>
    <rPh sb="8" eb="9">
      <t>ワ</t>
    </rPh>
    <rPh sb="10" eb="11">
      <t>クニ</t>
    </rPh>
    <rPh sb="12" eb="14">
      <t>タチバ</t>
    </rPh>
    <rPh sb="15" eb="17">
      <t>ハッシン</t>
    </rPh>
    <rPh sb="19" eb="21">
      <t>カンテン</t>
    </rPh>
    <rPh sb="23" eb="24">
      <t>クニ</t>
    </rPh>
    <rPh sb="25" eb="27">
      <t>ジッシ</t>
    </rPh>
    <phoneticPr fontId="5"/>
  </si>
  <si>
    <t>妥当である。</t>
    <rPh sb="0" eb="2">
      <t>ダトウ</t>
    </rPh>
    <phoneticPr fontId="5"/>
  </si>
  <si>
    <t>限定されている。</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</si>
  <si>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</si>
  <si>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</si>
  <si>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</si>
  <si>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国際法の専門家により収集された関連資料及びその分析報告書の提出や関係者との意見交換を通じ、我が国の法的主張を強化することで、国益を確保することに貢献している。</t>
    <rPh sb="0" eb="3">
      <t>コクサイホウ</t>
    </rPh>
    <rPh sb="4" eb="7">
      <t>センモンカ</t>
    </rPh>
    <rPh sb="10" eb="12">
      <t>シュウシュウ</t>
    </rPh>
    <rPh sb="15" eb="17">
      <t>カンレン</t>
    </rPh>
    <rPh sb="17" eb="19">
      <t>シリョウ</t>
    </rPh>
    <rPh sb="19" eb="20">
      <t>オヨ</t>
    </rPh>
    <rPh sb="23" eb="25">
      <t>ブンセキ</t>
    </rPh>
    <rPh sb="25" eb="28">
      <t>ホウコクショ</t>
    </rPh>
    <rPh sb="29" eb="31">
      <t>テイシュツ</t>
    </rPh>
    <rPh sb="32" eb="35">
      <t>カンケイシャ</t>
    </rPh>
    <rPh sb="37" eb="39">
      <t>イケン</t>
    </rPh>
    <rPh sb="39" eb="41">
      <t>コウカン</t>
    </rPh>
    <rPh sb="42" eb="43">
      <t>ツウ</t>
    </rPh>
    <rPh sb="45" eb="46">
      <t>ワ</t>
    </rPh>
    <rPh sb="47" eb="48">
      <t>クニ</t>
    </rPh>
    <rPh sb="49" eb="51">
      <t>ホウテキ</t>
    </rPh>
    <rPh sb="51" eb="53">
      <t>シュチョウ</t>
    </rPh>
    <rPh sb="54" eb="56">
      <t>キョウカ</t>
    </rPh>
    <rPh sb="62" eb="64">
      <t>コクエキ</t>
    </rPh>
    <rPh sb="65" eb="67">
      <t>カクホ</t>
    </rPh>
    <rPh sb="72" eb="74">
      <t>コウケン</t>
    </rPh>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</si>
  <si>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rPh sb="4" eb="5">
      <t>トウ</t>
    </rPh>
    <rPh sb="6" eb="9">
      <t>コクサイホウ</t>
    </rPh>
    <rPh sb="10" eb="12">
      <t>カンレン</t>
    </rPh>
    <rPh sb="14" eb="16">
      <t>ジコウ</t>
    </rPh>
    <rPh sb="17" eb="18">
      <t>ワ</t>
    </rPh>
    <rPh sb="19" eb="20">
      <t>クニ</t>
    </rPh>
    <rPh sb="24" eb="25">
      <t>キワ</t>
    </rPh>
    <rPh sb="27" eb="29">
      <t>ジュウヨウ</t>
    </rPh>
    <rPh sb="35" eb="36">
      <t>ヒ</t>
    </rPh>
    <rPh sb="37" eb="38">
      <t>ツヅ</t>
    </rPh>
    <rPh sb="39" eb="41">
      <t>ヨサン</t>
    </rPh>
    <rPh sb="42" eb="45">
      <t>コウリツテキ</t>
    </rPh>
    <rPh sb="46" eb="48">
      <t>シッコウ</t>
    </rPh>
    <rPh sb="49" eb="50">
      <t>ツト</t>
    </rPh>
    <rPh sb="54" eb="55">
      <t>ホン</t>
    </rPh>
    <rPh sb="55" eb="57">
      <t>ジギョウ</t>
    </rPh>
    <rPh sb="58" eb="61">
      <t>セッキョクテキ</t>
    </rPh>
    <rPh sb="62" eb="64">
      <t>カツヨウ</t>
    </rPh>
    <rPh sb="65" eb="66">
      <t>ツウ</t>
    </rPh>
    <rPh sb="68" eb="70">
      <t>ホウテキ</t>
    </rPh>
    <rPh sb="70" eb="72">
      <t>シュチョウ</t>
    </rPh>
    <rPh sb="73" eb="75">
      <t>キョウカ</t>
    </rPh>
    <rPh sb="76" eb="77">
      <t>シ</t>
    </rPh>
    <rPh sb="79" eb="81">
      <t>シリョウ</t>
    </rPh>
    <rPh sb="82" eb="84">
      <t>シュウシュウ</t>
    </rPh>
    <rPh sb="85" eb="87">
      <t>セイリ</t>
    </rPh>
    <rPh sb="89" eb="90">
      <t>ワ</t>
    </rPh>
    <rPh sb="91" eb="92">
      <t>クニ</t>
    </rPh>
    <rPh sb="93" eb="95">
      <t>リョウド</t>
    </rPh>
    <rPh sb="95" eb="97">
      <t>ホゼン</t>
    </rPh>
    <rPh sb="98" eb="99">
      <t>カン</t>
    </rPh>
    <rPh sb="101" eb="103">
      <t>タチバ</t>
    </rPh>
    <rPh sb="104" eb="106">
      <t>ハッシン</t>
    </rPh>
    <rPh sb="107" eb="108">
      <t>オコナ</t>
    </rPh>
    <phoneticPr fontId="5"/>
  </si>
  <si>
    <t>－</t>
    <phoneticPr fontId="5"/>
  </si>
  <si>
    <t>新25-6</t>
    <phoneticPr fontId="5"/>
  </si>
  <si>
    <t>33</t>
    <phoneticPr fontId="5"/>
  </si>
  <si>
    <t>34</t>
    <phoneticPr fontId="5"/>
  </si>
  <si>
    <t>86</t>
    <phoneticPr fontId="5"/>
  </si>
  <si>
    <t>90</t>
    <phoneticPr fontId="5"/>
  </si>
  <si>
    <t>100</t>
    <phoneticPr fontId="5"/>
  </si>
  <si>
    <t>１．領土保全に関する法的コンサルテーション・調査</t>
    <rPh sb="2" eb="4">
      <t>リョウド</t>
    </rPh>
    <rPh sb="4" eb="6">
      <t>ホゼン</t>
    </rPh>
    <rPh sb="7" eb="8">
      <t>カン</t>
    </rPh>
    <rPh sb="10" eb="12">
      <t>ホウテキ</t>
    </rPh>
    <rPh sb="22" eb="24">
      <t>チョウサ</t>
    </rPh>
    <phoneticPr fontId="5"/>
  </si>
  <si>
    <t>出張(18回)（大学教授等）</t>
    <rPh sb="0" eb="2">
      <t>シュッチョウ</t>
    </rPh>
    <rPh sb="5" eb="6">
      <t>カイ</t>
    </rPh>
    <rPh sb="8" eb="10">
      <t>ダイガク</t>
    </rPh>
    <rPh sb="10" eb="12">
      <t>キョウジュ</t>
    </rPh>
    <rPh sb="12" eb="13">
      <t>トウ</t>
    </rPh>
    <phoneticPr fontId="5"/>
  </si>
  <si>
    <t>諸謝金</t>
    <rPh sb="0" eb="1">
      <t>ショ</t>
    </rPh>
    <rPh sb="1" eb="3">
      <t>シャキン</t>
    </rPh>
    <phoneticPr fontId="5"/>
  </si>
  <si>
    <t>会議出席者金，執筆者金等（大学教授等）</t>
    <rPh sb="0" eb="2">
      <t>カイギ</t>
    </rPh>
    <rPh sb="2" eb="5">
      <t>シュッセキシャ</t>
    </rPh>
    <rPh sb="5" eb="6">
      <t>キン</t>
    </rPh>
    <rPh sb="7" eb="10">
      <t>シッピツシャ</t>
    </rPh>
    <rPh sb="10" eb="11">
      <t>キン</t>
    </rPh>
    <rPh sb="11" eb="12">
      <t>トウ</t>
    </rPh>
    <rPh sb="13" eb="15">
      <t>ダイガク</t>
    </rPh>
    <rPh sb="15" eb="17">
      <t>キョウジュ</t>
    </rPh>
    <rPh sb="17" eb="18">
      <t>トウ</t>
    </rPh>
    <phoneticPr fontId="5"/>
  </si>
  <si>
    <t>庁費</t>
    <rPh sb="0" eb="2">
      <t>チョウヒ</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</si>
  <si>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</si>
  <si>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</si>
  <si>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(在外)調査研究委託（法律事務所等）</t>
    <rPh sb="1" eb="3">
      <t>ザイガイ</t>
    </rPh>
    <rPh sb="4" eb="6">
      <t>チョウサ</t>
    </rPh>
    <rPh sb="6" eb="8">
      <t>ケンキュウ</t>
    </rPh>
    <rPh sb="8" eb="10">
      <t>イタク</t>
    </rPh>
    <rPh sb="11" eb="13">
      <t>ホウリツ</t>
    </rPh>
    <rPh sb="13" eb="16">
      <t>ジムショ</t>
    </rPh>
    <rPh sb="16" eb="17">
      <t>トウ</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</si>
  <si>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</si>
  <si>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</si>
  <si>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</si>
  <si>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</si>
  <si>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</si>
  <si>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</si>
  <si>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諸謝金（本省）</t>
    <rPh sb="0" eb="1">
      <t>ショ</t>
    </rPh>
    <rPh sb="1" eb="3">
      <t>シャキン</t>
    </rPh>
    <rPh sb="4" eb="6">
      <t>ホンショウ</t>
    </rPh>
    <phoneticPr fontId="5"/>
  </si>
  <si>
    <t>委員G</t>
    <rPh sb="0" eb="2">
      <t>イイン</t>
    </rPh>
    <phoneticPr fontId="5"/>
  </si>
  <si>
    <t>委員H</t>
    <rPh sb="0" eb="2">
      <t>イイン</t>
    </rPh>
    <phoneticPr fontId="5"/>
  </si>
  <si>
    <t>委員Ｉ</t>
    <rPh sb="0" eb="2">
      <t>イイン</t>
    </rPh>
    <phoneticPr fontId="5"/>
  </si>
  <si>
    <t>委員Ｊ</t>
    <rPh sb="0" eb="2">
      <t>イイン</t>
    </rPh>
    <phoneticPr fontId="5"/>
  </si>
  <si>
    <t>丸善雄松堂株式会社</t>
    <rPh sb="0" eb="9">
      <t>マルゼンユウショウドウカブシキカイシャ</t>
    </rPh>
    <phoneticPr fontId="5"/>
  </si>
  <si>
    <t>三省堂書店株式会社</t>
    <rPh sb="0" eb="3">
      <t>サンセイドウ</t>
    </rPh>
    <rPh sb="3" eb="5">
      <t>ショテン</t>
    </rPh>
    <rPh sb="5" eb="7">
      <t>カブシキ</t>
    </rPh>
    <rPh sb="7" eb="9">
      <t>カイシャ</t>
    </rPh>
    <phoneticPr fontId="5"/>
  </si>
  <si>
    <t>中村書店</t>
    <rPh sb="0" eb="2">
      <t>ナカムラ</t>
    </rPh>
    <rPh sb="2" eb="4">
      <t>ショテン</t>
    </rPh>
    <phoneticPr fontId="5"/>
  </si>
  <si>
    <t>個人</t>
    <rPh sb="0" eb="2">
      <t>コジン</t>
    </rPh>
    <phoneticPr fontId="5"/>
  </si>
  <si>
    <t>-</t>
    <phoneticPr fontId="5"/>
  </si>
  <si>
    <t>株式会社秋山照会</t>
    <rPh sb="4" eb="6">
      <t>アキヤマ</t>
    </rPh>
    <rPh sb="6" eb="8">
      <t>ショウカイ</t>
    </rPh>
    <phoneticPr fontId="5"/>
  </si>
  <si>
    <t>フレッシュフィールズ弁護士事務所</t>
    <rPh sb="10" eb="13">
      <t>ベンゴシ</t>
    </rPh>
    <rPh sb="13" eb="16">
      <t>ジムショ</t>
    </rPh>
    <phoneticPr fontId="5"/>
  </si>
  <si>
    <t>諸謝金（在外）</t>
    <rPh sb="0" eb="1">
      <t>ショ</t>
    </rPh>
    <rPh sb="1" eb="3">
      <t>シャキン</t>
    </rPh>
    <rPh sb="4" eb="6">
      <t>ザイガイ</t>
    </rPh>
    <phoneticPr fontId="5"/>
  </si>
  <si>
    <t>外務省設置法第4条第5項及び6項、
外務省組織令第80条第6項</t>
    <rPh sb="9" eb="10">
      <t>ダイ</t>
    </rPh>
    <rPh sb="11" eb="12">
      <t>コウ</t>
    </rPh>
    <rPh sb="12" eb="13">
      <t>オヨ</t>
    </rPh>
    <rPh sb="18" eb="21">
      <t>ガイムショウ</t>
    </rPh>
    <rPh sb="21" eb="23">
      <t>ソシキ</t>
    </rPh>
    <rPh sb="23" eb="24">
      <t>レイ</t>
    </rPh>
    <rPh sb="24" eb="25">
      <t>ダイ</t>
    </rPh>
    <rPh sb="27" eb="28">
      <t>ジョウ</t>
    </rPh>
    <rPh sb="28" eb="29">
      <t>ダイ</t>
    </rPh>
    <rPh sb="30" eb="31">
      <t>コウ</t>
    </rPh>
    <phoneticPr fontId="5"/>
  </si>
  <si>
    <t>領土保全等の国際法に関連する事項に関する我が国の立場への理解を促進するとともに、領土をめぐる諸問題等に関係する我が国の主張を強化するため、国際法上の論点について、各種調査を行う。</t>
    <rPh sb="4" eb="5">
      <t>トウ</t>
    </rPh>
    <rPh sb="6" eb="9">
      <t>コクサイホウ</t>
    </rPh>
    <rPh sb="10" eb="12">
      <t>カンレン</t>
    </rPh>
    <rPh sb="14" eb="16">
      <t>ジコウ</t>
    </rPh>
    <rPh sb="49" eb="50">
      <t>トウ</t>
    </rPh>
    <phoneticPr fontId="5"/>
  </si>
  <si>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</si>
  <si>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基本目標Ⅱ　分野別外交　：国民の安全の確保と繁栄を目指し、望ましい国際環境を確保すること。</t>
    <phoneticPr fontId="5"/>
  </si>
  <si>
    <t>得られた国際法上の知見を活用し、関連する課題に関する取組を行うことができた。</t>
    <phoneticPr fontId="5"/>
  </si>
  <si>
    <t>国際法の諸問題に関わる調査・研究を専門家に委嘱し、その知見を得る。</t>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</si>
  <si>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</si>
  <si>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専門的知見を有する研究者や、国際法界の第一線で活躍する専門家を対象としており、選定は妥当である。</t>
    <phoneticPr fontId="5"/>
  </si>
  <si>
    <t>委嘱調査については、目的に即した真に必要な事業に限定し、旅費の支給にあたっては経済的な交通手段の選定を行い、旅費法に基づき各種証拠書類を精査し、支給を行っている。</t>
    <phoneticPr fontId="5"/>
  </si>
  <si>
    <t>課長　大平　真嗣</t>
    <rPh sb="3" eb="5">
      <t>オオダイラ</t>
    </rPh>
    <rPh sb="6" eb="8">
      <t>マサツグ</t>
    </rPh>
    <phoneticPr fontId="5"/>
  </si>
  <si>
    <t>30百万円/60</t>
    <rPh sb="2" eb="4">
      <t>ヒャクマン</t>
    </rPh>
    <rPh sb="4" eb="5">
      <t>エン</t>
    </rPh>
    <phoneticPr fontId="5"/>
  </si>
  <si>
    <t>海外国際法学者の調査研究顧問料の増加</t>
    <rPh sb="0" eb="2">
      <t>カイガイ</t>
    </rPh>
    <rPh sb="2" eb="5">
      <t>コクサイホウ</t>
    </rPh>
    <rPh sb="5" eb="7">
      <t>ガクシャ</t>
    </rPh>
    <rPh sb="8" eb="10">
      <t>チョウサ</t>
    </rPh>
    <rPh sb="10" eb="12">
      <t>ケンキュウ</t>
    </rPh>
    <rPh sb="12" eb="15">
      <t>コモンリョウ</t>
    </rPh>
    <rPh sb="16" eb="18">
      <t>ゾウカ</t>
    </rPh>
    <phoneticPr fontId="5"/>
  </si>
  <si>
    <t>－</t>
  </si>
  <si>
    <t>外部有識者の点検対象外である。</t>
    <rPh sb="0" eb="5">
      <t>ガイブユウシキシャ</t>
    </rPh>
    <rPh sb="6" eb="11">
      <t>テンケンタイショウガイ</t>
    </rPh>
    <phoneticPr fontId="5"/>
  </si>
  <si>
    <t>引き続き適切かつ効率的な事業実施に努める。</t>
    <rPh sb="0" eb="1">
      <t>ヒ</t>
    </rPh>
    <phoneticPr fontId="5"/>
  </si>
  <si>
    <t>我が国の立場及び法的主張を強化するための資料の収集及び関係者との意見交換のための国内外への出張、及び研究会の回数が、新型コロナの影響により減少したため。</t>
    <rPh sb="0" eb="1">
      <t>ワ</t>
    </rPh>
    <rPh sb="2" eb="3">
      <t>クニ</t>
    </rPh>
    <rPh sb="48" eb="49">
      <t>オヨ</t>
    </rPh>
    <rPh sb="50" eb="53">
      <t>ケンキュウカイ</t>
    </rPh>
    <rPh sb="58" eb="60">
      <t>シンガタ</t>
    </rPh>
    <rPh sb="64" eb="66">
      <t>エイキョウ</t>
    </rPh>
    <rPh sb="69" eb="7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</si>
</sst>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749</xdr:row>
      <xdr:rowOff>33619</xdr:rowOff>
    </xdr:from>
    <xdr:to>
      <xdr:col>31</xdr:col>
      <xdr:colOff>179293</xdr:colOff>
      <xdr:row>750</xdr:row>
      <xdr:rowOff>302559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1354" y="33218719"/>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 11</a:t>
          </a:r>
          <a:r>
            <a:rPr kumimoji="1" lang="ja-JP" altLang="en-US" sz="1100"/>
            <a:t>百万円</a:t>
          </a:r>
          <a:endParaRPr kumimoji="1" lang="en-US" altLang="ja-JP" sz="1100"/>
        </a:p>
      </xdr:txBody>
    </xdr:sp>
    <xdr:clientData/>
  </xdr:twoCellAnchor>
  <xdr:twoCellAnchor>
    <xdr:from>
      <xdr:col>8</xdr:col>
      <xdr:colOff>24813</xdr:colOff>
      <xdr:row>753</xdr:row>
      <xdr:rowOff>33618</xdr:rowOff>
    </xdr:from>
    <xdr:to>
      <xdr:col>16</xdr:col>
      <xdr:colOff>0</xdr:colOff>
      <xdr:row>755</xdr:row>
      <xdr:rowOff>67235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25013" y="34628418"/>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0.3</a:t>
          </a:r>
          <a:r>
            <a:rPr kumimoji="1" lang="ja-JP" altLang="en-US" sz="1000"/>
            <a:t>百万円（</a:t>
          </a:r>
          <a:r>
            <a:rPr kumimoji="1" lang="en-US" altLang="ja-JP" sz="1000"/>
            <a:t>18</a:t>
          </a:r>
          <a:r>
            <a:rPr kumimoji="1" lang="ja-JP" altLang="en-US" sz="1000"/>
            <a:t>回）</a:t>
          </a:r>
        </a:p>
      </xdr:txBody>
    </xdr:sp>
    <xdr:clientData/>
  </xdr:twoCellAnchor>
  <xdr:twoCellAnchor>
    <xdr:from>
      <xdr:col>8</xdr:col>
      <xdr:colOff>13609</xdr:colOff>
      <xdr:row>755</xdr:row>
      <xdr:rowOff>347381</xdr:rowOff>
    </xdr:from>
    <xdr:to>
      <xdr:col>16</xdr:col>
      <xdr:colOff>0</xdr:colOff>
      <xdr:row>758</xdr:row>
      <xdr:rowOff>11205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3809" y="35647031"/>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0</a:t>
          </a:r>
          <a:r>
            <a:rPr kumimoji="1" lang="ja-JP" altLang="en-US" sz="1000"/>
            <a:t>百万円（</a:t>
          </a:r>
          <a:r>
            <a:rPr kumimoji="1" lang="en-US" altLang="ja-JP" sz="1000"/>
            <a:t>0</a:t>
          </a:r>
          <a:r>
            <a:rPr kumimoji="1" lang="ja-JP" altLang="en-US" sz="1000"/>
            <a:t>回）</a:t>
          </a:r>
        </a:p>
      </xdr:txBody>
    </xdr:sp>
    <xdr:clientData/>
  </xdr:twoCellAnchor>
  <xdr:twoCellAnchor>
    <xdr:from>
      <xdr:col>18</xdr:col>
      <xdr:colOff>2402</xdr:colOff>
      <xdr:row>753</xdr:row>
      <xdr:rowOff>11206</xdr:rowOff>
    </xdr:from>
    <xdr:to>
      <xdr:col>26</xdr:col>
      <xdr:colOff>0</xdr:colOff>
      <xdr:row>755</xdr:row>
      <xdr:rowOff>3682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02852" y="34606006"/>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a:t>
          </a:r>
          <a:r>
            <a:rPr kumimoji="1" lang="ja-JP" altLang="en-US" sz="1000"/>
            <a:t>百万円（</a:t>
          </a:r>
          <a:r>
            <a:rPr kumimoji="1" lang="en-US" altLang="ja-JP" sz="1000"/>
            <a:t>0</a:t>
          </a:r>
          <a:r>
            <a:rPr kumimoji="1" lang="ja-JP" altLang="en-US" sz="1000"/>
            <a:t>回）</a:t>
          </a:r>
        </a:p>
      </xdr:txBody>
    </xdr:sp>
    <xdr:clientData/>
  </xdr:twoCellAnchor>
  <xdr:twoCellAnchor>
    <xdr:from>
      <xdr:col>18</xdr:col>
      <xdr:colOff>2401</xdr:colOff>
      <xdr:row>756</xdr:row>
      <xdr:rowOff>44822</xdr:rowOff>
    </xdr:from>
    <xdr:to>
      <xdr:col>25</xdr:col>
      <xdr:colOff>168087</xdr:colOff>
      <xdr:row>758</xdr:row>
      <xdr:rowOff>22410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02851" y="35696897"/>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0</a:t>
          </a:r>
          <a:r>
            <a:rPr kumimoji="1" lang="ja-JP" altLang="en-US" sz="1000"/>
            <a:t>百万円（</a:t>
          </a:r>
          <a:r>
            <a:rPr kumimoji="1" lang="en-US" altLang="ja-JP" sz="1000"/>
            <a:t>0</a:t>
          </a:r>
          <a:r>
            <a:rPr kumimoji="1" lang="ja-JP" altLang="en-US" sz="1000"/>
            <a:t>回）</a:t>
          </a:r>
        </a:p>
      </xdr:txBody>
    </xdr:sp>
    <xdr:clientData/>
  </xdr:twoCellAnchor>
  <xdr:twoCellAnchor>
    <xdr:from>
      <xdr:col>29</xdr:col>
      <xdr:colOff>0</xdr:colOff>
      <xdr:row>752</xdr:row>
      <xdr:rowOff>352424</xdr:rowOff>
    </xdr:from>
    <xdr:to>
      <xdr:col>37</xdr:col>
      <xdr:colOff>145677</xdr:colOff>
      <xdr:row>755</xdr:row>
      <xdr:rowOff>238124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00725" y="34594799"/>
          <a:ext cx="1745877" cy="942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ja-JP" altLang="en-US" sz="1000"/>
            <a:t>（研究会における委員への謝金支払い）</a:t>
          </a:r>
          <a:endParaRPr kumimoji="1" lang="en-US" altLang="ja-JP" sz="1000"/>
        </a:p>
        <a:p>
          <a:pPr algn="ctr"/>
          <a:r>
            <a:rPr kumimoji="1" lang="en-US" altLang="ja-JP" sz="1000"/>
            <a:t>2.3</a:t>
          </a:r>
          <a:r>
            <a:rPr kumimoji="1" lang="ja-JP" altLang="en-US" sz="1000"/>
            <a:t>百万円</a:t>
          </a:r>
        </a:p>
      </xdr:txBody>
    </xdr:sp>
    <xdr:clientData/>
  </xdr:twoCellAnchor>
  <xdr:twoCellAnchor>
    <xdr:from>
      <xdr:col>38</xdr:col>
      <xdr:colOff>168088</xdr:colOff>
      <xdr:row>752</xdr:row>
      <xdr:rowOff>324971</xdr:rowOff>
    </xdr:from>
    <xdr:to>
      <xdr:col>47</xdr:col>
      <xdr:colOff>134470</xdr:colOff>
      <xdr:row>755</xdr:row>
      <xdr:rowOff>168087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769038" y="34567346"/>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0.7</a:t>
          </a:r>
          <a:r>
            <a:rPr kumimoji="1" lang="ja-JP" altLang="en-US" sz="1000"/>
            <a:t>百万円</a:t>
          </a:r>
        </a:p>
      </xdr:txBody>
    </xdr:sp>
    <xdr:clientData/>
  </xdr:twoCellAnchor>
  <xdr:twoCellAnchor>
    <xdr:from>
      <xdr:col>14</xdr:col>
      <xdr:colOff>67236</xdr:colOff>
      <xdr:row>750</xdr:row>
      <xdr:rowOff>257736</xdr:rowOff>
    </xdr:from>
    <xdr:to>
      <xdr:col>21</xdr:col>
      <xdr:colOff>0</xdr:colOff>
      <xdr:row>752</xdr:row>
      <xdr:rowOff>212912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867586" y="33795261"/>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750</xdr:row>
      <xdr:rowOff>336177</xdr:rowOff>
    </xdr:from>
    <xdr:to>
      <xdr:col>23</xdr:col>
      <xdr:colOff>11206</xdr:colOff>
      <xdr:row>752</xdr:row>
      <xdr:rowOff>257735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357408" y="33873702"/>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751</xdr:row>
      <xdr:rowOff>22411</xdr:rowOff>
    </xdr:from>
    <xdr:to>
      <xdr:col>32</xdr:col>
      <xdr:colOff>100853</xdr:colOff>
      <xdr:row>752</xdr:row>
      <xdr:rowOff>246529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000750" y="33912361"/>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750</xdr:row>
      <xdr:rowOff>224118</xdr:rowOff>
    </xdr:from>
    <xdr:to>
      <xdr:col>40</xdr:col>
      <xdr:colOff>22411</xdr:colOff>
      <xdr:row>752</xdr:row>
      <xdr:rowOff>235324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479241" y="33761643"/>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756</xdr:row>
      <xdr:rowOff>11205</xdr:rowOff>
    </xdr:from>
    <xdr:to>
      <xdr:col>41</xdr:col>
      <xdr:colOff>100853</xdr:colOff>
      <xdr:row>758</xdr:row>
      <xdr:rowOff>161924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56703" y="35663280"/>
          <a:ext cx="2845175" cy="855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ja-JP" altLang="en-US" sz="1000"/>
            <a:t>（国外学術機関に関連の調査を委嘱する経費）</a:t>
          </a:r>
          <a:endParaRPr kumimoji="1" lang="en-US" altLang="ja-JP" sz="1000"/>
        </a:p>
        <a:p>
          <a:pPr algn="ctr"/>
          <a:r>
            <a:rPr kumimoji="1" lang="en-US" altLang="ja-JP" sz="1000"/>
            <a:t>8</a:t>
          </a:r>
          <a:r>
            <a:rPr kumimoji="1" lang="ja-JP" altLang="en-US" sz="1000"/>
            <a:t>百万円</a:t>
          </a:r>
        </a:p>
      </xdr:txBody>
    </xdr:sp>
    <xdr:clientData/>
  </xdr:twoCellAnchor>
  <xdr:twoCellAnchor>
    <xdr:from>
      <xdr:col>27</xdr:col>
      <xdr:colOff>168089</xdr:colOff>
      <xdr:row>751</xdr:row>
      <xdr:rowOff>11205</xdr:rowOff>
    </xdr:from>
    <xdr:to>
      <xdr:col>28</xdr:col>
      <xdr:colOff>0</xdr:colOff>
      <xdr:row>755</xdr:row>
      <xdr:rowOff>280147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568764" y="33901155"/>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755</xdr:row>
      <xdr:rowOff>67235</xdr:rowOff>
    </xdr:from>
    <xdr:to>
      <xdr:col>12</xdr:col>
      <xdr:colOff>12407</xdr:colOff>
      <xdr:row>755</xdr:row>
      <xdr:rowOff>347381</xdr:rowOff>
    </xdr:to>
    <xdr:cxnSp macro="">
      <xdr:nvCxnSpPr>
        <xdr:cNvPr id="15" name="直線コネクタ 14">
          <a:extLst>
            <a:ext uri="{FF2B5EF4-FFF2-40B4-BE49-F238E27FC236}">
              <a16:creationId xmlns:a16="http://schemas.microsoft.com/office/drawing/2014/main" id="{00000000-0008-0000-0000-00000F000000}"/>
            </a:ext>
          </a:extLst>
        </xdr:cNvPr>
        <xdr:cNvCxnSpPr>
          <a:stCxn id="3" idx="2"/>
          <a:endCxn id="4" idx="0"/>
        </xdr:cNvCxnSpPr>
      </xdr:nvCxnSpPr>
      <xdr:spPr>
        <a:xfrm flipH="1">
          <a:off x="2407105" y="35366885"/>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755</xdr:row>
      <xdr:rowOff>3682</xdr:rowOff>
    </xdr:from>
    <xdr:to>
      <xdr:col>22</xdr:col>
      <xdr:colOff>1201</xdr:colOff>
      <xdr:row>756</xdr:row>
      <xdr:rowOff>44822</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5" idx="2"/>
          <a:endCxn id="6" idx="0"/>
        </xdr:cNvCxnSpPr>
      </xdr:nvCxnSpPr>
      <xdr:spPr>
        <a:xfrm flipH="1">
          <a:off x="4375417" y="35303332"/>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1</v>
      </c>
      <c r="AJ2" s="950" t="s">
        <v>700</v>
      </c>
      <c r="AK2" s="950"/>
      <c r="AL2" s="950"/>
      <c r="AM2" s="950"/>
      <c r="AN2" s="98" t="s">
        <v>1</v>
      </c>
      <c r="AO2" s="950">
        <v>20</v>
      </c>
      <c r="AP2" s="950"/>
      <c r="AQ2" s="950"/>
      <c r="AR2" s="99" t="s">
        <v>1</v>
      </c>
      <c r="AS2" s="956">
        <v>104</v>
      </c>
      <c r="AT2" s="956"/>
      <c r="AU2" s="956"/>
      <c r="AV2" s="98" t="str">
        <f>IF(AW2="","","-")</f>
        <v/>
      </c>
      <c r="AW2" s="916"/>
      <c r="AX2" s="916"/>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3</v>
      </c>
      <c r="AJ3" s="874" t="s">
        <v>701</v>
      </c>
      <c r="AK3" s="874"/>
      <c r="AL3" s="874"/>
      <c r="AM3" s="874"/>
      <c r="AN3" s="874"/>
      <c r="AO3" s="874"/>
      <c r="AP3" s="874"/>
      <c r="AQ3" s="874"/>
      <c r="AR3" s="874"/>
      <c r="AS3" s="874"/>
      <c r="AT3" s="874"/>
      <c r="AU3" s="874"/>
      <c r="AV3" s="874"/>
      <c r="AW3" s="874"/>
      <c r="AX3" s="24" t="s">
        <v>4</v>
      </c>
    </row>
    <row r="4" spans="1:50" ht="24.75" customHeight="1">
      <c r="A4" s="712" t="s">
        <v>5</v>
      </c>
      <c r="B4" s="713"/>
      <c r="C4" s="713"/>
      <c r="D4" s="713"/>
      <c r="E4" s="713"/>
      <c r="F4" s="713"/>
      <c r="G4" s="690" t="s">
        <v>702</v>
      </c>
      <c r="H4" s="691"/>
      <c r="I4" s="691"/>
      <c r="J4" s="691"/>
      <c r="K4" s="691"/>
      <c r="L4" s="691"/>
      <c r="M4" s="691"/>
      <c r="N4" s="691"/>
      <c r="O4" s="691"/>
      <c r="P4" s="691"/>
      <c r="Q4" s="691"/>
      <c r="R4" s="691"/>
      <c r="S4" s="691"/>
      <c r="T4" s="691"/>
      <c r="U4" s="691"/>
      <c r="V4" s="691"/>
      <c r="W4" s="691"/>
      <c r="X4" s="691"/>
      <c r="Y4" s="692" t="s">
        <v>6</v>
      </c>
      <c r="Z4" s="693"/>
      <c r="AA4" s="693"/>
      <c r="AB4" s="693"/>
      <c r="AC4" s="693"/>
      <c r="AD4" s="694"/>
      <c r="AE4" s="695" t="s">
        <v>703</v>
      </c>
      <c r="AF4" s="696"/>
      <c r="AG4" s="696"/>
      <c r="AH4" s="696"/>
      <c r="AI4" s="696"/>
      <c r="AJ4" s="696"/>
      <c r="AK4" s="696"/>
      <c r="AL4" s="696"/>
      <c r="AM4" s="696"/>
      <c r="AN4" s="696"/>
      <c r="AO4" s="696"/>
      <c r="AP4" s="697"/>
      <c r="AQ4" s="698" t="s">
        <v>7</v>
      </c>
      <c r="AR4" s="693"/>
      <c r="AS4" s="693"/>
      <c r="AT4" s="693"/>
      <c r="AU4" s="693"/>
      <c r="AV4" s="693"/>
      <c r="AW4" s="693"/>
      <c r="AX4" s="699"/>
    </row>
    <row r="5" spans="1:50" ht="30" customHeight="1">
      <c r="A5" s="700" t="s">
        <v>8</v>
      </c>
      <c r="B5" s="701"/>
      <c r="C5" s="701"/>
      <c r="D5" s="701"/>
      <c r="E5" s="701"/>
      <c r="F5" s="702"/>
      <c r="G5" s="844" t="s">
        <v>605</v>
      </c>
      <c r="H5" s="845"/>
      <c r="I5" s="845"/>
      <c r="J5" s="845"/>
      <c r="K5" s="845"/>
      <c r="L5" s="845"/>
      <c r="M5" s="846" t="s">
        <v>9</v>
      </c>
      <c r="N5" s="847"/>
      <c r="O5" s="847"/>
      <c r="P5" s="847"/>
      <c r="Q5" s="847"/>
      <c r="R5" s="848"/>
      <c r="S5" s="849" t="s">
        <v>481</v>
      </c>
      <c r="T5" s="845"/>
      <c r="U5" s="845"/>
      <c r="V5" s="845"/>
      <c r="W5" s="845"/>
      <c r="X5" s="850"/>
      <c r="Y5" s="706" t="s">
        <v>10</v>
      </c>
      <c r="Z5" s="549"/>
      <c r="AA5" s="549"/>
      <c r="AB5" s="549"/>
      <c r="AC5" s="549"/>
      <c r="AD5" s="550"/>
      <c r="AE5" s="707" t="s">
        <v>704</v>
      </c>
      <c r="AF5" s="707"/>
      <c r="AG5" s="707"/>
      <c r="AH5" s="707"/>
      <c r="AI5" s="707"/>
      <c r="AJ5" s="707"/>
      <c r="AK5" s="707"/>
      <c r="AL5" s="707"/>
      <c r="AM5" s="707"/>
      <c r="AN5" s="707"/>
      <c r="AO5" s="707"/>
      <c r="AP5" s="708"/>
      <c r="AQ5" s="709" t="s">
        <v>782</v>
      </c>
      <c r="AR5" s="710"/>
      <c r="AS5" s="710"/>
      <c r="AT5" s="710"/>
      <c r="AU5" s="710"/>
      <c r="AV5" s="710"/>
      <c r="AW5" s="710"/>
      <c r="AX5" s="711"/>
    </row>
    <row r="6" spans="1:50" ht="39" customHeight="1">
      <c r="A6" s="714" t="s">
        <v>11</v>
      </c>
      <c r="B6" s="715"/>
      <c r="C6" s="715"/>
      <c r="D6" s="715"/>
      <c r="E6" s="715"/>
      <c r="F6" s="71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501" t="s">
        <v>12</v>
      </c>
      <c r="B7" s="502"/>
      <c r="C7" s="502"/>
      <c r="D7" s="502"/>
      <c r="E7" s="502"/>
      <c r="F7" s="503"/>
      <c r="G7" s="504" t="s">
        <v>773</v>
      </c>
      <c r="H7" s="505"/>
      <c r="I7" s="505"/>
      <c r="J7" s="505"/>
      <c r="K7" s="505"/>
      <c r="L7" s="505"/>
      <c r="M7" s="505"/>
      <c r="N7" s="505"/>
      <c r="O7" s="505"/>
      <c r="P7" s="505"/>
      <c r="Q7" s="505"/>
      <c r="R7" s="505"/>
      <c r="S7" s="505"/>
      <c r="T7" s="505"/>
      <c r="U7" s="505"/>
      <c r="V7" s="505"/>
      <c r="W7" s="505"/>
      <c r="X7" s="506"/>
      <c r="Y7" s="928" t="s">
        <v>13</v>
      </c>
      <c r="Z7" s="446"/>
      <c r="AA7" s="446"/>
      <c r="AB7" s="446"/>
      <c r="AC7" s="446"/>
      <c r="AD7" s="929"/>
      <c r="AE7" s="917" t="s">
        <v>1</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1" t="s">
        <v>14</v>
      </c>
      <c r="B8" s="502"/>
      <c r="C8" s="502"/>
      <c r="D8" s="502"/>
      <c r="E8" s="502"/>
      <c r="F8" s="503"/>
      <c r="G8" s="951" t="str">
        <f>入力規則等!A27</f>
        <v>-</v>
      </c>
      <c r="H8" s="728"/>
      <c r="I8" s="728"/>
      <c r="J8" s="728"/>
      <c r="K8" s="728"/>
      <c r="L8" s="728"/>
      <c r="M8" s="728"/>
      <c r="N8" s="728"/>
      <c r="O8" s="728"/>
      <c r="P8" s="728"/>
      <c r="Q8" s="728"/>
      <c r="R8" s="728"/>
      <c r="S8" s="728"/>
      <c r="T8" s="728"/>
      <c r="U8" s="728"/>
      <c r="V8" s="728"/>
      <c r="W8" s="728"/>
      <c r="X8" s="952"/>
      <c r="Y8" s="851" t="s">
        <v>15</v>
      </c>
      <c r="Z8" s="852"/>
      <c r="AA8" s="852"/>
      <c r="AB8" s="852"/>
      <c r="AC8" s="852"/>
      <c r="AD8" s="85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33" customHeight="1">
      <c r="A9" s="854" t="s">
        <v>16</v>
      </c>
      <c r="B9" s="855"/>
      <c r="C9" s="855"/>
      <c r="D9" s="855"/>
      <c r="E9" s="855"/>
      <c r="F9" s="855"/>
      <c r="G9" s="856" t="s">
        <v>774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37.5" customHeight="1">
      <c r="A10" s="668" t="s">
        <v>17</v>
      </c>
      <c r="B10" s="669"/>
      <c r="C10" s="669"/>
      <c r="D10" s="669"/>
      <c r="E10" s="669"/>
      <c r="F10" s="669"/>
      <c r="G10" s="762" t="s">
        <v>775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18</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69" t="s">
        <v>19</v>
      </c>
      <c r="B12" s="970"/>
      <c r="C12" s="970"/>
      <c r="D12" s="970"/>
      <c r="E12" s="970"/>
      <c r="F12" s="971"/>
      <c r="G12" s="768"/>
      <c r="H12" s="769"/>
      <c r="I12" s="769"/>
      <c r="J12" s="769"/>
      <c r="K12" s="769"/>
      <c r="L12" s="769"/>
      <c r="M12" s="769"/>
      <c r="N12" s="769"/>
      <c r="O12" s="769"/>
      <c r="P12" s="453" t="s">
        <v>20</v>
      </c>
      <c r="Q12" s="448"/>
      <c r="R12" s="448"/>
      <c r="S12" s="448"/>
      <c r="T12" s="448"/>
      <c r="U12" s="448"/>
      <c r="V12" s="449"/>
      <c r="W12" s="453" t="s">
        <v>21</v>
      </c>
      <c r="X12" s="448"/>
      <c r="Y12" s="448"/>
      <c r="Z12" s="448"/>
      <c r="AA12" s="448"/>
      <c r="AB12" s="448"/>
      <c r="AC12" s="449"/>
      <c r="AD12" s="453" t="s">
        <v>22</v>
      </c>
      <c r="AE12" s="448"/>
      <c r="AF12" s="448"/>
      <c r="AG12" s="448"/>
      <c r="AH12" s="448"/>
      <c r="AI12" s="448"/>
      <c r="AJ12" s="449"/>
      <c r="AK12" s="453" t="s">
        <v>23</v>
      </c>
      <c r="AL12" s="448"/>
      <c r="AM12" s="448"/>
      <c r="AN12" s="448"/>
      <c r="AO12" s="448"/>
      <c r="AP12" s="448"/>
      <c r="AQ12" s="449"/>
      <c r="AR12" s="453" t="s">
        <v>24</v>
      </c>
      <c r="AS12" s="448"/>
      <c r="AT12" s="448"/>
      <c r="AU12" s="448"/>
      <c r="AV12" s="448"/>
      <c r="AW12" s="448"/>
      <c r="AX12" s="730"/>
    </row>
    <row r="13" spans="1:50" ht="21" customHeight="1">
      <c r="A13" s="622"/>
      <c r="B13" s="623"/>
      <c r="C13" s="623"/>
      <c r="D13" s="623"/>
      <c r="E13" s="623"/>
      <c r="F13" s="624"/>
      <c r="G13" s="731" t="s">
        <v>25</v>
      </c>
      <c r="H13" s="732"/>
      <c r="I13" s="772" t="s">
        <v>26</v>
      </c>
      <c r="J13" s="773"/>
      <c r="K13" s="773"/>
      <c r="L13" s="773"/>
      <c r="M13" s="773"/>
      <c r="N13" s="773"/>
      <c r="O13" s="774"/>
      <c r="P13" s="665">
        <v>30</v>
      </c>
      <c r="Q13" s="666"/>
      <c r="R13" s="666"/>
      <c r="S13" s="666"/>
      <c r="T13" s="666"/>
      <c r="U13" s="666"/>
      <c r="V13" s="667"/>
      <c r="W13" s="665">
        <v>30</v>
      </c>
      <c r="X13" s="666"/>
      <c r="Y13" s="666"/>
      <c r="Z13" s="666"/>
      <c r="AA13" s="666"/>
      <c r="AB13" s="666"/>
      <c r="AC13" s="667"/>
      <c r="AD13" s="665">
        <v>30</v>
      </c>
      <c r="AE13" s="666"/>
      <c r="AF13" s="666"/>
      <c r="AG13" s="666"/>
      <c r="AH13" s="666"/>
      <c r="AI13" s="666"/>
      <c r="AJ13" s="667"/>
      <c r="AK13" s="665">
        <v>30</v>
      </c>
      <c r="AL13" s="666"/>
      <c r="AM13" s="666"/>
      <c r="AN13" s="666"/>
      <c r="AO13" s="666"/>
      <c r="AP13" s="666"/>
      <c r="AQ13" s="667"/>
      <c r="AR13" s="925">
        <v>38</v>
      </c>
      <c r="AS13" s="926"/>
      <c r="AT13" s="926"/>
      <c r="AU13" s="926"/>
      <c r="AV13" s="926"/>
      <c r="AW13" s="926"/>
      <c r="AX13" s="927"/>
    </row>
    <row r="14" spans="1:50" ht="21" customHeight="1">
      <c r="A14" s="622"/>
      <c r="B14" s="623"/>
      <c r="C14" s="623"/>
      <c r="D14" s="623"/>
      <c r="E14" s="623"/>
      <c r="F14" s="624"/>
      <c r="G14" s="733"/>
      <c r="H14" s="734"/>
      <c r="I14" s="719" t="s">
        <v>27</v>
      </c>
      <c r="J14" s="770"/>
      <c r="K14" s="770"/>
      <c r="L14" s="770"/>
      <c r="M14" s="770"/>
      <c r="N14" s="770"/>
      <c r="O14" s="771"/>
      <c r="P14" s="665" t="s">
        <v>1</v>
      </c>
      <c r="Q14" s="666"/>
      <c r="R14" s="666"/>
      <c r="S14" s="666"/>
      <c r="T14" s="666"/>
      <c r="U14" s="666"/>
      <c r="V14" s="667"/>
      <c r="W14" s="665" t="s">
        <v>1</v>
      </c>
      <c r="X14" s="666"/>
      <c r="Y14" s="666"/>
      <c r="Z14" s="666"/>
      <c r="AA14" s="666"/>
      <c r="AB14" s="666"/>
      <c r="AC14" s="667"/>
      <c r="AD14" s="665" t="s">
        <v>1</v>
      </c>
      <c r="AE14" s="666"/>
      <c r="AF14" s="666"/>
      <c r="AG14" s="666"/>
      <c r="AH14" s="666"/>
      <c r="AI14" s="666"/>
      <c r="AJ14" s="667"/>
      <c r="AK14" s="665" t="s">
        <v>1</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28</v>
      </c>
      <c r="J15" s="720"/>
      <c r="K15" s="720"/>
      <c r="L15" s="720"/>
      <c r="M15" s="720"/>
      <c r="N15" s="720"/>
      <c r="O15" s="721"/>
      <c r="P15" s="665" t="s">
        <v>1</v>
      </c>
      <c r="Q15" s="666"/>
      <c r="R15" s="666"/>
      <c r="S15" s="666"/>
      <c r="T15" s="666"/>
      <c r="U15" s="666"/>
      <c r="V15" s="667"/>
      <c r="W15" s="665" t="s">
        <v>1</v>
      </c>
      <c r="X15" s="666"/>
      <c r="Y15" s="666"/>
      <c r="Z15" s="666"/>
      <c r="AA15" s="666"/>
      <c r="AB15" s="666"/>
      <c r="AC15" s="667"/>
      <c r="AD15" s="665" t="s">
        <v>1</v>
      </c>
      <c r="AE15" s="666"/>
      <c r="AF15" s="666"/>
      <c r="AG15" s="666"/>
      <c r="AH15" s="666"/>
      <c r="AI15" s="666"/>
      <c r="AJ15" s="667"/>
      <c r="AK15" s="665" t="s">
        <v>1</v>
      </c>
      <c r="AL15" s="666"/>
      <c r="AM15" s="666"/>
      <c r="AN15" s="666"/>
      <c r="AO15" s="666"/>
      <c r="AP15" s="666"/>
      <c r="AQ15" s="667"/>
      <c r="AR15" s="665"/>
      <c r="AS15" s="666"/>
      <c r="AT15" s="666"/>
      <c r="AU15" s="666"/>
      <c r="AV15" s="666"/>
      <c r="AW15" s="666"/>
      <c r="AX15" s="811"/>
    </row>
    <row r="16" spans="1:50" ht="21" customHeight="1">
      <c r="A16" s="622"/>
      <c r="B16" s="623"/>
      <c r="C16" s="623"/>
      <c r="D16" s="623"/>
      <c r="E16" s="623"/>
      <c r="F16" s="624"/>
      <c r="G16" s="733"/>
      <c r="H16" s="734"/>
      <c r="I16" s="719" t="s">
        <v>29</v>
      </c>
      <c r="J16" s="720"/>
      <c r="K16" s="720"/>
      <c r="L16" s="720"/>
      <c r="M16" s="720"/>
      <c r="N16" s="720"/>
      <c r="O16" s="721"/>
      <c r="P16" s="665" t="s">
        <v>1</v>
      </c>
      <c r="Q16" s="666"/>
      <c r="R16" s="666"/>
      <c r="S16" s="666"/>
      <c r="T16" s="666"/>
      <c r="U16" s="666"/>
      <c r="V16" s="667"/>
      <c r="W16" s="665" t="s">
        <v>1</v>
      </c>
      <c r="X16" s="666"/>
      <c r="Y16" s="666"/>
      <c r="Z16" s="666"/>
      <c r="AA16" s="666"/>
      <c r="AB16" s="666"/>
      <c r="AC16" s="667"/>
      <c r="AD16" s="665" t="s">
        <v>1</v>
      </c>
      <c r="AE16" s="666"/>
      <c r="AF16" s="666"/>
      <c r="AG16" s="666"/>
      <c r="AH16" s="666"/>
      <c r="AI16" s="666"/>
      <c r="AJ16" s="667"/>
      <c r="AK16" s="665" t="s">
        <v>1</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30</v>
      </c>
      <c r="J17" s="770"/>
      <c r="K17" s="770"/>
      <c r="L17" s="770"/>
      <c r="M17" s="770"/>
      <c r="N17" s="770"/>
      <c r="O17" s="771"/>
      <c r="P17" s="665">
        <v>3</v>
      </c>
      <c r="Q17" s="666"/>
      <c r="R17" s="666"/>
      <c r="S17" s="666"/>
      <c r="T17" s="666"/>
      <c r="U17" s="666"/>
      <c r="V17" s="667"/>
      <c r="W17" s="665" t="s">
        <v>1</v>
      </c>
      <c r="X17" s="666"/>
      <c r="Y17" s="666"/>
      <c r="Z17" s="666"/>
      <c r="AA17" s="666"/>
      <c r="AB17" s="666"/>
      <c r="AC17" s="667"/>
      <c r="AD17" s="665" t="s">
        <v>1</v>
      </c>
      <c r="AE17" s="666"/>
      <c r="AF17" s="666"/>
      <c r="AG17" s="666"/>
      <c r="AH17" s="666"/>
      <c r="AI17" s="666"/>
      <c r="AJ17" s="667"/>
      <c r="AK17" s="665" t="s">
        <v>1</v>
      </c>
      <c r="AL17" s="666"/>
      <c r="AM17" s="666"/>
      <c r="AN17" s="666"/>
      <c r="AO17" s="666"/>
      <c r="AP17" s="666"/>
      <c r="AQ17" s="667"/>
      <c r="AR17" s="923"/>
      <c r="AS17" s="923"/>
      <c r="AT17" s="923"/>
      <c r="AU17" s="923"/>
      <c r="AV17" s="923"/>
      <c r="AW17" s="923"/>
      <c r="AX17" s="924"/>
    </row>
    <row r="18" spans="1:50" ht="24.75" customHeight="1">
      <c r="A18" s="622"/>
      <c r="B18" s="623"/>
      <c r="C18" s="623"/>
      <c r="D18" s="623"/>
      <c r="E18" s="623"/>
      <c r="F18" s="624"/>
      <c r="G18" s="735"/>
      <c r="H18" s="736"/>
      <c r="I18" s="724" t="s">
        <v>31</v>
      </c>
      <c r="J18" s="725"/>
      <c r="K18" s="725"/>
      <c r="L18" s="725"/>
      <c r="M18" s="725"/>
      <c r="N18" s="725"/>
      <c r="O18" s="726"/>
      <c r="P18" s="883">
        <f>SUM(P13:V17)</f>
        <v>33</v>
      </c>
      <c r="Q18" s="884"/>
      <c r="R18" s="884"/>
      <c r="S18" s="884"/>
      <c r="T18" s="884"/>
      <c r="U18" s="884"/>
      <c r="V18" s="885"/>
      <c r="W18" s="883">
        <f>SUM(W13:AC17)</f>
        <v>30</v>
      </c>
      <c r="X18" s="884"/>
      <c r="Y18" s="884"/>
      <c r="Z18" s="884"/>
      <c r="AA18" s="884"/>
      <c r="AB18" s="884"/>
      <c r="AC18" s="885"/>
      <c r="AD18" s="883">
        <f>SUM(AD13:AJ17)</f>
        <v>30</v>
      </c>
      <c r="AE18" s="884"/>
      <c r="AF18" s="884"/>
      <c r="AG18" s="884"/>
      <c r="AH18" s="884"/>
      <c r="AI18" s="884"/>
      <c r="AJ18" s="885"/>
      <c r="AK18" s="883">
        <f>SUM(AK13:AQ17)</f>
        <v>30</v>
      </c>
      <c r="AL18" s="884"/>
      <c r="AM18" s="884"/>
      <c r="AN18" s="884"/>
      <c r="AO18" s="884"/>
      <c r="AP18" s="884"/>
      <c r="AQ18" s="885"/>
      <c r="AR18" s="883">
        <f>SUM(AR13:AX17)</f>
        <v>38</v>
      </c>
      <c r="AS18" s="884"/>
      <c r="AT18" s="884"/>
      <c r="AU18" s="884"/>
      <c r="AV18" s="884"/>
      <c r="AW18" s="884"/>
      <c r="AX18" s="886"/>
    </row>
    <row r="19" spans="1:50" ht="24.75" customHeight="1">
      <c r="A19" s="622"/>
      <c r="B19" s="623"/>
      <c r="C19" s="623"/>
      <c r="D19" s="623"/>
      <c r="E19" s="623"/>
      <c r="F19" s="624"/>
      <c r="G19" s="881" t="s">
        <v>32</v>
      </c>
      <c r="H19" s="882"/>
      <c r="I19" s="882"/>
      <c r="J19" s="882"/>
      <c r="K19" s="882"/>
      <c r="L19" s="882"/>
      <c r="M19" s="882"/>
      <c r="N19" s="882"/>
      <c r="O19" s="882"/>
      <c r="P19" s="665">
        <v>33</v>
      </c>
      <c r="Q19" s="666"/>
      <c r="R19" s="666"/>
      <c r="S19" s="666"/>
      <c r="T19" s="666"/>
      <c r="U19" s="666"/>
      <c r="V19" s="667"/>
      <c r="W19" s="665">
        <v>29</v>
      </c>
      <c r="X19" s="666"/>
      <c r="Y19" s="666"/>
      <c r="Z19" s="666"/>
      <c r="AA19" s="666"/>
      <c r="AB19" s="666"/>
      <c r="AC19" s="667"/>
      <c r="AD19" s="665">
        <v>11</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c r="A20" s="622"/>
      <c r="B20" s="623"/>
      <c r="C20" s="623"/>
      <c r="D20" s="623"/>
      <c r="E20" s="623"/>
      <c r="F20" s="624"/>
      <c r="G20" s="881" t="s">
        <v>33</v>
      </c>
      <c r="H20" s="882"/>
      <c r="I20" s="882"/>
      <c r="J20" s="882"/>
      <c r="K20" s="882"/>
      <c r="L20" s="882"/>
      <c r="M20" s="882"/>
      <c r="N20" s="882"/>
      <c r="O20" s="882"/>
      <c r="P20" s="316">
        <f>IF(P18=0, "-", SUM(P19)/P18)</f>
        <v>1</v>
      </c>
      <c r="Q20" s="316"/>
      <c r="R20" s="316"/>
      <c r="S20" s="316"/>
      <c r="T20" s="316"/>
      <c r="U20" s="316"/>
      <c r="V20" s="316"/>
      <c r="W20" s="316">
        <f t="shared" ref="W20" si="0">IF(W18=0, "-", SUM(W19)/W18)</f>
        <v>0.96666666666666667</v>
      </c>
      <c r="X20" s="316"/>
      <c r="Y20" s="316"/>
      <c r="Z20" s="316"/>
      <c r="AA20" s="316"/>
      <c r="AB20" s="316"/>
      <c r="AC20" s="316"/>
      <c r="AD20" s="316">
        <f t="shared" ref="AD20" si="1">IF(AD18=0, "-", SUM(AD19)/AD18)</f>
        <v>0.36666666666666664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4"/>
      <c r="B21" s="855"/>
      <c r="C21" s="855"/>
      <c r="D21" s="855"/>
      <c r="E21" s="855"/>
      <c r="F21" s="972"/>
      <c r="G21" s="314" t="s">
        <v>34</v>
      </c>
      <c r="H21" s="315"/>
      <c r="I21" s="315"/>
      <c r="J21" s="315"/>
      <c r="K21" s="315"/>
      <c r="L21" s="315"/>
      <c r="M21" s="315"/>
      <c r="N21" s="315"/>
      <c r="O21" s="315"/>
      <c r="P21" s="316">
        <f>IF(P19=0, "-", SUM(P19)/SUM(P13,P14))</f>
        <v>1.1000000000000001</v>
      </c>
      <c r="Q21" s="316"/>
      <c r="R21" s="316"/>
      <c r="S21" s="316"/>
      <c r="T21" s="316"/>
      <c r="U21" s="316"/>
      <c r="V21" s="316"/>
      <c r="W21" s="316">
        <f t="shared" ref="W21" si="2">IF(W19=0, "-", SUM(W19)/SUM(W13,W14))</f>
        <v>0.96666666666666667</v>
      </c>
      <c r="X21" s="316"/>
      <c r="Y21" s="316"/>
      <c r="Z21" s="316"/>
      <c r="AA21" s="316"/>
      <c r="AB21" s="316"/>
      <c r="AC21" s="316"/>
      <c r="AD21" s="316">
        <f t="shared" ref="AD21" si="3">IF(AD19=0, "-", SUM(AD19)/SUM(AD13,AD14))</f>
        <v>0.36666666666666664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8" t="s">
        <v>35</v>
      </c>
      <c r="B22" s="979"/>
      <c r="C22" s="979"/>
      <c r="D22" s="979"/>
      <c r="E22" s="979"/>
      <c r="F22" s="980"/>
      <c r="G22" s="974" t="s">
        <v>36</v>
      </c>
      <c r="H22" s="222"/>
      <c r="I22" s="222"/>
      <c r="J22" s="222"/>
      <c r="K22" s="222"/>
      <c r="L22" s="222"/>
      <c r="M22" s="222"/>
      <c r="N22" s="222"/>
      <c r="O22" s="223"/>
      <c r="P22" s="939" t="s">
        <v>37</v>
      </c>
      <c r="Q22" s="222"/>
      <c r="R22" s="222"/>
      <c r="S22" s="222"/>
      <c r="T22" s="222"/>
      <c r="U22" s="222"/>
      <c r="V22" s="223"/>
      <c r="W22" s="939" t="s">
        <v>38</v>
      </c>
      <c r="X22" s="222"/>
      <c r="Y22" s="222"/>
      <c r="Z22" s="222"/>
      <c r="AA22" s="222"/>
      <c r="AB22" s="222"/>
      <c r="AC22" s="223"/>
      <c r="AD22" s="939" t="s">
        <v>39</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c r="A23" s="981"/>
      <c r="B23" s="982"/>
      <c r="C23" s="982"/>
      <c r="D23" s="982"/>
      <c r="E23" s="982"/>
      <c r="F23" s="983"/>
      <c r="G23" s="975" t="s">
        <v>706</v>
      </c>
      <c r="H23" s="976"/>
      <c r="I23" s="976"/>
      <c r="J23" s="976"/>
      <c r="K23" s="976"/>
      <c r="L23" s="976"/>
      <c r="M23" s="976"/>
      <c r="N23" s="976"/>
      <c r="O23" s="977"/>
      <c r="P23" s="925">
        <v>10</v>
      </c>
      <c r="Q23" s="926"/>
      <c r="R23" s="926"/>
      <c r="S23" s="926"/>
      <c r="T23" s="926"/>
      <c r="U23" s="926"/>
      <c r="V23" s="940"/>
      <c r="W23" s="925">
        <v>17</v>
      </c>
      <c r="X23" s="926"/>
      <c r="Y23" s="926"/>
      <c r="Z23" s="926"/>
      <c r="AA23" s="926"/>
      <c r="AB23" s="926"/>
      <c r="AC23" s="940"/>
      <c r="AD23" s="988" t="s">
        <v>784</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c r="A24" s="981"/>
      <c r="B24" s="982"/>
      <c r="C24" s="982"/>
      <c r="D24" s="982"/>
      <c r="E24" s="982"/>
      <c r="F24" s="983"/>
      <c r="G24" s="941" t="s">
        <v>708</v>
      </c>
      <c r="H24" s="942"/>
      <c r="I24" s="942"/>
      <c r="J24" s="942"/>
      <c r="K24" s="942"/>
      <c r="L24" s="942"/>
      <c r="M24" s="942"/>
      <c r="N24" s="942"/>
      <c r="O24" s="943"/>
      <c r="P24" s="665">
        <v>9</v>
      </c>
      <c r="Q24" s="666"/>
      <c r="R24" s="666"/>
      <c r="S24" s="666"/>
      <c r="T24" s="666"/>
      <c r="U24" s="666"/>
      <c r="V24" s="667"/>
      <c r="W24" s="665">
        <v>9</v>
      </c>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c r="A25" s="981"/>
      <c r="B25" s="982"/>
      <c r="C25" s="982"/>
      <c r="D25" s="982"/>
      <c r="E25" s="982"/>
      <c r="F25" s="983"/>
      <c r="G25" s="941" t="s">
        <v>709</v>
      </c>
      <c r="H25" s="942"/>
      <c r="I25" s="942"/>
      <c r="J25" s="942"/>
      <c r="K25" s="942"/>
      <c r="L25" s="942"/>
      <c r="M25" s="942"/>
      <c r="N25" s="942"/>
      <c r="O25" s="943"/>
      <c r="P25" s="665">
        <v>7</v>
      </c>
      <c r="Q25" s="666"/>
      <c r="R25" s="666"/>
      <c r="S25" s="666"/>
      <c r="T25" s="666"/>
      <c r="U25" s="666"/>
      <c r="V25" s="667"/>
      <c r="W25" s="665">
        <v>7</v>
      </c>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c r="A26" s="981"/>
      <c r="B26" s="982"/>
      <c r="C26" s="982"/>
      <c r="D26" s="982"/>
      <c r="E26" s="982"/>
      <c r="F26" s="983"/>
      <c r="G26" s="941" t="s">
        <v>707</v>
      </c>
      <c r="H26" s="942"/>
      <c r="I26" s="942"/>
      <c r="J26" s="942"/>
      <c r="K26" s="942"/>
      <c r="L26" s="942"/>
      <c r="M26" s="942"/>
      <c r="N26" s="942"/>
      <c r="O26" s="943"/>
      <c r="P26" s="665">
        <v>3</v>
      </c>
      <c r="Q26" s="666"/>
      <c r="R26" s="666"/>
      <c r="S26" s="666"/>
      <c r="T26" s="666"/>
      <c r="U26" s="666"/>
      <c r="V26" s="667"/>
      <c r="W26" s="665">
        <v>3</v>
      </c>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c r="A27" s="981"/>
      <c r="B27" s="982"/>
      <c r="C27" s="982"/>
      <c r="D27" s="982"/>
      <c r="E27" s="982"/>
      <c r="F27" s="983"/>
      <c r="G27" s="941" t="s">
        <v>710</v>
      </c>
      <c r="H27" s="942"/>
      <c r="I27" s="942"/>
      <c r="J27" s="942"/>
      <c r="K27" s="942"/>
      <c r="L27" s="942"/>
      <c r="M27" s="942"/>
      <c r="N27" s="942"/>
      <c r="O27" s="943"/>
      <c r="P27" s="665">
        <v>1</v>
      </c>
      <c r="Q27" s="666"/>
      <c r="R27" s="666"/>
      <c r="S27" s="666"/>
      <c r="T27" s="666"/>
      <c r="U27" s="666"/>
      <c r="V27" s="667"/>
      <c r="W27" s="665">
        <v>1</v>
      </c>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44" t="s">
        <v>40</v>
      </c>
      <c r="H28" s="945"/>
      <c r="I28" s="945"/>
      <c r="J28" s="945"/>
      <c r="K28" s="945"/>
      <c r="L28" s="945"/>
      <c r="M28" s="945"/>
      <c r="N28" s="945"/>
      <c r="O28" s="946"/>
      <c r="P28" s="883">
        <f>P29-SUM(P23:P27)</f>
        <v>0</v>
      </c>
      <c r="Q28" s="884"/>
      <c r="R28" s="884"/>
      <c r="S28" s="884"/>
      <c r="T28" s="884"/>
      <c r="U28" s="884"/>
      <c r="V28" s="885"/>
      <c r="W28" s="883">
        <f>W29-SUM(W23:W27)</f>
        <v>1</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47" t="s">
        <v>31</v>
      </c>
      <c r="H29" s="948"/>
      <c r="I29" s="948"/>
      <c r="J29" s="948"/>
      <c r="K29" s="948"/>
      <c r="L29" s="948"/>
      <c r="M29" s="948"/>
      <c r="N29" s="948"/>
      <c r="O29" s="949"/>
      <c r="P29" s="665">
        <f>AK13</f>
        <v>30</v>
      </c>
      <c r="Q29" s="666"/>
      <c r="R29" s="666"/>
      <c r="S29" s="666"/>
      <c r="T29" s="666"/>
      <c r="U29" s="666"/>
      <c r="V29" s="667"/>
      <c r="W29" s="957">
        <f>AR13</f>
        <v>38</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66" t="s">
        <v>41</v>
      </c>
      <c r="B30" s="867"/>
      <c r="C30" s="867"/>
      <c r="D30" s="867"/>
      <c r="E30" s="867"/>
      <c r="F30" s="868"/>
      <c r="G30" s="781" t="s">
        <v>42</v>
      </c>
      <c r="H30" s="782"/>
      <c r="I30" s="782"/>
      <c r="J30" s="782"/>
      <c r="K30" s="782"/>
      <c r="L30" s="782"/>
      <c r="M30" s="782"/>
      <c r="N30" s="782"/>
      <c r="O30" s="783"/>
      <c r="P30" s="862" t="s">
        <v>43</v>
      </c>
      <c r="Q30" s="782"/>
      <c r="R30" s="782"/>
      <c r="S30" s="782"/>
      <c r="T30" s="782"/>
      <c r="U30" s="782"/>
      <c r="V30" s="782"/>
      <c r="W30" s="782"/>
      <c r="X30" s="783"/>
      <c r="Y30" s="859"/>
      <c r="Z30" s="860"/>
      <c r="AA30" s="861"/>
      <c r="AB30" s="863" t="s">
        <v>44</v>
      </c>
      <c r="AC30" s="864"/>
      <c r="AD30" s="865"/>
      <c r="AE30" s="863" t="s">
        <v>20</v>
      </c>
      <c r="AF30" s="864"/>
      <c r="AG30" s="864"/>
      <c r="AH30" s="865"/>
      <c r="AI30" s="920" t="s">
        <v>21</v>
      </c>
      <c r="AJ30" s="920"/>
      <c r="AK30" s="920"/>
      <c r="AL30" s="863"/>
      <c r="AM30" s="920" t="s">
        <v>45</v>
      </c>
      <c r="AN30" s="920"/>
      <c r="AO30" s="920"/>
      <c r="AP30" s="863"/>
      <c r="AQ30" s="775" t="s">
        <v>46</v>
      </c>
      <c r="AR30" s="776"/>
      <c r="AS30" s="776"/>
      <c r="AT30" s="777"/>
      <c r="AU30" s="782" t="s">
        <v>47</v>
      </c>
      <c r="AV30" s="782"/>
      <c r="AW30" s="782"/>
      <c r="AX30" s="922"/>
    </row>
    <row r="31" spans="1:50" ht="18.75" customHeight="1">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1"/>
      <c r="AJ31" s="921"/>
      <c r="AK31" s="921"/>
      <c r="AL31" s="414"/>
      <c r="AM31" s="921"/>
      <c r="AN31" s="921"/>
      <c r="AO31" s="921"/>
      <c r="AP31" s="414"/>
      <c r="AQ31" s="250">
        <v>3</v>
      </c>
      <c r="AR31" s="201"/>
      <c r="AS31" s="136" t="s">
        <v>48</v>
      </c>
      <c r="AT31" s="137"/>
      <c r="AU31" s="200"/>
      <c r="AV31" s="200"/>
      <c r="AW31" s="399" t="s">
        <v>49</v>
      </c>
      <c r="AX31" s="400"/>
    </row>
    <row r="32" spans="1:50" ht="23.25" customHeight="1">
      <c r="A32" s="404"/>
      <c r="B32" s="402"/>
      <c r="C32" s="402"/>
      <c r="D32" s="402"/>
      <c r="E32" s="402"/>
      <c r="F32" s="403"/>
      <c r="G32" s="573" t="s">
        <v>711</v>
      </c>
      <c r="H32" s="574"/>
      <c r="I32" s="574"/>
      <c r="J32" s="574"/>
      <c r="K32" s="574"/>
      <c r="L32" s="574"/>
      <c r="M32" s="574"/>
      <c r="N32" s="574"/>
      <c r="O32" s="575"/>
      <c r="P32" s="108" t="s">
        <v>712</v>
      </c>
      <c r="Q32" s="108"/>
      <c r="R32" s="108"/>
      <c r="S32" s="108"/>
      <c r="T32" s="108"/>
      <c r="U32" s="108"/>
      <c r="V32" s="108"/>
      <c r="W32" s="108"/>
      <c r="X32" s="109"/>
      <c r="Y32" s="477" t="s">
        <v>50</v>
      </c>
      <c r="Z32" s="537"/>
      <c r="AA32" s="538"/>
      <c r="AB32" s="467" t="s">
        <v>712</v>
      </c>
      <c r="AC32" s="467"/>
      <c r="AD32" s="467"/>
      <c r="AE32" s="336">
        <v>6</v>
      </c>
      <c r="AF32" s="208"/>
      <c r="AG32" s="208"/>
      <c r="AH32" s="337"/>
      <c r="AI32" s="336">
        <v>5</v>
      </c>
      <c r="AJ32" s="208"/>
      <c r="AK32" s="208"/>
      <c r="AL32" s="337"/>
      <c r="AM32" s="336">
        <v>6</v>
      </c>
      <c r="AN32" s="208"/>
      <c r="AO32" s="208"/>
      <c r="AP32" s="337"/>
      <c r="AQ32" s="336" t="s">
        <v>785</v>
      </c>
      <c r="AR32" s="208"/>
      <c r="AS32" s="208"/>
      <c r="AT32" s="337"/>
      <c r="AU32" s="219" t="s">
        <v>785</v>
      </c>
      <c r="AV32" s="219"/>
      <c r="AW32" s="219"/>
      <c r="AX32" s="221"/>
    </row>
    <row r="33" spans="1:51" ht="23.25" customHeight="1">
      <c r="A33" s="405"/>
      <c r="B33" s="406"/>
      <c r="C33" s="406"/>
      <c r="D33" s="406"/>
      <c r="E33" s="406"/>
      <c r="F33" s="407"/>
      <c r="G33" s="576"/>
      <c r="H33" s="577"/>
      <c r="I33" s="577"/>
      <c r="J33" s="577"/>
      <c r="K33" s="577"/>
      <c r="L33" s="577"/>
      <c r="M33" s="577"/>
      <c r="N33" s="577"/>
      <c r="O33" s="578"/>
      <c r="P33" s="111"/>
      <c r="Q33" s="111"/>
      <c r="R33" s="111"/>
      <c r="S33" s="111"/>
      <c r="T33" s="111"/>
      <c r="U33" s="111"/>
      <c r="V33" s="111"/>
      <c r="W33" s="111"/>
      <c r="X33" s="112"/>
      <c r="Y33" s="453" t="s">
        <v>51</v>
      </c>
      <c r="Z33" s="448"/>
      <c r="AA33" s="449"/>
      <c r="AB33" s="529" t="s">
        <v>712</v>
      </c>
      <c r="AC33" s="529"/>
      <c r="AD33" s="529"/>
      <c r="AE33" s="336">
        <v>6</v>
      </c>
      <c r="AF33" s="208"/>
      <c r="AG33" s="208"/>
      <c r="AH33" s="337"/>
      <c r="AI33" s="336">
        <v>6</v>
      </c>
      <c r="AJ33" s="208"/>
      <c r="AK33" s="208"/>
      <c r="AL33" s="337"/>
      <c r="AM33" s="336">
        <v>6</v>
      </c>
      <c r="AN33" s="208"/>
      <c r="AO33" s="208"/>
      <c r="AP33" s="337"/>
      <c r="AQ33" s="336">
        <v>6</v>
      </c>
      <c r="AR33" s="208"/>
      <c r="AS33" s="208"/>
      <c r="AT33" s="337"/>
      <c r="AU33" s="219" t="s">
        <v>785</v>
      </c>
      <c r="AV33" s="219"/>
      <c r="AW33" s="219"/>
      <c r="AX33" s="221"/>
    </row>
    <row r="34" spans="1:51" ht="23.25" customHeight="1">
      <c r="A34" s="404"/>
      <c r="B34" s="402"/>
      <c r="C34" s="402"/>
      <c r="D34" s="402"/>
      <c r="E34" s="402"/>
      <c r="F34" s="403"/>
      <c r="G34" s="579"/>
      <c r="H34" s="580"/>
      <c r="I34" s="580"/>
      <c r="J34" s="580"/>
      <c r="K34" s="580"/>
      <c r="L34" s="580"/>
      <c r="M34" s="580"/>
      <c r="N34" s="580"/>
      <c r="O34" s="581"/>
      <c r="P34" s="114"/>
      <c r="Q34" s="114"/>
      <c r="R34" s="114"/>
      <c r="S34" s="114"/>
      <c r="T34" s="114"/>
      <c r="U34" s="114"/>
      <c r="V34" s="114"/>
      <c r="W34" s="114"/>
      <c r="X34" s="115"/>
      <c r="Y34" s="453" t="s">
        <v>52</v>
      </c>
      <c r="Z34" s="448"/>
      <c r="AA34" s="449"/>
      <c r="AB34" s="565" t="s">
        <v>53</v>
      </c>
      <c r="AC34" s="565"/>
      <c r="AD34" s="565"/>
      <c r="AE34" s="218">
        <v>100</v>
      </c>
      <c r="AF34" s="219"/>
      <c r="AG34" s="219"/>
      <c r="AH34" s="219"/>
      <c r="AI34" s="336">
        <v>83</v>
      </c>
      <c r="AJ34" s="208"/>
      <c r="AK34" s="208"/>
      <c r="AL34" s="337"/>
      <c r="AM34" s="218">
        <v>100</v>
      </c>
      <c r="AN34" s="219"/>
      <c r="AO34" s="219"/>
      <c r="AP34" s="219"/>
      <c r="AQ34" s="336" t="s">
        <v>785</v>
      </c>
      <c r="AR34" s="208"/>
      <c r="AS34" s="208"/>
      <c r="AT34" s="337"/>
      <c r="AU34" s="219" t="s">
        <v>785</v>
      </c>
      <c r="AV34" s="219"/>
      <c r="AW34" s="219"/>
      <c r="AX34" s="221"/>
    </row>
    <row r="35" spans="1:51" ht="23.25" customHeight="1">
      <c r="A35" s="228" t="s">
        <v>54</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78" t="s">
        <v>41</v>
      </c>
      <c r="B37" s="779"/>
      <c r="C37" s="779"/>
      <c r="D37" s="779"/>
      <c r="E37" s="779"/>
      <c r="F37" s="780"/>
      <c r="G37" s="417" t="s">
        <v>42</v>
      </c>
      <c r="H37" s="418"/>
      <c r="I37" s="418"/>
      <c r="J37" s="418"/>
      <c r="K37" s="418"/>
      <c r="L37" s="418"/>
      <c r="M37" s="418"/>
      <c r="N37" s="418"/>
      <c r="O37" s="419"/>
      <c r="P37" s="454" t="s">
        <v>43</v>
      </c>
      <c r="Q37" s="418"/>
      <c r="R37" s="418"/>
      <c r="S37" s="418"/>
      <c r="T37" s="418"/>
      <c r="U37" s="418"/>
      <c r="V37" s="418"/>
      <c r="W37" s="418"/>
      <c r="X37" s="419"/>
      <c r="Y37" s="455"/>
      <c r="Z37" s="456"/>
      <c r="AA37" s="457"/>
      <c r="AB37" s="411" t="s">
        <v>44</v>
      </c>
      <c r="AC37" s="412"/>
      <c r="AD37" s="413"/>
      <c r="AE37" s="247" t="s">
        <v>20</v>
      </c>
      <c r="AF37" s="247"/>
      <c r="AG37" s="247"/>
      <c r="AH37" s="247"/>
      <c r="AI37" s="247" t="s">
        <v>21</v>
      </c>
      <c r="AJ37" s="247"/>
      <c r="AK37" s="247"/>
      <c r="AL37" s="247"/>
      <c r="AM37" s="247" t="s">
        <v>45</v>
      </c>
      <c r="AN37" s="247"/>
      <c r="AO37" s="247"/>
      <c r="AP37" s="247"/>
      <c r="AQ37" s="154" t="s">
        <v>46</v>
      </c>
      <c r="AR37" s="155"/>
      <c r="AS37" s="155"/>
      <c r="AT37" s="156"/>
      <c r="AU37" s="418" t="s">
        <v>47</v>
      </c>
      <c r="AV37" s="418"/>
      <c r="AW37" s="418"/>
      <c r="AX37" s="915"/>
      <c r="AY37">
        <f>COUNTA($G$39)</f>
        <v>0</v>
      </c>
    </row>
    <row r="38" spans="1:51" ht="18.75" hidden="1" customHeight="1">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c r="AR38" s="201"/>
      <c r="AS38" s="136" t="s">
        <v>48</v>
      </c>
      <c r="AT38" s="137"/>
      <c r="AU38" s="200"/>
      <c r="AV38" s="200"/>
      <c r="AW38" s="399" t="s">
        <v>49</v>
      </c>
      <c r="AX38" s="400"/>
      <c r="AY38">
        <f>$AY$37</f>
        <v>0</v>
      </c>
    </row>
    <row r="39" spans="1:51" ht="23.25" hidden="1" customHeight="1">
      <c r="A39" s="404"/>
      <c r="B39" s="402"/>
      <c r="C39" s="402"/>
      <c r="D39" s="402"/>
      <c r="E39" s="402"/>
      <c r="F39" s="403"/>
      <c r="G39" s="573"/>
      <c r="H39" s="574"/>
      <c r="I39" s="574"/>
      <c r="J39" s="574"/>
      <c r="K39" s="574"/>
      <c r="L39" s="574"/>
      <c r="M39" s="574"/>
      <c r="N39" s="574"/>
      <c r="O39" s="575"/>
      <c r="P39" s="108"/>
      <c r="Q39" s="108"/>
      <c r="R39" s="108"/>
      <c r="S39" s="108"/>
      <c r="T39" s="108"/>
      <c r="U39" s="108"/>
      <c r="V39" s="108"/>
      <c r="W39" s="108"/>
      <c r="X39" s="109"/>
      <c r="Y39" s="477" t="s">
        <v>50</v>
      </c>
      <c r="Z39" s="537"/>
      <c r="AA39" s="538"/>
      <c r="AB39" s="467"/>
      <c r="AC39" s="467"/>
      <c r="AD39" s="467"/>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5"/>
      <c r="B40" s="406"/>
      <c r="C40" s="406"/>
      <c r="D40" s="406"/>
      <c r="E40" s="406"/>
      <c r="F40" s="407"/>
      <c r="G40" s="576"/>
      <c r="H40" s="577"/>
      <c r="I40" s="577"/>
      <c r="J40" s="577"/>
      <c r="K40" s="577"/>
      <c r="L40" s="577"/>
      <c r="M40" s="577"/>
      <c r="N40" s="577"/>
      <c r="O40" s="578"/>
      <c r="P40" s="111"/>
      <c r="Q40" s="111"/>
      <c r="R40" s="111"/>
      <c r="S40" s="111"/>
      <c r="T40" s="111"/>
      <c r="U40" s="111"/>
      <c r="V40" s="111"/>
      <c r="W40" s="111"/>
      <c r="X40" s="112"/>
      <c r="Y40" s="453" t="s">
        <v>51</v>
      </c>
      <c r="Z40" s="448"/>
      <c r="AA40" s="449"/>
      <c r="AB40" s="529"/>
      <c r="AC40" s="529"/>
      <c r="AD40" s="52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8"/>
      <c r="B41" s="409"/>
      <c r="C41" s="409"/>
      <c r="D41" s="409"/>
      <c r="E41" s="409"/>
      <c r="F41" s="410"/>
      <c r="G41" s="579"/>
      <c r="H41" s="580"/>
      <c r="I41" s="580"/>
      <c r="J41" s="580"/>
      <c r="K41" s="580"/>
      <c r="L41" s="580"/>
      <c r="M41" s="580"/>
      <c r="N41" s="580"/>
      <c r="O41" s="581"/>
      <c r="P41" s="114"/>
      <c r="Q41" s="114"/>
      <c r="R41" s="114"/>
      <c r="S41" s="114"/>
      <c r="T41" s="114"/>
      <c r="U41" s="114"/>
      <c r="V41" s="114"/>
      <c r="W41" s="114"/>
      <c r="X41" s="115"/>
      <c r="Y41" s="453" t="s">
        <v>52</v>
      </c>
      <c r="Z41" s="448"/>
      <c r="AA41" s="449"/>
      <c r="AB41" s="565" t="s">
        <v>53</v>
      </c>
      <c r="AC41" s="565"/>
      <c r="AD41" s="56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8" t="s">
        <v>41</v>
      </c>
      <c r="B44" s="779"/>
      <c r="C44" s="779"/>
      <c r="D44" s="779"/>
      <c r="E44" s="779"/>
      <c r="F44" s="780"/>
      <c r="G44" s="417" t="s">
        <v>42</v>
      </c>
      <c r="H44" s="418"/>
      <c r="I44" s="418"/>
      <c r="J44" s="418"/>
      <c r="K44" s="418"/>
      <c r="L44" s="418"/>
      <c r="M44" s="418"/>
      <c r="N44" s="418"/>
      <c r="O44" s="419"/>
      <c r="P44" s="454" t="s">
        <v>43</v>
      </c>
      <c r="Q44" s="418"/>
      <c r="R44" s="418"/>
      <c r="S44" s="418"/>
      <c r="T44" s="418"/>
      <c r="U44" s="418"/>
      <c r="V44" s="418"/>
      <c r="W44" s="418"/>
      <c r="X44" s="419"/>
      <c r="Y44" s="455"/>
      <c r="Z44" s="456"/>
      <c r="AA44" s="457"/>
      <c r="AB44" s="411" t="s">
        <v>44</v>
      </c>
      <c r="AC44" s="412"/>
      <c r="AD44" s="413"/>
      <c r="AE44" s="247" t="s">
        <v>20</v>
      </c>
      <c r="AF44" s="247"/>
      <c r="AG44" s="247"/>
      <c r="AH44" s="247"/>
      <c r="AI44" s="247" t="s">
        <v>21</v>
      </c>
      <c r="AJ44" s="247"/>
      <c r="AK44" s="247"/>
      <c r="AL44" s="247"/>
      <c r="AM44" s="247" t="s">
        <v>45</v>
      </c>
      <c r="AN44" s="247"/>
      <c r="AO44" s="247"/>
      <c r="AP44" s="247"/>
      <c r="AQ44" s="154" t="s">
        <v>46</v>
      </c>
      <c r="AR44" s="155"/>
      <c r="AS44" s="155"/>
      <c r="AT44" s="156"/>
      <c r="AU44" s="418" t="s">
        <v>47</v>
      </c>
      <c r="AV44" s="418"/>
      <c r="AW44" s="418"/>
      <c r="AX44" s="915"/>
      <c r="AY44">
        <f>COUNTA($G$46)</f>
        <v>0</v>
      </c>
    </row>
    <row r="45" spans="1:51" ht="18.75" hidden="1" customHeight="1">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c r="AR45" s="201"/>
      <c r="AS45" s="136" t="s">
        <v>48</v>
      </c>
      <c r="AT45" s="137"/>
      <c r="AU45" s="200"/>
      <c r="AV45" s="200"/>
      <c r="AW45" s="399" t="s">
        <v>49</v>
      </c>
      <c r="AX45" s="400"/>
      <c r="AY45">
        <f>$AY$44</f>
        <v>0</v>
      </c>
    </row>
    <row r="46" spans="1:51" ht="23.25" hidden="1" customHeight="1">
      <c r="A46" s="404"/>
      <c r="B46" s="402"/>
      <c r="C46" s="402"/>
      <c r="D46" s="402"/>
      <c r="E46" s="402"/>
      <c r="F46" s="403"/>
      <c r="G46" s="573"/>
      <c r="H46" s="574"/>
      <c r="I46" s="574"/>
      <c r="J46" s="574"/>
      <c r="K46" s="574"/>
      <c r="L46" s="574"/>
      <c r="M46" s="574"/>
      <c r="N46" s="574"/>
      <c r="O46" s="575"/>
      <c r="P46" s="108"/>
      <c r="Q46" s="108"/>
      <c r="R46" s="108"/>
      <c r="S46" s="108"/>
      <c r="T46" s="108"/>
      <c r="U46" s="108"/>
      <c r="V46" s="108"/>
      <c r="W46" s="108"/>
      <c r="X46" s="109"/>
      <c r="Y46" s="477" t="s">
        <v>50</v>
      </c>
      <c r="Z46" s="537"/>
      <c r="AA46" s="538"/>
      <c r="AB46" s="467"/>
      <c r="AC46" s="467"/>
      <c r="AD46" s="467"/>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5"/>
      <c r="B47" s="406"/>
      <c r="C47" s="406"/>
      <c r="D47" s="406"/>
      <c r="E47" s="406"/>
      <c r="F47" s="407"/>
      <c r="G47" s="576"/>
      <c r="H47" s="577"/>
      <c r="I47" s="577"/>
      <c r="J47" s="577"/>
      <c r="K47" s="577"/>
      <c r="L47" s="577"/>
      <c r="M47" s="577"/>
      <c r="N47" s="577"/>
      <c r="O47" s="578"/>
      <c r="P47" s="111"/>
      <c r="Q47" s="111"/>
      <c r="R47" s="111"/>
      <c r="S47" s="111"/>
      <c r="T47" s="111"/>
      <c r="U47" s="111"/>
      <c r="V47" s="111"/>
      <c r="W47" s="111"/>
      <c r="X47" s="112"/>
      <c r="Y47" s="453" t="s">
        <v>51</v>
      </c>
      <c r="Z47" s="448"/>
      <c r="AA47" s="449"/>
      <c r="AB47" s="529"/>
      <c r="AC47" s="529"/>
      <c r="AD47" s="52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8"/>
      <c r="B48" s="409"/>
      <c r="C48" s="409"/>
      <c r="D48" s="409"/>
      <c r="E48" s="409"/>
      <c r="F48" s="410"/>
      <c r="G48" s="579"/>
      <c r="H48" s="580"/>
      <c r="I48" s="580"/>
      <c r="J48" s="580"/>
      <c r="K48" s="580"/>
      <c r="L48" s="580"/>
      <c r="M48" s="580"/>
      <c r="N48" s="580"/>
      <c r="O48" s="581"/>
      <c r="P48" s="114"/>
      <c r="Q48" s="114"/>
      <c r="R48" s="114"/>
      <c r="S48" s="114"/>
      <c r="T48" s="114"/>
      <c r="U48" s="114"/>
      <c r="V48" s="114"/>
      <c r="W48" s="114"/>
      <c r="X48" s="115"/>
      <c r="Y48" s="453" t="s">
        <v>52</v>
      </c>
      <c r="Z48" s="448"/>
      <c r="AA48" s="449"/>
      <c r="AB48" s="565" t="s">
        <v>53</v>
      </c>
      <c r="AC48" s="565"/>
      <c r="AD48" s="56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01" t="s">
        <v>41</v>
      </c>
      <c r="B51" s="402"/>
      <c r="C51" s="402"/>
      <c r="D51" s="402"/>
      <c r="E51" s="402"/>
      <c r="F51" s="403"/>
      <c r="G51" s="417" t="s">
        <v>42</v>
      </c>
      <c r="H51" s="418"/>
      <c r="I51" s="418"/>
      <c r="J51" s="418"/>
      <c r="K51" s="418"/>
      <c r="L51" s="418"/>
      <c r="M51" s="418"/>
      <c r="N51" s="418"/>
      <c r="O51" s="419"/>
      <c r="P51" s="454" t="s">
        <v>43</v>
      </c>
      <c r="Q51" s="418"/>
      <c r="R51" s="418"/>
      <c r="S51" s="418"/>
      <c r="T51" s="418"/>
      <c r="U51" s="418"/>
      <c r="V51" s="418"/>
      <c r="W51" s="418"/>
      <c r="X51" s="419"/>
      <c r="Y51" s="455"/>
      <c r="Z51" s="456"/>
      <c r="AA51" s="457"/>
      <c r="AB51" s="411" t="s">
        <v>44</v>
      </c>
      <c r="AC51" s="412"/>
      <c r="AD51" s="413"/>
      <c r="AE51" s="247" t="s">
        <v>20</v>
      </c>
      <c r="AF51" s="247"/>
      <c r="AG51" s="247"/>
      <c r="AH51" s="247"/>
      <c r="AI51" s="247" t="s">
        <v>21</v>
      </c>
      <c r="AJ51" s="247"/>
      <c r="AK51" s="247"/>
      <c r="AL51" s="247"/>
      <c r="AM51" s="247" t="s">
        <v>45</v>
      </c>
      <c r="AN51" s="247"/>
      <c r="AO51" s="247"/>
      <c r="AP51" s="247"/>
      <c r="AQ51" s="154" t="s">
        <v>46</v>
      </c>
      <c r="AR51" s="155"/>
      <c r="AS51" s="155"/>
      <c r="AT51" s="156"/>
      <c r="AU51" s="930" t="s">
        <v>47</v>
      </c>
      <c r="AV51" s="930"/>
      <c r="AW51" s="930"/>
      <c r="AX51" s="931"/>
      <c r="AY51">
        <f>COUNTA($G$53)</f>
        <v>0</v>
      </c>
    </row>
    <row r="52" spans="1:51" ht="18.75" hidden="1" customHeight="1">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48</v>
      </c>
      <c r="AT52" s="137"/>
      <c r="AU52" s="200"/>
      <c r="AV52" s="200"/>
      <c r="AW52" s="399" t="s">
        <v>49</v>
      </c>
      <c r="AX52" s="400"/>
      <c r="AY52">
        <f>$AY$51</f>
        <v>0</v>
      </c>
    </row>
    <row r="53" spans="1:51" ht="23.25" hidden="1" customHeight="1">
      <c r="A53" s="404"/>
      <c r="B53" s="402"/>
      <c r="C53" s="402"/>
      <c r="D53" s="402"/>
      <c r="E53" s="402"/>
      <c r="F53" s="403"/>
      <c r="G53" s="573"/>
      <c r="H53" s="574"/>
      <c r="I53" s="574"/>
      <c r="J53" s="574"/>
      <c r="K53" s="574"/>
      <c r="L53" s="574"/>
      <c r="M53" s="574"/>
      <c r="N53" s="574"/>
      <c r="O53" s="575"/>
      <c r="P53" s="108"/>
      <c r="Q53" s="108"/>
      <c r="R53" s="108"/>
      <c r="S53" s="108"/>
      <c r="T53" s="108"/>
      <c r="U53" s="108"/>
      <c r="V53" s="108"/>
      <c r="W53" s="108"/>
      <c r="X53" s="109"/>
      <c r="Y53" s="477" t="s">
        <v>50</v>
      </c>
      <c r="Z53" s="537"/>
      <c r="AA53" s="538"/>
      <c r="AB53" s="467"/>
      <c r="AC53" s="467"/>
      <c r="AD53" s="46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5"/>
      <c r="B54" s="406"/>
      <c r="C54" s="406"/>
      <c r="D54" s="406"/>
      <c r="E54" s="406"/>
      <c r="F54" s="407"/>
      <c r="G54" s="576"/>
      <c r="H54" s="577"/>
      <c r="I54" s="577"/>
      <c r="J54" s="577"/>
      <c r="K54" s="577"/>
      <c r="L54" s="577"/>
      <c r="M54" s="577"/>
      <c r="N54" s="577"/>
      <c r="O54" s="578"/>
      <c r="P54" s="111"/>
      <c r="Q54" s="111"/>
      <c r="R54" s="111"/>
      <c r="S54" s="111"/>
      <c r="T54" s="111"/>
      <c r="U54" s="111"/>
      <c r="V54" s="111"/>
      <c r="W54" s="111"/>
      <c r="X54" s="112"/>
      <c r="Y54" s="453" t="s">
        <v>51</v>
      </c>
      <c r="Z54" s="448"/>
      <c r="AA54" s="449"/>
      <c r="AB54" s="529"/>
      <c r="AC54" s="529"/>
      <c r="AD54" s="52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8"/>
      <c r="B55" s="409"/>
      <c r="C55" s="409"/>
      <c r="D55" s="409"/>
      <c r="E55" s="409"/>
      <c r="F55" s="410"/>
      <c r="G55" s="579"/>
      <c r="H55" s="580"/>
      <c r="I55" s="580"/>
      <c r="J55" s="580"/>
      <c r="K55" s="580"/>
      <c r="L55" s="580"/>
      <c r="M55" s="580"/>
      <c r="N55" s="580"/>
      <c r="O55" s="581"/>
      <c r="P55" s="114"/>
      <c r="Q55" s="114"/>
      <c r="R55" s="114"/>
      <c r="S55" s="114"/>
      <c r="T55" s="114"/>
      <c r="U55" s="114"/>
      <c r="V55" s="114"/>
      <c r="W55" s="114"/>
      <c r="X55" s="115"/>
      <c r="Y55" s="453" t="s">
        <v>52</v>
      </c>
      <c r="Z55" s="448"/>
      <c r="AA55" s="449"/>
      <c r="AB55" s="602" t="s">
        <v>53</v>
      </c>
      <c r="AC55" s="602"/>
      <c r="AD55" s="60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01" t="s">
        <v>41</v>
      </c>
      <c r="B58" s="402"/>
      <c r="C58" s="402"/>
      <c r="D58" s="402"/>
      <c r="E58" s="402"/>
      <c r="F58" s="403"/>
      <c r="G58" s="417" t="s">
        <v>42</v>
      </c>
      <c r="H58" s="418"/>
      <c r="I58" s="418"/>
      <c r="J58" s="418"/>
      <c r="K58" s="418"/>
      <c r="L58" s="418"/>
      <c r="M58" s="418"/>
      <c r="N58" s="418"/>
      <c r="O58" s="419"/>
      <c r="P58" s="454" t="s">
        <v>43</v>
      </c>
      <c r="Q58" s="418"/>
      <c r="R58" s="418"/>
      <c r="S58" s="418"/>
      <c r="T58" s="418"/>
      <c r="U58" s="418"/>
      <c r="V58" s="418"/>
      <c r="W58" s="418"/>
      <c r="X58" s="419"/>
      <c r="Y58" s="455"/>
      <c r="Z58" s="456"/>
      <c r="AA58" s="457"/>
      <c r="AB58" s="411" t="s">
        <v>44</v>
      </c>
      <c r="AC58" s="412"/>
      <c r="AD58" s="413"/>
      <c r="AE58" s="247" t="s">
        <v>20</v>
      </c>
      <c r="AF58" s="247"/>
      <c r="AG58" s="247"/>
      <c r="AH58" s="247"/>
      <c r="AI58" s="247" t="s">
        <v>21</v>
      </c>
      <c r="AJ58" s="247"/>
      <c r="AK58" s="247"/>
      <c r="AL58" s="247"/>
      <c r="AM58" s="247" t="s">
        <v>45</v>
      </c>
      <c r="AN58" s="247"/>
      <c r="AO58" s="247"/>
      <c r="AP58" s="247"/>
      <c r="AQ58" s="154" t="s">
        <v>46</v>
      </c>
      <c r="AR58" s="155"/>
      <c r="AS58" s="155"/>
      <c r="AT58" s="156"/>
      <c r="AU58" s="930" t="s">
        <v>47</v>
      </c>
      <c r="AV58" s="930"/>
      <c r="AW58" s="930"/>
      <c r="AX58" s="931"/>
      <c r="AY58">
        <f>COUNTA($G$60)</f>
        <v>0</v>
      </c>
    </row>
    <row r="59" spans="1:51" ht="18.75" hidden="1" customHeight="1">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48</v>
      </c>
      <c r="AT59" s="137"/>
      <c r="AU59" s="200"/>
      <c r="AV59" s="200"/>
      <c r="AW59" s="399" t="s">
        <v>49</v>
      </c>
      <c r="AX59" s="400"/>
      <c r="AY59">
        <f>$AY$58</f>
        <v>0</v>
      </c>
    </row>
    <row r="60" spans="1:51" ht="23.25" hidden="1" customHeight="1">
      <c r="A60" s="404"/>
      <c r="B60" s="402"/>
      <c r="C60" s="402"/>
      <c r="D60" s="402"/>
      <c r="E60" s="402"/>
      <c r="F60" s="403"/>
      <c r="G60" s="573"/>
      <c r="H60" s="574"/>
      <c r="I60" s="574"/>
      <c r="J60" s="574"/>
      <c r="K60" s="574"/>
      <c r="L60" s="574"/>
      <c r="M60" s="574"/>
      <c r="N60" s="574"/>
      <c r="O60" s="575"/>
      <c r="P60" s="108"/>
      <c r="Q60" s="108"/>
      <c r="R60" s="108"/>
      <c r="S60" s="108"/>
      <c r="T60" s="108"/>
      <c r="U60" s="108"/>
      <c r="V60" s="108"/>
      <c r="W60" s="108"/>
      <c r="X60" s="109"/>
      <c r="Y60" s="477" t="s">
        <v>50</v>
      </c>
      <c r="Z60" s="537"/>
      <c r="AA60" s="538"/>
      <c r="AB60" s="467"/>
      <c r="AC60" s="467"/>
      <c r="AD60" s="46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5"/>
      <c r="B61" s="406"/>
      <c r="C61" s="406"/>
      <c r="D61" s="406"/>
      <c r="E61" s="406"/>
      <c r="F61" s="407"/>
      <c r="G61" s="576"/>
      <c r="H61" s="577"/>
      <c r="I61" s="577"/>
      <c r="J61" s="577"/>
      <c r="K61" s="577"/>
      <c r="L61" s="577"/>
      <c r="M61" s="577"/>
      <c r="N61" s="577"/>
      <c r="O61" s="578"/>
      <c r="P61" s="111"/>
      <c r="Q61" s="111"/>
      <c r="R61" s="111"/>
      <c r="S61" s="111"/>
      <c r="T61" s="111"/>
      <c r="U61" s="111"/>
      <c r="V61" s="111"/>
      <c r="W61" s="111"/>
      <c r="X61" s="112"/>
      <c r="Y61" s="453" t="s">
        <v>51</v>
      </c>
      <c r="Z61" s="448"/>
      <c r="AA61" s="449"/>
      <c r="AB61" s="529"/>
      <c r="AC61" s="529"/>
      <c r="AD61" s="52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5"/>
      <c r="B62" s="406"/>
      <c r="C62" s="406"/>
      <c r="D62" s="406"/>
      <c r="E62" s="406"/>
      <c r="F62" s="407"/>
      <c r="G62" s="579"/>
      <c r="H62" s="580"/>
      <c r="I62" s="580"/>
      <c r="J62" s="580"/>
      <c r="K62" s="580"/>
      <c r="L62" s="580"/>
      <c r="M62" s="580"/>
      <c r="N62" s="580"/>
      <c r="O62" s="581"/>
      <c r="P62" s="114"/>
      <c r="Q62" s="114"/>
      <c r="R62" s="114"/>
      <c r="S62" s="114"/>
      <c r="T62" s="114"/>
      <c r="U62" s="114"/>
      <c r="V62" s="114"/>
      <c r="W62" s="114"/>
      <c r="X62" s="115"/>
      <c r="Y62" s="453" t="s">
        <v>52</v>
      </c>
      <c r="Z62" s="448"/>
      <c r="AA62" s="449"/>
      <c r="AB62" s="565" t="s">
        <v>53</v>
      </c>
      <c r="AC62" s="565"/>
      <c r="AD62" s="56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8" t="s">
        <v>55</v>
      </c>
      <c r="B65" s="489"/>
      <c r="C65" s="489"/>
      <c r="D65" s="489"/>
      <c r="E65" s="489"/>
      <c r="F65" s="490"/>
      <c r="G65" s="491"/>
      <c r="H65" s="242" t="s">
        <v>42</v>
      </c>
      <c r="I65" s="242"/>
      <c r="J65" s="242"/>
      <c r="K65" s="242"/>
      <c r="L65" s="242"/>
      <c r="M65" s="242"/>
      <c r="N65" s="242"/>
      <c r="O65" s="243"/>
      <c r="P65" s="241" t="s">
        <v>43</v>
      </c>
      <c r="Q65" s="242"/>
      <c r="R65" s="242"/>
      <c r="S65" s="242"/>
      <c r="T65" s="242"/>
      <c r="U65" s="242"/>
      <c r="V65" s="243"/>
      <c r="W65" s="493" t="s">
        <v>56</v>
      </c>
      <c r="X65" s="494"/>
      <c r="Y65" s="497"/>
      <c r="Z65" s="497"/>
      <c r="AA65" s="498"/>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81"/>
      <c r="B67" s="482"/>
      <c r="C67" s="482"/>
      <c r="D67" s="482"/>
      <c r="E67" s="482"/>
      <c r="F67" s="483"/>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1" t="s">
        <v>60</v>
      </c>
      <c r="B70" s="482"/>
      <c r="C70" s="482"/>
      <c r="D70" s="482"/>
      <c r="E70" s="482"/>
      <c r="F70" s="483"/>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2" t="s">
        <v>55</v>
      </c>
      <c r="B73" s="513"/>
      <c r="C73" s="513"/>
      <c r="D73" s="513"/>
      <c r="E73" s="513"/>
      <c r="F73" s="514"/>
      <c r="G73" s="591"/>
      <c r="H73" s="133" t="s">
        <v>42</v>
      </c>
      <c r="I73" s="133"/>
      <c r="J73" s="133"/>
      <c r="K73" s="133"/>
      <c r="L73" s="133"/>
      <c r="M73" s="133"/>
      <c r="N73" s="133"/>
      <c r="O73" s="134"/>
      <c r="P73" s="158" t="s">
        <v>43</v>
      </c>
      <c r="Q73" s="133"/>
      <c r="R73" s="133"/>
      <c r="S73" s="133"/>
      <c r="T73" s="133"/>
      <c r="U73" s="133"/>
      <c r="V73" s="133"/>
      <c r="W73" s="133"/>
      <c r="X73" s="134"/>
      <c r="Y73" s="593"/>
      <c r="Z73" s="594"/>
      <c r="AA73" s="59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5"/>
      <c r="B74" s="516"/>
      <c r="C74" s="516"/>
      <c r="D74" s="516"/>
      <c r="E74" s="516"/>
      <c r="F74" s="517"/>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5"/>
      <c r="B75" s="516"/>
      <c r="C75" s="516"/>
      <c r="D75" s="516"/>
      <c r="E75" s="516"/>
      <c r="F75" s="517"/>
      <c r="G75" s="61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5"/>
      <c r="B76" s="516"/>
      <c r="C76" s="516"/>
      <c r="D76" s="516"/>
      <c r="E76" s="516"/>
      <c r="F76" s="517"/>
      <c r="G76" s="61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5"/>
      <c r="B77" s="516"/>
      <c r="C77" s="516"/>
      <c r="D77" s="516"/>
      <c r="E77" s="516"/>
      <c r="F77" s="517"/>
      <c r="G77" s="619"/>
      <c r="H77" s="114"/>
      <c r="I77" s="114"/>
      <c r="J77" s="114"/>
      <c r="K77" s="114"/>
      <c r="L77" s="114"/>
      <c r="M77" s="114"/>
      <c r="N77" s="114"/>
      <c r="O77" s="115"/>
      <c r="P77" s="111"/>
      <c r="Q77" s="111"/>
      <c r="R77" s="111"/>
      <c r="S77" s="111"/>
      <c r="T77" s="111"/>
      <c r="U77" s="111"/>
      <c r="V77" s="111"/>
      <c r="W77" s="111"/>
      <c r="X77" s="112"/>
      <c r="Y77" s="158" t="s">
        <v>52</v>
      </c>
      <c r="Z77" s="133"/>
      <c r="AA77" s="134"/>
      <c r="AB77" s="588" t="s">
        <v>53</v>
      </c>
      <c r="AC77" s="588"/>
      <c r="AD77" s="588"/>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96"/>
      <c r="I78" s="597"/>
      <c r="J78" s="597"/>
      <c r="K78" s="597"/>
      <c r="L78" s="597"/>
      <c r="M78" s="597"/>
      <c r="N78" s="597"/>
      <c r="O78" s="598"/>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c r="A79" s="582" t="s">
        <v>65</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66</v>
      </c>
      <c r="AP79" s="274"/>
      <c r="AQ79" s="274"/>
      <c r="AR79" s="76"/>
      <c r="AS79" s="273"/>
      <c r="AT79" s="274"/>
      <c r="AU79" s="274"/>
      <c r="AV79" s="274"/>
      <c r="AW79" s="274"/>
      <c r="AX79" s="973"/>
      <c r="AY79">
        <f>COUNTIF($AR$79,"☑")</f>
        <v>0</v>
      </c>
    </row>
    <row r="80" spans="1:51" ht="18.75" hidden="1" customHeight="1">
      <c r="A80" s="869" t="s">
        <v>67</v>
      </c>
      <c r="B80" s="530" t="s">
        <v>68</v>
      </c>
      <c r="C80" s="531"/>
      <c r="D80" s="531"/>
      <c r="E80" s="531"/>
      <c r="F80" s="532"/>
      <c r="G80" s="436" t="s">
        <v>69</v>
      </c>
      <c r="H80" s="436"/>
      <c r="I80" s="436"/>
      <c r="J80" s="436"/>
      <c r="K80" s="436"/>
      <c r="L80" s="436"/>
      <c r="M80" s="436"/>
      <c r="N80" s="436"/>
      <c r="O80" s="436"/>
      <c r="P80" s="436"/>
      <c r="Q80" s="436"/>
      <c r="R80" s="436"/>
      <c r="S80" s="436"/>
      <c r="T80" s="436"/>
      <c r="U80" s="436"/>
      <c r="V80" s="436"/>
      <c r="W80" s="436"/>
      <c r="X80" s="436"/>
      <c r="Y80" s="436"/>
      <c r="Z80" s="436"/>
      <c r="AA80" s="519"/>
      <c r="AB80" s="435" t="s">
        <v>70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c r="A81" s="870"/>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c r="A82" s="870"/>
      <c r="B82" s="533"/>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c r="AY82">
        <f t="shared" ref="AY82:AY89" si="10">$AY$80</f>
        <v>0</v>
      </c>
    </row>
    <row r="83" spans="1:60" ht="22.5" hidden="1" customHeight="1">
      <c r="A83" s="870"/>
      <c r="B83" s="533"/>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c r="AY83">
        <f t="shared" si="10"/>
        <v>0</v>
      </c>
    </row>
    <row r="84" spans="1:60" ht="19.5" hidden="1" customHeight="1">
      <c r="A84" s="870"/>
      <c r="B84" s="534"/>
      <c r="C84" s="535"/>
      <c r="D84" s="535"/>
      <c r="E84" s="535"/>
      <c r="F84" s="536"/>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4"/>
      <c r="AY84">
        <f t="shared" si="10"/>
        <v>0</v>
      </c>
    </row>
    <row r="85" spans="1:60" ht="18.75" hidden="1" customHeight="1">
      <c r="A85" s="870"/>
      <c r="B85" s="431" t="s">
        <v>71</v>
      </c>
      <c r="C85" s="431"/>
      <c r="D85" s="431"/>
      <c r="E85" s="431"/>
      <c r="F85" s="432"/>
      <c r="G85" s="518" t="s">
        <v>72</v>
      </c>
      <c r="H85" s="436"/>
      <c r="I85" s="436"/>
      <c r="J85" s="436"/>
      <c r="K85" s="436"/>
      <c r="L85" s="436"/>
      <c r="M85" s="436"/>
      <c r="N85" s="436"/>
      <c r="O85" s="519"/>
      <c r="P85" s="435" t="s">
        <v>73</v>
      </c>
      <c r="Q85" s="436"/>
      <c r="R85" s="436"/>
      <c r="S85" s="436"/>
      <c r="T85" s="436"/>
      <c r="U85" s="436"/>
      <c r="V85" s="436"/>
      <c r="W85" s="436"/>
      <c r="X85" s="519"/>
      <c r="Y85" s="165"/>
      <c r="Z85" s="166"/>
      <c r="AA85" s="167"/>
      <c r="AB85" s="566" t="s">
        <v>44</v>
      </c>
      <c r="AC85" s="567"/>
      <c r="AD85" s="568"/>
      <c r="AE85" s="247" t="s">
        <v>20</v>
      </c>
      <c r="AF85" s="247"/>
      <c r="AG85" s="247"/>
      <c r="AH85" s="247"/>
      <c r="AI85" s="247" t="s">
        <v>21</v>
      </c>
      <c r="AJ85" s="247"/>
      <c r="AK85" s="247"/>
      <c r="AL85" s="247"/>
      <c r="AM85" s="247" t="s">
        <v>45</v>
      </c>
      <c r="AN85" s="247"/>
      <c r="AO85" s="247"/>
      <c r="AP85" s="247"/>
      <c r="AQ85" s="158" t="s">
        <v>46</v>
      </c>
      <c r="AR85" s="133"/>
      <c r="AS85" s="133"/>
      <c r="AT85" s="134"/>
      <c r="AU85" s="539" t="s">
        <v>47</v>
      </c>
      <c r="AV85" s="539"/>
      <c r="AW85" s="539"/>
      <c r="AX85" s="540"/>
      <c r="AY85">
        <f t="shared" si="10"/>
        <v>0</v>
      </c>
      <c r="AZ85" s="10"/>
      <c r="BA85" s="10"/>
      <c r="BB85" s="10"/>
      <c r="BC85" s="10"/>
    </row>
    <row r="86" spans="1:60" ht="18.75" hidden="1" customHeight="1">
      <c r="A86" s="870"/>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c r="AR86" s="200"/>
      <c r="AS86" s="136" t="s">
        <v>48</v>
      </c>
      <c r="AT86" s="137"/>
      <c r="AU86" s="200"/>
      <c r="AV86" s="200"/>
      <c r="AW86" s="399" t="s">
        <v>49</v>
      </c>
      <c r="AX86" s="400"/>
      <c r="AY86">
        <f t="shared" si="10"/>
        <v>0</v>
      </c>
      <c r="AZ86" s="10"/>
      <c r="BA86" s="10"/>
      <c r="BB86" s="10"/>
      <c r="BC86" s="10"/>
      <c r="BD86" s="10"/>
      <c r="BE86" s="10"/>
      <c r="BF86" s="10"/>
      <c r="BG86" s="10"/>
      <c r="BH86" s="10"/>
    </row>
    <row r="87" spans="1:60" ht="23.25" hidden="1" customHeight="1">
      <c r="A87" s="870"/>
      <c r="B87" s="431"/>
      <c r="C87" s="431"/>
      <c r="D87" s="431"/>
      <c r="E87" s="431"/>
      <c r="F87" s="432"/>
      <c r="G87" s="107"/>
      <c r="H87" s="108"/>
      <c r="I87" s="108"/>
      <c r="J87" s="108"/>
      <c r="K87" s="108"/>
      <c r="L87" s="108"/>
      <c r="M87" s="108"/>
      <c r="N87" s="108"/>
      <c r="O87" s="109"/>
      <c r="P87" s="108"/>
      <c r="Q87" s="520"/>
      <c r="R87" s="520"/>
      <c r="S87" s="520"/>
      <c r="T87" s="520"/>
      <c r="U87" s="520"/>
      <c r="V87" s="520"/>
      <c r="W87" s="520"/>
      <c r="X87" s="521"/>
      <c r="Y87" s="570" t="s">
        <v>74</v>
      </c>
      <c r="Z87" s="571"/>
      <c r="AA87" s="572"/>
      <c r="AB87" s="467"/>
      <c r="AC87" s="467"/>
      <c r="AD87" s="46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70"/>
      <c r="B88" s="431"/>
      <c r="C88" s="431"/>
      <c r="D88" s="431"/>
      <c r="E88" s="431"/>
      <c r="F88" s="432"/>
      <c r="G88" s="110"/>
      <c r="H88" s="111"/>
      <c r="I88" s="111"/>
      <c r="J88" s="111"/>
      <c r="K88" s="111"/>
      <c r="L88" s="111"/>
      <c r="M88" s="111"/>
      <c r="N88" s="111"/>
      <c r="O88" s="112"/>
      <c r="P88" s="522"/>
      <c r="Q88" s="522"/>
      <c r="R88" s="522"/>
      <c r="S88" s="522"/>
      <c r="T88" s="522"/>
      <c r="U88" s="522"/>
      <c r="V88" s="522"/>
      <c r="W88" s="522"/>
      <c r="X88" s="523"/>
      <c r="Y88" s="464" t="s">
        <v>51</v>
      </c>
      <c r="Z88" s="465"/>
      <c r="AA88" s="466"/>
      <c r="AB88" s="529"/>
      <c r="AC88" s="529"/>
      <c r="AD88" s="52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70"/>
      <c r="B89" s="535"/>
      <c r="C89" s="535"/>
      <c r="D89" s="535"/>
      <c r="E89" s="535"/>
      <c r="F89" s="536"/>
      <c r="G89" s="113"/>
      <c r="H89" s="114"/>
      <c r="I89" s="114"/>
      <c r="J89" s="114"/>
      <c r="K89" s="114"/>
      <c r="L89" s="114"/>
      <c r="M89" s="114"/>
      <c r="N89" s="114"/>
      <c r="O89" s="115"/>
      <c r="P89" s="177"/>
      <c r="Q89" s="177"/>
      <c r="R89" s="177"/>
      <c r="S89" s="177"/>
      <c r="T89" s="177"/>
      <c r="U89" s="177"/>
      <c r="V89" s="177"/>
      <c r="W89" s="177"/>
      <c r="X89" s="569"/>
      <c r="Y89" s="464" t="s">
        <v>52</v>
      </c>
      <c r="Z89" s="465"/>
      <c r="AA89" s="466"/>
      <c r="AB89" s="602" t="s">
        <v>53</v>
      </c>
      <c r="AC89" s="602"/>
      <c r="AD89" s="60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70"/>
      <c r="B90" s="431" t="s">
        <v>71</v>
      </c>
      <c r="C90" s="431"/>
      <c r="D90" s="431"/>
      <c r="E90" s="431"/>
      <c r="F90" s="432"/>
      <c r="G90" s="518" t="s">
        <v>72</v>
      </c>
      <c r="H90" s="436"/>
      <c r="I90" s="436"/>
      <c r="J90" s="436"/>
      <c r="K90" s="436"/>
      <c r="L90" s="436"/>
      <c r="M90" s="436"/>
      <c r="N90" s="436"/>
      <c r="O90" s="519"/>
      <c r="P90" s="435" t="s">
        <v>73</v>
      </c>
      <c r="Q90" s="436"/>
      <c r="R90" s="436"/>
      <c r="S90" s="436"/>
      <c r="T90" s="436"/>
      <c r="U90" s="436"/>
      <c r="V90" s="436"/>
      <c r="W90" s="436"/>
      <c r="X90" s="519"/>
      <c r="Y90" s="165"/>
      <c r="Z90" s="166"/>
      <c r="AA90" s="167"/>
      <c r="AB90" s="566" t="s">
        <v>44</v>
      </c>
      <c r="AC90" s="567"/>
      <c r="AD90" s="568"/>
      <c r="AE90" s="247" t="s">
        <v>20</v>
      </c>
      <c r="AF90" s="247"/>
      <c r="AG90" s="247"/>
      <c r="AH90" s="247"/>
      <c r="AI90" s="247" t="s">
        <v>21</v>
      </c>
      <c r="AJ90" s="247"/>
      <c r="AK90" s="247"/>
      <c r="AL90" s="247"/>
      <c r="AM90" s="247" t="s">
        <v>45</v>
      </c>
      <c r="AN90" s="247"/>
      <c r="AO90" s="247"/>
      <c r="AP90" s="247"/>
      <c r="AQ90" s="158" t="s">
        <v>46</v>
      </c>
      <c r="AR90" s="133"/>
      <c r="AS90" s="133"/>
      <c r="AT90" s="134"/>
      <c r="AU90" s="539" t="s">
        <v>47</v>
      </c>
      <c r="AV90" s="539"/>
      <c r="AW90" s="539"/>
      <c r="AX90" s="540"/>
      <c r="AY90">
        <f>COUNTA($G$92)</f>
        <v>0</v>
      </c>
    </row>
    <row r="91" spans="1:60" ht="18.75" hidden="1" customHeight="1">
      <c r="A91" s="870"/>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48</v>
      </c>
      <c r="AT91" s="137"/>
      <c r="AU91" s="200"/>
      <c r="AV91" s="200"/>
      <c r="AW91" s="399" t="s">
        <v>49</v>
      </c>
      <c r="AX91" s="400"/>
      <c r="AY91">
        <f>$AY$90</f>
        <v>0</v>
      </c>
      <c r="AZ91" s="10"/>
      <c r="BA91" s="10"/>
      <c r="BB91" s="10"/>
      <c r="BC91" s="10"/>
    </row>
    <row r="92" spans="1:60" ht="23.25" hidden="1" customHeight="1">
      <c r="A92" s="870"/>
      <c r="B92" s="431"/>
      <c r="C92" s="431"/>
      <c r="D92" s="431"/>
      <c r="E92" s="431"/>
      <c r="F92" s="432"/>
      <c r="G92" s="107"/>
      <c r="H92" s="108"/>
      <c r="I92" s="108"/>
      <c r="J92" s="108"/>
      <c r="K92" s="108"/>
      <c r="L92" s="108"/>
      <c r="M92" s="108"/>
      <c r="N92" s="108"/>
      <c r="O92" s="109"/>
      <c r="P92" s="108"/>
      <c r="Q92" s="520"/>
      <c r="R92" s="520"/>
      <c r="S92" s="520"/>
      <c r="T92" s="520"/>
      <c r="U92" s="520"/>
      <c r="V92" s="520"/>
      <c r="W92" s="520"/>
      <c r="X92" s="521"/>
      <c r="Y92" s="570" t="s">
        <v>74</v>
      </c>
      <c r="Z92" s="571"/>
      <c r="AA92" s="572"/>
      <c r="AB92" s="467"/>
      <c r="AC92" s="467"/>
      <c r="AD92" s="46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70"/>
      <c r="B93" s="431"/>
      <c r="C93" s="431"/>
      <c r="D93" s="431"/>
      <c r="E93" s="431"/>
      <c r="F93" s="432"/>
      <c r="G93" s="110"/>
      <c r="H93" s="111"/>
      <c r="I93" s="111"/>
      <c r="J93" s="111"/>
      <c r="K93" s="111"/>
      <c r="L93" s="111"/>
      <c r="M93" s="111"/>
      <c r="N93" s="111"/>
      <c r="O93" s="112"/>
      <c r="P93" s="522"/>
      <c r="Q93" s="522"/>
      <c r="R93" s="522"/>
      <c r="S93" s="522"/>
      <c r="T93" s="522"/>
      <c r="U93" s="522"/>
      <c r="V93" s="522"/>
      <c r="W93" s="522"/>
      <c r="X93" s="523"/>
      <c r="Y93" s="464" t="s">
        <v>51</v>
      </c>
      <c r="Z93" s="465"/>
      <c r="AA93" s="466"/>
      <c r="AB93" s="529"/>
      <c r="AC93" s="529"/>
      <c r="AD93" s="52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70"/>
      <c r="B94" s="535"/>
      <c r="C94" s="535"/>
      <c r="D94" s="535"/>
      <c r="E94" s="535"/>
      <c r="F94" s="536"/>
      <c r="G94" s="113"/>
      <c r="H94" s="114"/>
      <c r="I94" s="114"/>
      <c r="J94" s="114"/>
      <c r="K94" s="114"/>
      <c r="L94" s="114"/>
      <c r="M94" s="114"/>
      <c r="N94" s="114"/>
      <c r="O94" s="115"/>
      <c r="P94" s="177"/>
      <c r="Q94" s="177"/>
      <c r="R94" s="177"/>
      <c r="S94" s="177"/>
      <c r="T94" s="177"/>
      <c r="U94" s="177"/>
      <c r="V94" s="177"/>
      <c r="W94" s="177"/>
      <c r="X94" s="569"/>
      <c r="Y94" s="464" t="s">
        <v>52</v>
      </c>
      <c r="Z94" s="465"/>
      <c r="AA94" s="466"/>
      <c r="AB94" s="602" t="s">
        <v>53</v>
      </c>
      <c r="AC94" s="602"/>
      <c r="AD94" s="60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70"/>
      <c r="B95" s="431" t="s">
        <v>71</v>
      </c>
      <c r="C95" s="431"/>
      <c r="D95" s="431"/>
      <c r="E95" s="431"/>
      <c r="F95" s="432"/>
      <c r="G95" s="518" t="s">
        <v>72</v>
      </c>
      <c r="H95" s="436"/>
      <c r="I95" s="436"/>
      <c r="J95" s="436"/>
      <c r="K95" s="436"/>
      <c r="L95" s="436"/>
      <c r="M95" s="436"/>
      <c r="N95" s="436"/>
      <c r="O95" s="519"/>
      <c r="P95" s="435" t="s">
        <v>73</v>
      </c>
      <c r="Q95" s="436"/>
      <c r="R95" s="436"/>
      <c r="S95" s="436"/>
      <c r="T95" s="436"/>
      <c r="U95" s="436"/>
      <c r="V95" s="436"/>
      <c r="W95" s="436"/>
      <c r="X95" s="519"/>
      <c r="Y95" s="165"/>
      <c r="Z95" s="166"/>
      <c r="AA95" s="167"/>
      <c r="AB95" s="566" t="s">
        <v>44</v>
      </c>
      <c r="AC95" s="567"/>
      <c r="AD95" s="568"/>
      <c r="AE95" s="247" t="s">
        <v>20</v>
      </c>
      <c r="AF95" s="247"/>
      <c r="AG95" s="247"/>
      <c r="AH95" s="247"/>
      <c r="AI95" s="247" t="s">
        <v>21</v>
      </c>
      <c r="AJ95" s="247"/>
      <c r="AK95" s="247"/>
      <c r="AL95" s="247"/>
      <c r="AM95" s="247" t="s">
        <v>45</v>
      </c>
      <c r="AN95" s="247"/>
      <c r="AO95" s="247"/>
      <c r="AP95" s="247"/>
      <c r="AQ95" s="158" t="s">
        <v>46</v>
      </c>
      <c r="AR95" s="133"/>
      <c r="AS95" s="133"/>
      <c r="AT95" s="134"/>
      <c r="AU95" s="539" t="s">
        <v>47</v>
      </c>
      <c r="AV95" s="539"/>
      <c r="AW95" s="539"/>
      <c r="AX95" s="540"/>
      <c r="AY95">
        <f>COUNTA($G$97)</f>
        <v>0</v>
      </c>
      <c r="AZ95" s="10"/>
      <c r="BA95" s="10"/>
      <c r="BB95" s="10"/>
      <c r="BC95" s="10"/>
      <c r="BD95" s="10"/>
      <c r="BE95" s="10"/>
      <c r="BF95" s="10"/>
      <c r="BG95" s="10"/>
      <c r="BH95" s="10"/>
    </row>
    <row r="96" spans="1:60" ht="18.75" hidden="1" customHeight="1">
      <c r="A96" s="870"/>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48</v>
      </c>
      <c r="AT96" s="137"/>
      <c r="AU96" s="200"/>
      <c r="AV96" s="200"/>
      <c r="AW96" s="399" t="s">
        <v>49</v>
      </c>
      <c r="AX96" s="400"/>
      <c r="AY96">
        <f>$AY$95</f>
        <v>0</v>
      </c>
    </row>
    <row r="97" spans="1:60" ht="23.25" hidden="1" customHeight="1">
      <c r="A97" s="870"/>
      <c r="B97" s="431"/>
      <c r="C97" s="431"/>
      <c r="D97" s="431"/>
      <c r="E97" s="431"/>
      <c r="F97" s="432"/>
      <c r="G97" s="107"/>
      <c r="H97" s="108"/>
      <c r="I97" s="108"/>
      <c r="J97" s="108"/>
      <c r="K97" s="108"/>
      <c r="L97" s="108"/>
      <c r="M97" s="108"/>
      <c r="N97" s="108"/>
      <c r="O97" s="109"/>
      <c r="P97" s="108"/>
      <c r="Q97" s="520"/>
      <c r="R97" s="520"/>
      <c r="S97" s="520"/>
      <c r="T97" s="520"/>
      <c r="U97" s="520"/>
      <c r="V97" s="520"/>
      <c r="W97" s="520"/>
      <c r="X97" s="521"/>
      <c r="Y97" s="570" t="s">
        <v>74</v>
      </c>
      <c r="Z97" s="571"/>
      <c r="AA97" s="572"/>
      <c r="AB97" s="474"/>
      <c r="AC97" s="475"/>
      <c r="AD97" s="47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0"/>
      <c r="B98" s="431"/>
      <c r="C98" s="431"/>
      <c r="D98" s="431"/>
      <c r="E98" s="431"/>
      <c r="F98" s="432"/>
      <c r="G98" s="110"/>
      <c r="H98" s="111"/>
      <c r="I98" s="111"/>
      <c r="J98" s="111"/>
      <c r="K98" s="111"/>
      <c r="L98" s="111"/>
      <c r="M98" s="111"/>
      <c r="N98" s="111"/>
      <c r="O98" s="112"/>
      <c r="P98" s="522"/>
      <c r="Q98" s="522"/>
      <c r="R98" s="522"/>
      <c r="S98" s="522"/>
      <c r="T98" s="522"/>
      <c r="U98" s="522"/>
      <c r="V98" s="522"/>
      <c r="W98" s="522"/>
      <c r="X98" s="523"/>
      <c r="Y98" s="464" t="s">
        <v>51</v>
      </c>
      <c r="Z98" s="465"/>
      <c r="AA98" s="466"/>
      <c r="AB98" s="468"/>
      <c r="AC98" s="469"/>
      <c r="AD98" s="47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1"/>
      <c r="B99" s="433"/>
      <c r="C99" s="433"/>
      <c r="D99" s="433"/>
      <c r="E99" s="433"/>
      <c r="F99" s="434"/>
      <c r="G99" s="589"/>
      <c r="H99" s="216"/>
      <c r="I99" s="216"/>
      <c r="J99" s="216"/>
      <c r="K99" s="216"/>
      <c r="L99" s="216"/>
      <c r="M99" s="216"/>
      <c r="N99" s="216"/>
      <c r="O99" s="590"/>
      <c r="P99" s="524"/>
      <c r="Q99" s="524"/>
      <c r="R99" s="524"/>
      <c r="S99" s="524"/>
      <c r="T99" s="524"/>
      <c r="U99" s="524"/>
      <c r="V99" s="524"/>
      <c r="W99" s="524"/>
      <c r="X99" s="525"/>
      <c r="Y99" s="900" t="s">
        <v>52</v>
      </c>
      <c r="Z99" s="901"/>
      <c r="AA99" s="902"/>
      <c r="AB99" s="897" t="s">
        <v>53</v>
      </c>
      <c r="AC99" s="898"/>
      <c r="AD99" s="899"/>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c r="A100" s="507" t="s">
        <v>75</v>
      </c>
      <c r="B100" s="508"/>
      <c r="C100" s="508"/>
      <c r="D100" s="508"/>
      <c r="E100" s="508"/>
      <c r="F100" s="509"/>
      <c r="G100" s="510" t="s">
        <v>76</v>
      </c>
      <c r="H100" s="510"/>
      <c r="I100" s="510"/>
      <c r="J100" s="510"/>
      <c r="K100" s="510"/>
      <c r="L100" s="510"/>
      <c r="M100" s="510"/>
      <c r="N100" s="510"/>
      <c r="O100" s="510"/>
      <c r="P100" s="510"/>
      <c r="Q100" s="510"/>
      <c r="R100" s="510"/>
      <c r="S100" s="510"/>
      <c r="T100" s="510"/>
      <c r="U100" s="510"/>
      <c r="V100" s="510"/>
      <c r="W100" s="510"/>
      <c r="X100" s="511"/>
      <c r="Y100" s="859"/>
      <c r="Z100" s="860"/>
      <c r="AA100" s="861"/>
      <c r="AB100" s="487" t="s">
        <v>44</v>
      </c>
      <c r="AC100" s="487"/>
      <c r="AD100" s="487"/>
      <c r="AE100" s="545" t="s">
        <v>20</v>
      </c>
      <c r="AF100" s="546"/>
      <c r="AG100" s="546"/>
      <c r="AH100" s="547"/>
      <c r="AI100" s="545" t="s">
        <v>21</v>
      </c>
      <c r="AJ100" s="546"/>
      <c r="AK100" s="546"/>
      <c r="AL100" s="547"/>
      <c r="AM100" s="545" t="s">
        <v>45</v>
      </c>
      <c r="AN100" s="546"/>
      <c r="AO100" s="546"/>
      <c r="AP100" s="547"/>
      <c r="AQ100" s="317" t="s">
        <v>77</v>
      </c>
      <c r="AR100" s="318"/>
      <c r="AS100" s="318"/>
      <c r="AT100" s="319"/>
      <c r="AU100" s="317" t="s">
        <v>78</v>
      </c>
      <c r="AV100" s="318"/>
      <c r="AW100" s="318"/>
      <c r="AX100" s="320"/>
    </row>
    <row r="101" spans="1:60" ht="23.25" customHeight="1">
      <c r="A101" s="425"/>
      <c r="B101" s="426"/>
      <c r="C101" s="426"/>
      <c r="D101" s="426"/>
      <c r="E101" s="426"/>
      <c r="F101" s="427"/>
      <c r="G101" s="108" t="s">
        <v>714</v>
      </c>
      <c r="H101" s="108"/>
      <c r="I101" s="108"/>
      <c r="J101" s="108"/>
      <c r="K101" s="108"/>
      <c r="L101" s="108"/>
      <c r="M101" s="108"/>
      <c r="N101" s="108"/>
      <c r="O101" s="108"/>
      <c r="P101" s="108"/>
      <c r="Q101" s="108"/>
      <c r="R101" s="108"/>
      <c r="S101" s="108"/>
      <c r="T101" s="108"/>
      <c r="U101" s="108"/>
      <c r="V101" s="108"/>
      <c r="W101" s="108"/>
      <c r="X101" s="109"/>
      <c r="Y101" s="548" t="s">
        <v>79</v>
      </c>
      <c r="Z101" s="549"/>
      <c r="AA101" s="550"/>
      <c r="AB101" s="467" t="s">
        <v>715</v>
      </c>
      <c r="AC101" s="467"/>
      <c r="AD101" s="467"/>
      <c r="AE101" s="218">
        <v>47</v>
      </c>
      <c r="AF101" s="219"/>
      <c r="AG101" s="219"/>
      <c r="AH101" s="220"/>
      <c r="AI101" s="218">
        <v>124</v>
      </c>
      <c r="AJ101" s="219"/>
      <c r="AK101" s="219"/>
      <c r="AL101" s="220"/>
      <c r="AM101" s="218">
        <v>18</v>
      </c>
      <c r="AN101" s="219"/>
      <c r="AO101" s="219"/>
      <c r="AP101" s="220"/>
      <c r="AQ101" s="282" t="s">
        <v>785</v>
      </c>
      <c r="AR101" s="282"/>
      <c r="AS101" s="282"/>
      <c r="AT101" s="282"/>
      <c r="AU101" s="218" t="s">
        <v>785</v>
      </c>
      <c r="AV101" s="219"/>
      <c r="AW101" s="219"/>
      <c r="AX101" s="221"/>
    </row>
    <row r="102" spans="1:60" ht="23.25" customHeight="1">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80</v>
      </c>
      <c r="Z102" s="451"/>
      <c r="AA102" s="452"/>
      <c r="AB102" s="467" t="s">
        <v>715</v>
      </c>
      <c r="AC102" s="467"/>
      <c r="AD102" s="467"/>
      <c r="AE102" s="225">
        <v>60</v>
      </c>
      <c r="AF102" s="226"/>
      <c r="AG102" s="226"/>
      <c r="AH102" s="304"/>
      <c r="AI102" s="225">
        <v>60</v>
      </c>
      <c r="AJ102" s="226"/>
      <c r="AK102" s="226"/>
      <c r="AL102" s="304"/>
      <c r="AM102" s="225">
        <v>60</v>
      </c>
      <c r="AN102" s="226"/>
      <c r="AO102" s="226"/>
      <c r="AP102" s="304"/>
      <c r="AQ102" s="282">
        <v>60</v>
      </c>
      <c r="AR102" s="282"/>
      <c r="AS102" s="282"/>
      <c r="AT102" s="282"/>
      <c r="AU102" s="225" t="s">
        <v>785</v>
      </c>
      <c r="AV102" s="226"/>
      <c r="AW102" s="226"/>
      <c r="AX102" s="321"/>
    </row>
    <row r="103" spans="1:60" ht="31.5" customHeight="1">
      <c r="A103" s="422" t="s">
        <v>75</v>
      </c>
      <c r="B103" s="423"/>
      <c r="C103" s="423"/>
      <c r="D103" s="423"/>
      <c r="E103" s="423"/>
      <c r="F103" s="424"/>
      <c r="G103" s="465" t="s">
        <v>76</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44</v>
      </c>
      <c r="AC103" s="448"/>
      <c r="AD103" s="449"/>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25"/>
      <c r="B104" s="426"/>
      <c r="C104" s="426"/>
      <c r="D104" s="426"/>
      <c r="E104" s="426"/>
      <c r="F104" s="427"/>
      <c r="G104" s="108" t="s">
        <v>716</v>
      </c>
      <c r="H104" s="108"/>
      <c r="I104" s="108"/>
      <c r="J104" s="108"/>
      <c r="K104" s="108"/>
      <c r="L104" s="108"/>
      <c r="M104" s="108"/>
      <c r="N104" s="108"/>
      <c r="O104" s="108"/>
      <c r="P104" s="108"/>
      <c r="Q104" s="108"/>
      <c r="R104" s="108"/>
      <c r="S104" s="108"/>
      <c r="T104" s="108"/>
      <c r="U104" s="108"/>
      <c r="V104" s="108"/>
      <c r="W104" s="108"/>
      <c r="X104" s="109"/>
      <c r="Y104" s="471" t="s">
        <v>79</v>
      </c>
      <c r="Z104" s="472"/>
      <c r="AA104" s="473"/>
      <c r="AB104" s="554" t="s">
        <v>717</v>
      </c>
      <c r="AC104" s="555"/>
      <c r="AD104" s="556"/>
      <c r="AE104" s="218">
        <v>3</v>
      </c>
      <c r="AF104" s="219"/>
      <c r="AG104" s="219"/>
      <c r="AH104" s="220"/>
      <c r="AI104" s="218">
        <v>3</v>
      </c>
      <c r="AJ104" s="219"/>
      <c r="AK104" s="219"/>
      <c r="AL104" s="220"/>
      <c r="AM104" s="218">
        <v>0</v>
      </c>
      <c r="AN104" s="219"/>
      <c r="AO104" s="219"/>
      <c r="AP104" s="220"/>
      <c r="AQ104" s="282" t="s">
        <v>785</v>
      </c>
      <c r="AR104" s="282"/>
      <c r="AS104" s="282"/>
      <c r="AT104" s="282"/>
      <c r="AU104" s="282" t="s">
        <v>785</v>
      </c>
      <c r="AV104" s="282"/>
      <c r="AW104" s="282"/>
      <c r="AX104" s="283"/>
      <c r="AY104">
        <f>$AY$103</f>
        <v>1</v>
      </c>
    </row>
    <row r="105" spans="1:60" ht="23.25" customHeight="1">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80</v>
      </c>
      <c r="Z105" s="557"/>
      <c r="AA105" s="558"/>
      <c r="AB105" s="474" t="s">
        <v>717</v>
      </c>
      <c r="AC105" s="475"/>
      <c r="AD105" s="476"/>
      <c r="AE105" s="218">
        <v>4</v>
      </c>
      <c r="AF105" s="219"/>
      <c r="AG105" s="219"/>
      <c r="AH105" s="220"/>
      <c r="AI105" s="218">
        <v>4</v>
      </c>
      <c r="AJ105" s="219"/>
      <c r="AK105" s="219"/>
      <c r="AL105" s="220"/>
      <c r="AM105" s="218">
        <v>4</v>
      </c>
      <c r="AN105" s="219"/>
      <c r="AO105" s="219"/>
      <c r="AP105" s="220"/>
      <c r="AQ105" s="282">
        <v>4</v>
      </c>
      <c r="AR105" s="282"/>
      <c r="AS105" s="282"/>
      <c r="AT105" s="282"/>
      <c r="AU105" s="282" t="s">
        <v>785</v>
      </c>
      <c r="AV105" s="282"/>
      <c r="AW105" s="282"/>
      <c r="AX105" s="283"/>
      <c r="AY105">
        <f>$AY$103</f>
        <v>1</v>
      </c>
    </row>
    <row r="106" spans="1:60" ht="31.5" hidden="1" customHeight="1">
      <c r="A106" s="422" t="s">
        <v>75</v>
      </c>
      <c r="B106" s="423"/>
      <c r="C106" s="423"/>
      <c r="D106" s="423"/>
      <c r="E106" s="423"/>
      <c r="F106" s="424"/>
      <c r="G106" s="465" t="s">
        <v>76</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44</v>
      </c>
      <c r="AC106" s="448"/>
      <c r="AD106" s="449"/>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71" t="s">
        <v>79</v>
      </c>
      <c r="Z107" s="472"/>
      <c r="AA107" s="473"/>
      <c r="AB107" s="554"/>
      <c r="AC107" s="555"/>
      <c r="AD107" s="55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80</v>
      </c>
      <c r="Z108" s="557"/>
      <c r="AA108" s="558"/>
      <c r="AB108" s="474"/>
      <c r="AC108" s="475"/>
      <c r="AD108" s="47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22" t="s">
        <v>75</v>
      </c>
      <c r="B109" s="423"/>
      <c r="C109" s="423"/>
      <c r="D109" s="423"/>
      <c r="E109" s="423"/>
      <c r="F109" s="424"/>
      <c r="G109" s="465" t="s">
        <v>76</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44</v>
      </c>
      <c r="AC109" s="448"/>
      <c r="AD109" s="449"/>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1" t="s">
        <v>79</v>
      </c>
      <c r="Z110" s="472"/>
      <c r="AA110" s="473"/>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80</v>
      </c>
      <c r="Z111" s="557"/>
      <c r="AA111" s="558"/>
      <c r="AB111" s="474"/>
      <c r="AC111" s="475"/>
      <c r="AD111" s="47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22" t="s">
        <v>75</v>
      </c>
      <c r="B112" s="423"/>
      <c r="C112" s="423"/>
      <c r="D112" s="423"/>
      <c r="E112" s="423"/>
      <c r="F112" s="424"/>
      <c r="G112" s="465" t="s">
        <v>76</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44</v>
      </c>
      <c r="AC112" s="448"/>
      <c r="AD112" s="449"/>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79</v>
      </c>
      <c r="Z113" s="472"/>
      <c r="AA113" s="473"/>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80</v>
      </c>
      <c r="Z114" s="557"/>
      <c r="AA114" s="558"/>
      <c r="AB114" s="474"/>
      <c r="AC114" s="475"/>
      <c r="AD114" s="476"/>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c r="A115" s="439" t="s">
        <v>81</v>
      </c>
      <c r="B115" s="440"/>
      <c r="C115" s="440"/>
      <c r="D115" s="440"/>
      <c r="E115" s="440"/>
      <c r="F115" s="441"/>
      <c r="G115" s="448" t="s">
        <v>82</v>
      </c>
      <c r="H115" s="448"/>
      <c r="I115" s="448"/>
      <c r="J115" s="448"/>
      <c r="K115" s="448"/>
      <c r="L115" s="448"/>
      <c r="M115" s="448"/>
      <c r="N115" s="448"/>
      <c r="O115" s="448"/>
      <c r="P115" s="448"/>
      <c r="Q115" s="448"/>
      <c r="R115" s="448"/>
      <c r="S115" s="448"/>
      <c r="T115" s="448"/>
      <c r="U115" s="448"/>
      <c r="V115" s="448"/>
      <c r="W115" s="448"/>
      <c r="X115" s="449"/>
      <c r="Y115" s="562"/>
      <c r="Z115" s="563"/>
      <c r="AA115" s="564"/>
      <c r="AB115" s="453" t="s">
        <v>44</v>
      </c>
      <c r="AC115" s="448"/>
      <c r="AD115" s="449"/>
      <c r="AE115" s="247" t="s">
        <v>20</v>
      </c>
      <c r="AF115" s="247"/>
      <c r="AG115" s="247"/>
      <c r="AH115" s="247"/>
      <c r="AI115" s="247" t="s">
        <v>21</v>
      </c>
      <c r="AJ115" s="247"/>
      <c r="AK115" s="247"/>
      <c r="AL115" s="247"/>
      <c r="AM115" s="247" t="s">
        <v>45</v>
      </c>
      <c r="AN115" s="247"/>
      <c r="AO115" s="247"/>
      <c r="AP115" s="247"/>
      <c r="AQ115" s="599" t="s">
        <v>83</v>
      </c>
      <c r="AR115" s="600"/>
      <c r="AS115" s="600"/>
      <c r="AT115" s="600"/>
      <c r="AU115" s="600"/>
      <c r="AV115" s="600"/>
      <c r="AW115" s="600"/>
      <c r="AX115" s="601"/>
    </row>
    <row r="116" spans="1:51" ht="23.25" customHeight="1">
      <c r="A116" s="442"/>
      <c r="B116" s="443"/>
      <c r="C116" s="443"/>
      <c r="D116" s="443"/>
      <c r="E116" s="443"/>
      <c r="F116" s="444"/>
      <c r="G116" s="394" t="s">
        <v>718</v>
      </c>
      <c r="H116" s="394"/>
      <c r="I116" s="394"/>
      <c r="J116" s="394"/>
      <c r="K116" s="394"/>
      <c r="L116" s="394"/>
      <c r="M116" s="394"/>
      <c r="N116" s="394"/>
      <c r="O116" s="394"/>
      <c r="P116" s="394"/>
      <c r="Q116" s="394"/>
      <c r="R116" s="394"/>
      <c r="S116" s="394"/>
      <c r="T116" s="394"/>
      <c r="U116" s="394"/>
      <c r="V116" s="394"/>
      <c r="W116" s="394"/>
      <c r="X116" s="394"/>
      <c r="Y116" s="461" t="s">
        <v>81</v>
      </c>
      <c r="Z116" s="462"/>
      <c r="AA116" s="463"/>
      <c r="AB116" s="551" t="s">
        <v>719</v>
      </c>
      <c r="AC116" s="552"/>
      <c r="AD116" s="553"/>
      <c r="AE116" s="282">
        <v>0.3</v>
      </c>
      <c r="AF116" s="282"/>
      <c r="AG116" s="282"/>
      <c r="AH116" s="282"/>
      <c r="AI116" s="282">
        <v>0.23</v>
      </c>
      <c r="AJ116" s="282"/>
      <c r="AK116" s="282"/>
      <c r="AL116" s="282"/>
      <c r="AM116" s="282">
        <v>0.6</v>
      </c>
      <c r="AN116" s="282"/>
      <c r="AO116" s="282"/>
      <c r="AP116" s="282"/>
      <c r="AQ116" s="218">
        <v>0.5</v>
      </c>
      <c r="AR116" s="219"/>
      <c r="AS116" s="219"/>
      <c r="AT116" s="219"/>
      <c r="AU116" s="219"/>
      <c r="AV116" s="219"/>
      <c r="AW116" s="219"/>
      <c r="AX116" s="221"/>
    </row>
    <row r="117" spans="1:51" ht="46.5" customHeight="1" thickBot="1">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85</v>
      </c>
      <c r="Z117" s="451"/>
      <c r="AA117" s="452"/>
      <c r="AB117" s="478" t="s">
        <v>720</v>
      </c>
      <c r="AC117" s="479"/>
      <c r="AD117" s="480"/>
      <c r="AE117" s="560" t="s">
        <v>721</v>
      </c>
      <c r="AF117" s="560"/>
      <c r="AG117" s="560"/>
      <c r="AH117" s="560"/>
      <c r="AI117" s="560" t="s">
        <v>722</v>
      </c>
      <c r="AJ117" s="560"/>
      <c r="AK117" s="560"/>
      <c r="AL117" s="560"/>
      <c r="AM117" s="560" t="s">
        <v>723</v>
      </c>
      <c r="AN117" s="560"/>
      <c r="AO117" s="560"/>
      <c r="AP117" s="560"/>
      <c r="AQ117" s="560" t="s">
        <v>783</v>
      </c>
      <c r="AR117" s="560"/>
      <c r="AS117" s="560"/>
      <c r="AT117" s="560"/>
      <c r="AU117" s="560"/>
      <c r="AV117" s="560"/>
      <c r="AW117" s="560"/>
      <c r="AX117" s="561"/>
    </row>
    <row r="118" spans="1:51" ht="23.25" hidden="1" customHeight="1">
      <c r="A118" s="439" t="s">
        <v>81</v>
      </c>
      <c r="B118" s="440"/>
      <c r="C118" s="440"/>
      <c r="D118" s="440"/>
      <c r="E118" s="440"/>
      <c r="F118" s="441"/>
      <c r="G118" s="448" t="s">
        <v>82</v>
      </c>
      <c r="H118" s="448"/>
      <c r="I118" s="448"/>
      <c r="J118" s="448"/>
      <c r="K118" s="448"/>
      <c r="L118" s="448"/>
      <c r="M118" s="448"/>
      <c r="N118" s="448"/>
      <c r="O118" s="448"/>
      <c r="P118" s="448"/>
      <c r="Q118" s="448"/>
      <c r="R118" s="448"/>
      <c r="S118" s="448"/>
      <c r="T118" s="448"/>
      <c r="U118" s="448"/>
      <c r="V118" s="448"/>
      <c r="W118" s="448"/>
      <c r="X118" s="449"/>
      <c r="Y118" s="562"/>
      <c r="Z118" s="563"/>
      <c r="AA118" s="564"/>
      <c r="AB118" s="453" t="s">
        <v>44</v>
      </c>
      <c r="AC118" s="448"/>
      <c r="AD118" s="449"/>
      <c r="AE118" s="247" t="s">
        <v>20</v>
      </c>
      <c r="AF118" s="247"/>
      <c r="AG118" s="247"/>
      <c r="AH118" s="247"/>
      <c r="AI118" s="247" t="s">
        <v>21</v>
      </c>
      <c r="AJ118" s="247"/>
      <c r="AK118" s="247"/>
      <c r="AL118" s="247"/>
      <c r="AM118" s="247" t="s">
        <v>45</v>
      </c>
      <c r="AN118" s="247"/>
      <c r="AO118" s="247"/>
      <c r="AP118" s="247"/>
      <c r="AQ118" s="599" t="s">
        <v>83</v>
      </c>
      <c r="AR118" s="600"/>
      <c r="AS118" s="600"/>
      <c r="AT118" s="600"/>
      <c r="AU118" s="600"/>
      <c r="AV118" s="600"/>
      <c r="AW118" s="600"/>
      <c r="AX118" s="601"/>
      <c r="AY118" s="92">
        <f>IF(SUBSTITUTE(SUBSTITUTE($G$119,"／",""),"　","")="",0,1)</f>
        <v>0</v>
      </c>
    </row>
    <row r="119" spans="1:51" ht="23.25" hidden="1" customHeight="1">
      <c r="A119" s="442"/>
      <c r="B119" s="443"/>
      <c r="C119" s="443"/>
      <c r="D119" s="443"/>
      <c r="E119" s="443"/>
      <c r="F119" s="444"/>
      <c r="G119" s="394" t="s">
        <v>87</v>
      </c>
      <c r="H119" s="394"/>
      <c r="I119" s="394"/>
      <c r="J119" s="394"/>
      <c r="K119" s="394"/>
      <c r="L119" s="394"/>
      <c r="M119" s="394"/>
      <c r="N119" s="394"/>
      <c r="O119" s="394"/>
      <c r="P119" s="394"/>
      <c r="Q119" s="394"/>
      <c r="R119" s="394"/>
      <c r="S119" s="394"/>
      <c r="T119" s="394"/>
      <c r="U119" s="394"/>
      <c r="V119" s="394"/>
      <c r="W119" s="394"/>
      <c r="X119" s="394"/>
      <c r="Y119" s="461" t="s">
        <v>81</v>
      </c>
      <c r="Z119" s="462"/>
      <c r="AA119" s="463"/>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85</v>
      </c>
      <c r="Z120" s="451"/>
      <c r="AA120" s="452"/>
      <c r="AB120" s="478" t="s">
        <v>86</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c r="A121" s="439" t="s">
        <v>81</v>
      </c>
      <c r="B121" s="440"/>
      <c r="C121" s="440"/>
      <c r="D121" s="440"/>
      <c r="E121" s="440"/>
      <c r="F121" s="441"/>
      <c r="G121" s="448" t="s">
        <v>82</v>
      </c>
      <c r="H121" s="448"/>
      <c r="I121" s="448"/>
      <c r="J121" s="448"/>
      <c r="K121" s="448"/>
      <c r="L121" s="448"/>
      <c r="M121" s="448"/>
      <c r="N121" s="448"/>
      <c r="O121" s="448"/>
      <c r="P121" s="448"/>
      <c r="Q121" s="448"/>
      <c r="R121" s="448"/>
      <c r="S121" s="448"/>
      <c r="T121" s="448"/>
      <c r="U121" s="448"/>
      <c r="V121" s="448"/>
      <c r="W121" s="448"/>
      <c r="X121" s="449"/>
      <c r="Y121" s="562"/>
      <c r="Z121" s="563"/>
      <c r="AA121" s="564"/>
      <c r="AB121" s="453" t="s">
        <v>44</v>
      </c>
      <c r="AC121" s="448"/>
      <c r="AD121" s="449"/>
      <c r="AE121" s="247" t="s">
        <v>20</v>
      </c>
      <c r="AF121" s="247"/>
      <c r="AG121" s="247"/>
      <c r="AH121" s="247"/>
      <c r="AI121" s="247" t="s">
        <v>21</v>
      </c>
      <c r="AJ121" s="247"/>
      <c r="AK121" s="247"/>
      <c r="AL121" s="247"/>
      <c r="AM121" s="247" t="s">
        <v>45</v>
      </c>
      <c r="AN121" s="247"/>
      <c r="AO121" s="247"/>
      <c r="AP121" s="247"/>
      <c r="AQ121" s="599" t="s">
        <v>83</v>
      </c>
      <c r="AR121" s="600"/>
      <c r="AS121" s="600"/>
      <c r="AT121" s="600"/>
      <c r="AU121" s="600"/>
      <c r="AV121" s="600"/>
      <c r="AW121" s="600"/>
      <c r="AX121" s="601"/>
      <c r="AY121" s="92">
        <f>IF(SUBSTITUTE(SUBSTITUTE($G$122,"／",""),"　","")="",0,1)</f>
        <v>0</v>
      </c>
    </row>
    <row r="122" spans="1:51" ht="23.25" hidden="1" customHeight="1">
      <c r="A122" s="442"/>
      <c r="B122" s="443"/>
      <c r="C122" s="443"/>
      <c r="D122" s="443"/>
      <c r="E122" s="443"/>
      <c r="F122" s="444"/>
      <c r="G122" s="394" t="s">
        <v>84</v>
      </c>
      <c r="H122" s="394"/>
      <c r="I122" s="394"/>
      <c r="J122" s="394"/>
      <c r="K122" s="394"/>
      <c r="L122" s="394"/>
      <c r="M122" s="394"/>
      <c r="N122" s="394"/>
      <c r="O122" s="394"/>
      <c r="P122" s="394"/>
      <c r="Q122" s="394"/>
      <c r="R122" s="394"/>
      <c r="S122" s="394"/>
      <c r="T122" s="394"/>
      <c r="U122" s="394"/>
      <c r="V122" s="394"/>
      <c r="W122" s="394"/>
      <c r="X122" s="394"/>
      <c r="Y122" s="461" t="s">
        <v>81</v>
      </c>
      <c r="Z122" s="462"/>
      <c r="AA122" s="463"/>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85</v>
      </c>
      <c r="Z123" s="451"/>
      <c r="AA123" s="452"/>
      <c r="AB123" s="478" t="s">
        <v>86</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c r="A124" s="439" t="s">
        <v>81</v>
      </c>
      <c r="B124" s="440"/>
      <c r="C124" s="440"/>
      <c r="D124" s="440"/>
      <c r="E124" s="440"/>
      <c r="F124" s="441"/>
      <c r="G124" s="448" t="s">
        <v>82</v>
      </c>
      <c r="H124" s="448"/>
      <c r="I124" s="448"/>
      <c r="J124" s="448"/>
      <c r="K124" s="448"/>
      <c r="L124" s="448"/>
      <c r="M124" s="448"/>
      <c r="N124" s="448"/>
      <c r="O124" s="448"/>
      <c r="P124" s="448"/>
      <c r="Q124" s="448"/>
      <c r="R124" s="448"/>
      <c r="S124" s="448"/>
      <c r="T124" s="448"/>
      <c r="U124" s="448"/>
      <c r="V124" s="448"/>
      <c r="W124" s="448"/>
      <c r="X124" s="449"/>
      <c r="Y124" s="562"/>
      <c r="Z124" s="563"/>
      <c r="AA124" s="564"/>
      <c r="AB124" s="453" t="s">
        <v>44</v>
      </c>
      <c r="AC124" s="448"/>
      <c r="AD124" s="449"/>
      <c r="AE124" s="247" t="s">
        <v>20</v>
      </c>
      <c r="AF124" s="247"/>
      <c r="AG124" s="247"/>
      <c r="AH124" s="247"/>
      <c r="AI124" s="247" t="s">
        <v>21</v>
      </c>
      <c r="AJ124" s="247"/>
      <c r="AK124" s="247"/>
      <c r="AL124" s="247"/>
      <c r="AM124" s="247" t="s">
        <v>45</v>
      </c>
      <c r="AN124" s="247"/>
      <c r="AO124" s="247"/>
      <c r="AP124" s="247"/>
      <c r="AQ124" s="599" t="s">
        <v>83</v>
      </c>
      <c r="AR124" s="600"/>
      <c r="AS124" s="600"/>
      <c r="AT124" s="600"/>
      <c r="AU124" s="600"/>
      <c r="AV124" s="600"/>
      <c r="AW124" s="600"/>
      <c r="AX124" s="601"/>
      <c r="AY124" s="92">
        <f>IF(SUBSTITUTE(SUBSTITUTE($G$125,"／",""),"　","")="",0,1)</f>
        <v>0</v>
      </c>
    </row>
    <row r="125" spans="1:51" ht="23.25" hidden="1" customHeight="1">
      <c r="A125" s="442"/>
      <c r="B125" s="443"/>
      <c r="C125" s="443"/>
      <c r="D125" s="443"/>
      <c r="E125" s="443"/>
      <c r="F125" s="444"/>
      <c r="G125" s="394" t="s">
        <v>84</v>
      </c>
      <c r="H125" s="394"/>
      <c r="I125" s="394"/>
      <c r="J125" s="394"/>
      <c r="K125" s="394"/>
      <c r="L125" s="394"/>
      <c r="M125" s="394"/>
      <c r="N125" s="394"/>
      <c r="O125" s="394"/>
      <c r="P125" s="394"/>
      <c r="Q125" s="394"/>
      <c r="R125" s="394"/>
      <c r="S125" s="394"/>
      <c r="T125" s="394"/>
      <c r="U125" s="394"/>
      <c r="V125" s="394"/>
      <c r="W125" s="394"/>
      <c r="X125" s="935"/>
      <c r="Y125" s="461" t="s">
        <v>81</v>
      </c>
      <c r="Z125" s="462"/>
      <c r="AA125" s="463"/>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6"/>
      <c r="Y126" s="477" t="s">
        <v>85</v>
      </c>
      <c r="Z126" s="451"/>
      <c r="AA126" s="452"/>
      <c r="AB126" s="478" t="s">
        <v>86</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c r="A127" s="639" t="s">
        <v>81</v>
      </c>
      <c r="B127" s="443"/>
      <c r="C127" s="443"/>
      <c r="D127" s="443"/>
      <c r="E127" s="443"/>
      <c r="F127" s="444"/>
      <c r="G127" s="415" t="s">
        <v>82</v>
      </c>
      <c r="H127" s="415"/>
      <c r="I127" s="415"/>
      <c r="J127" s="415"/>
      <c r="K127" s="415"/>
      <c r="L127" s="415"/>
      <c r="M127" s="415"/>
      <c r="N127" s="415"/>
      <c r="O127" s="415"/>
      <c r="P127" s="415"/>
      <c r="Q127" s="415"/>
      <c r="R127" s="415"/>
      <c r="S127" s="415"/>
      <c r="T127" s="415"/>
      <c r="U127" s="415"/>
      <c r="V127" s="415"/>
      <c r="W127" s="415"/>
      <c r="X127" s="416"/>
      <c r="Y127" s="932"/>
      <c r="Z127" s="933"/>
      <c r="AA127" s="934"/>
      <c r="AB127" s="414" t="s">
        <v>44</v>
      </c>
      <c r="AC127" s="415"/>
      <c r="AD127" s="416"/>
      <c r="AE127" s="247" t="s">
        <v>20</v>
      </c>
      <c r="AF127" s="247"/>
      <c r="AG127" s="247"/>
      <c r="AH127" s="247"/>
      <c r="AI127" s="247" t="s">
        <v>21</v>
      </c>
      <c r="AJ127" s="247"/>
      <c r="AK127" s="247"/>
      <c r="AL127" s="247"/>
      <c r="AM127" s="247" t="s">
        <v>45</v>
      </c>
      <c r="AN127" s="247"/>
      <c r="AO127" s="247"/>
      <c r="AP127" s="247"/>
      <c r="AQ127" s="599" t="s">
        <v>83</v>
      </c>
      <c r="AR127" s="600"/>
      <c r="AS127" s="600"/>
      <c r="AT127" s="600"/>
      <c r="AU127" s="600"/>
      <c r="AV127" s="600"/>
      <c r="AW127" s="600"/>
      <c r="AX127" s="601"/>
      <c r="AY127" s="92">
        <f>IF(SUBSTITUTE(SUBSTITUTE($G$128,"／",""),"　","")="",0,1)</f>
        <v>0</v>
      </c>
    </row>
    <row r="128" spans="1:51" ht="23.25" hidden="1" customHeight="1">
      <c r="A128" s="442"/>
      <c r="B128" s="443"/>
      <c r="C128" s="443"/>
      <c r="D128" s="443"/>
      <c r="E128" s="443"/>
      <c r="F128" s="444"/>
      <c r="G128" s="394" t="s">
        <v>84</v>
      </c>
      <c r="H128" s="394"/>
      <c r="I128" s="394"/>
      <c r="J128" s="394"/>
      <c r="K128" s="394"/>
      <c r="L128" s="394"/>
      <c r="M128" s="394"/>
      <c r="N128" s="394"/>
      <c r="O128" s="394"/>
      <c r="P128" s="394"/>
      <c r="Q128" s="394"/>
      <c r="R128" s="394"/>
      <c r="S128" s="394"/>
      <c r="T128" s="394"/>
      <c r="U128" s="394"/>
      <c r="V128" s="394"/>
      <c r="W128" s="394"/>
      <c r="X128" s="394"/>
      <c r="Y128" s="461" t="s">
        <v>81</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85</v>
      </c>
      <c r="Z129" s="451"/>
      <c r="AA129" s="452"/>
      <c r="AB129" s="478" t="s">
        <v>86</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c r="A130" s="189" t="s">
        <v>88</v>
      </c>
      <c r="B130" s="186"/>
      <c r="C130" s="185" t="s">
        <v>89</v>
      </c>
      <c r="D130" s="186"/>
      <c r="E130" s="170" t="s">
        <v>90</v>
      </c>
      <c r="F130" s="171"/>
      <c r="G130" s="172" t="s">
        <v>776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725</v>
      </c>
      <c r="H154" s="108"/>
      <c r="I154" s="108"/>
      <c r="J154" s="108"/>
      <c r="K154" s="108"/>
      <c r="L154" s="108"/>
      <c r="M154" s="108"/>
      <c r="N154" s="108"/>
      <c r="O154" s="108"/>
      <c r="P154" s="109"/>
      <c r="Q154" s="128" t="s">
        <v>726</v>
      </c>
      <c r="R154" s="108"/>
      <c r="S154" s="108"/>
      <c r="T154" s="108"/>
      <c r="U154" s="108"/>
      <c r="V154" s="108"/>
      <c r="W154" s="108"/>
      <c r="X154" s="108"/>
      <c r="Y154" s="108"/>
      <c r="Z154" s="108"/>
      <c r="AA154" s="290"/>
      <c r="AB154" s="144" t="s">
        <v>1</v>
      </c>
      <c r="AC154" s="145"/>
      <c r="AD154" s="145"/>
      <c r="AE154" s="150" t="s">
        <v>727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778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7"/>
      <c r="E430" s="175" t="s">
        <v>103</v>
      </c>
      <c r="F430" s="903"/>
      <c r="G430" s="904" t="s">
        <v>104</v>
      </c>
      <c r="H430" s="126"/>
      <c r="I430" s="126"/>
      <c r="J430" s="905"/>
      <c r="K430" s="906"/>
      <c r="L430" s="906"/>
      <c r="M430" s="906"/>
      <c r="N430" s="906"/>
      <c r="O430" s="906"/>
      <c r="P430" s="906"/>
      <c r="Q430" s="906"/>
      <c r="R430" s="906"/>
      <c r="S430" s="906"/>
      <c r="T430" s="90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8" t="s">
        <v>53</v>
      </c>
      <c r="AC435" s="588"/>
      <c r="AD435" s="58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8" t="s">
        <v>53</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8" t="s">
        <v>53</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8" t="s">
        <v>53</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8" t="s">
        <v>53</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8" t="s">
        <v>53</v>
      </c>
      <c r="AC460" s="588"/>
      <c r="AD460" s="58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8" t="s">
        <v>53</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8" t="s">
        <v>53</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8" t="s">
        <v>53</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8" t="s">
        <v>53</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4" t="s">
        <v>104</v>
      </c>
      <c r="H484" s="126"/>
      <c r="I484" s="126"/>
      <c r="J484" s="905"/>
      <c r="K484" s="906"/>
      <c r="L484" s="906"/>
      <c r="M484" s="906"/>
      <c r="N484" s="906"/>
      <c r="O484" s="906"/>
      <c r="P484" s="906"/>
      <c r="Q484" s="906"/>
      <c r="R484" s="906"/>
      <c r="S484" s="906"/>
      <c r="T484" s="90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8" t="s">
        <v>53</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8" t="s">
        <v>53</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8" t="s">
        <v>53</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8" t="s">
        <v>53</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8" t="s">
        <v>53</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8" t="s">
        <v>53</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8" t="s">
        <v>53</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8" t="s">
        <v>53</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8" t="s">
        <v>53</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8" t="s">
        <v>53</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4" t="s">
        <v>104</v>
      </c>
      <c r="H538" s="126"/>
      <c r="I538" s="126"/>
      <c r="J538" s="905"/>
      <c r="K538" s="906"/>
      <c r="L538" s="906"/>
      <c r="M538" s="906"/>
      <c r="N538" s="906"/>
      <c r="O538" s="906"/>
      <c r="P538" s="906"/>
      <c r="Q538" s="906"/>
      <c r="R538" s="906"/>
      <c r="S538" s="906"/>
      <c r="T538" s="90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8" t="s">
        <v>53</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8" t="s">
        <v>53</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8" t="s">
        <v>53</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8" t="s">
        <v>53</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8" t="s">
        <v>53</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8" t="s">
        <v>53</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8" t="s">
        <v>53</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8" t="s">
        <v>53</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8" t="s">
        <v>53</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8" t="s">
        <v>53</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4" t="s">
        <v>104</v>
      </c>
      <c r="H592" s="126"/>
      <c r="I592" s="126"/>
      <c r="J592" s="905"/>
      <c r="K592" s="906"/>
      <c r="L592" s="906"/>
      <c r="M592" s="906"/>
      <c r="N592" s="906"/>
      <c r="O592" s="906"/>
      <c r="P592" s="906"/>
      <c r="Q592" s="906"/>
      <c r="R592" s="906"/>
      <c r="S592" s="906"/>
      <c r="T592" s="90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8" t="s">
        <v>53</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8" t="s">
        <v>53</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8" t="s">
        <v>53</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8" t="s">
        <v>53</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8" t="s">
        <v>53</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8" t="s">
        <v>53</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8" t="s">
        <v>53</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8" t="s">
        <v>53</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8" t="s">
        <v>53</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8" t="s">
        <v>53</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4" t="s">
        <v>104</v>
      </c>
      <c r="H646" s="126"/>
      <c r="I646" s="126"/>
      <c r="J646" s="905"/>
      <c r="K646" s="906"/>
      <c r="L646" s="906"/>
      <c r="M646" s="906"/>
      <c r="N646" s="906"/>
      <c r="O646" s="906"/>
      <c r="P646" s="906"/>
      <c r="Q646" s="906"/>
      <c r="R646" s="906"/>
      <c r="S646" s="906"/>
      <c r="T646" s="90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8" t="s">
        <v>53</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8" t="s">
        <v>53</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8" t="s">
        <v>53</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8" t="s">
        <v>53</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8" t="s">
        <v>53</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8" t="s">
        <v>53</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8" t="s">
        <v>53</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8" t="s">
        <v>53</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8" t="s">
        <v>53</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8" t="s">
        <v>53</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2" t="s">
        <v>115</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c r="A701" s="5"/>
      <c r="B701" s="6"/>
      <c r="C701" s="384" t="s">
        <v>116</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117</v>
      </c>
      <c r="AE701" s="383"/>
      <c r="AF701" s="383"/>
      <c r="AG701" s="829" t="s">
        <v>118</v>
      </c>
      <c r="AH701" s="383"/>
      <c r="AI701" s="383"/>
      <c r="AJ701" s="383"/>
      <c r="AK701" s="383"/>
      <c r="AL701" s="383"/>
      <c r="AM701" s="383"/>
      <c r="AN701" s="383"/>
      <c r="AO701" s="383"/>
      <c r="AP701" s="383"/>
      <c r="AQ701" s="383"/>
      <c r="AR701" s="383"/>
      <c r="AS701" s="383"/>
      <c r="AT701" s="383"/>
      <c r="AU701" s="383"/>
      <c r="AV701" s="383"/>
      <c r="AW701" s="383"/>
      <c r="AX701" s="830"/>
    </row>
    <row r="702" spans="1:51" ht="41.25" customHeight="1">
      <c r="A702" s="875" t="s">
        <v>119</v>
      </c>
      <c r="B702" s="876"/>
      <c r="C702" s="716" t="s">
        <v>120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705</v>
      </c>
      <c r="AE702" s="342"/>
      <c r="AF702" s="342"/>
      <c r="AG702" s="386" t="s">
        <v>730</v>
      </c>
      <c r="AH702" s="387"/>
      <c r="AI702" s="387"/>
      <c r="AJ702" s="387"/>
      <c r="AK702" s="387"/>
      <c r="AL702" s="387"/>
      <c r="AM702" s="387"/>
      <c r="AN702" s="387"/>
      <c r="AO702" s="387"/>
      <c r="AP702" s="387"/>
      <c r="AQ702" s="387"/>
      <c r="AR702" s="387"/>
      <c r="AS702" s="387"/>
      <c r="AT702" s="387"/>
      <c r="AU702" s="387"/>
      <c r="AV702" s="387"/>
      <c r="AW702" s="387"/>
      <c r="AX702" s="388"/>
    </row>
    <row r="703" spans="1:51" ht="39.75" customHeight="1">
      <c r="A703" s="877"/>
      <c r="B703" s="878"/>
      <c r="C703" s="821" t="s">
        <v>121</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2" t="s">
        <v>705</v>
      </c>
      <c r="AE703" s="323"/>
      <c r="AF703" s="323"/>
      <c r="AG703" s="104" t="s">
        <v>731</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c r="A704" s="879"/>
      <c r="B704" s="880"/>
      <c r="C704" s="823" t="s">
        <v>122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705</v>
      </c>
      <c r="AE704" s="791"/>
      <c r="AF704" s="791"/>
      <c r="AG704" s="168" t="s">
        <v>779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8" t="s">
        <v>123</v>
      </c>
      <c r="B705" s="649"/>
      <c r="C705" s="826" t="s">
        <v>124</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705</v>
      </c>
      <c r="AE705" s="723"/>
      <c r="AF705" s="723"/>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0"/>
      <c r="B706" s="651"/>
      <c r="C706" s="802"/>
      <c r="D706" s="803"/>
      <c r="E706" s="738" t="s">
        <v>125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728</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0"/>
      <c r="B707" s="651"/>
      <c r="C707" s="804"/>
      <c r="D707" s="805"/>
      <c r="E707" s="741" t="s">
        <v>126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728</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57.75" customHeight="1">
      <c r="A708" s="650"/>
      <c r="B708" s="652"/>
      <c r="C708" s="818" t="s">
        <v>127</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705</v>
      </c>
      <c r="AE708" s="613"/>
      <c r="AF708" s="613"/>
      <c r="AG708" s="750" t="s">
        <v>781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50"/>
      <c r="B709" s="652"/>
      <c r="C709" s="392" t="s">
        <v>128</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2" t="s">
        <v>705</v>
      </c>
      <c r="AE709" s="323"/>
      <c r="AF709" s="323"/>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0"/>
      <c r="B710" s="652"/>
      <c r="C710" s="392" t="s">
        <v>129</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2" t="s">
        <v>729</v>
      </c>
      <c r="AE710" s="323"/>
      <c r="AF710" s="323"/>
      <c r="AG710" s="104" t="s">
        <v>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0"/>
      <c r="B711" s="652"/>
      <c r="C711" s="392" t="s">
        <v>130</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2" t="s">
        <v>705</v>
      </c>
      <c r="AE711" s="323"/>
      <c r="AF711" s="323"/>
      <c r="AG711" s="104" t="s">
        <v>733</v>
      </c>
      <c r="AH711" s="105"/>
      <c r="AI711" s="105"/>
      <c r="AJ711" s="105"/>
      <c r="AK711" s="105"/>
      <c r="AL711" s="105"/>
      <c r="AM711" s="105"/>
      <c r="AN711" s="105"/>
      <c r="AO711" s="105"/>
      <c r="AP711" s="105"/>
      <c r="AQ711" s="105"/>
      <c r="AR711" s="105"/>
      <c r="AS711" s="105"/>
      <c r="AT711" s="105"/>
      <c r="AU711" s="105"/>
      <c r="AV711" s="105"/>
      <c r="AW711" s="105"/>
      <c r="AX711" s="106"/>
    </row>
    <row r="712" spans="1:50" ht="72.5" customHeight="1">
      <c r="A712" s="650"/>
      <c r="B712" s="652"/>
      <c r="C712" s="392" t="s">
        <v>131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790" t="s">
        <v>705</v>
      </c>
      <c r="AE712" s="791"/>
      <c r="AF712" s="791"/>
      <c r="AG712" s="815" t="s">
        <v>788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50"/>
      <c r="B713" s="652"/>
      <c r="C713" s="953" t="s">
        <v>132</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729</v>
      </c>
      <c r="AE713" s="323"/>
      <c r="AF713" s="671"/>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3"/>
      <c r="B714" s="654"/>
      <c r="C714" s="655" t="s">
        <v>133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729</v>
      </c>
      <c r="AE714" s="813"/>
      <c r="AF714" s="814"/>
      <c r="AG714" s="744" t="s">
        <v>1</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8" t="s">
        <v>134</v>
      </c>
      <c r="B715" s="792"/>
      <c r="C715" s="793" t="s">
        <v>135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705</v>
      </c>
      <c r="AE715" s="613"/>
      <c r="AF715" s="664"/>
      <c r="AG715" s="750" t="s">
        <v>734</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136</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729</v>
      </c>
      <c r="AE716" s="635"/>
      <c r="AF716" s="635"/>
      <c r="AG716" s="104" t="s">
        <v>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0"/>
      <c r="B717" s="652"/>
      <c r="C717" s="392" t="s">
        <v>137</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2" t="s">
        <v>705</v>
      </c>
      <c r="AE717" s="323"/>
      <c r="AF717" s="323"/>
      <c r="AG717" s="104" t="s">
        <v>735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3"/>
      <c r="B718" s="654"/>
      <c r="C718" s="392" t="s">
        <v>138</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2" t="s">
        <v>705</v>
      </c>
      <c r="AE718" s="323"/>
      <c r="AF718" s="323"/>
      <c r="AG718" s="130" t="s">
        <v>736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4" t="s">
        <v>139</v>
      </c>
      <c r="B719" s="785"/>
      <c r="C719" s="631" t="s">
        <v>140</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729</v>
      </c>
      <c r="AE719" s="613"/>
      <c r="AF719" s="61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6"/>
      <c r="B720" s="78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3.25" customHeight="1">
      <c r="A726" s="648" t="s">
        <v>144</v>
      </c>
      <c r="B726" s="807"/>
      <c r="C726" s="820" t="s">
        <v>145</v>
      </c>
      <c r="D726" s="842"/>
      <c r="E726" s="842"/>
      <c r="F726" s="843"/>
      <c r="G726" s="586" t="s">
        <v>737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0" customHeight="1" thickBot="1">
      <c r="A727" s="808"/>
      <c r="B727" s="809"/>
      <c r="C727" s="756" t="s">
        <v>146</v>
      </c>
      <c r="D727" s="757"/>
      <c r="E727" s="757"/>
      <c r="F727" s="758"/>
      <c r="G727" s="584" t="s">
        <v>738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53" t="s">
        <v>147</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36.75" customHeight="1" thickBot="1">
      <c r="A729" s="642" t="s">
        <v>786</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c r="A730" s="747" t="s">
        <v>148</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39" customHeight="1" thickBot="1">
      <c r="A731" s="681" t="s">
        <v>277</v>
      </c>
      <c r="B731" s="682"/>
      <c r="C731" s="682"/>
      <c r="D731" s="682"/>
      <c r="E731" s="683"/>
      <c r="F731" s="737" t="s">
        <v>787</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c r="A732" s="747" t="s">
        <v>149</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38.25" customHeight="1" thickBot="1">
      <c r="A733" s="681" t="s">
        <v>277</v>
      </c>
      <c r="B733" s="682"/>
      <c r="C733" s="682"/>
      <c r="D733" s="682"/>
      <c r="E733" s="683"/>
      <c r="F733" s="645" t="s">
        <v>787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c r="A734" s="759" t="s">
        <v>150</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42.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58" t="s">
        <v>151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c r="A737" s="996" t="s">
        <v>152</v>
      </c>
      <c r="B737" s="211"/>
      <c r="C737" s="211"/>
      <c r="D737" s="212"/>
      <c r="E737" s="960" t="s">
        <v>739</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c r="A738" s="361" t="s">
        <v>153</v>
      </c>
      <c r="B738" s="361"/>
      <c r="C738" s="361"/>
      <c r="D738" s="361"/>
      <c r="E738" s="960" t="s">
        <v>739</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c r="A739" s="361" t="s">
        <v>154</v>
      </c>
      <c r="B739" s="361"/>
      <c r="C739" s="361"/>
      <c r="D739" s="361"/>
      <c r="E739" s="960" t="s">
        <v>739</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c r="A740" s="361" t="s">
        <v>155</v>
      </c>
      <c r="B740" s="361"/>
      <c r="C740" s="361"/>
      <c r="D740" s="361"/>
      <c r="E740" s="960" t="s">
        <v>740</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c r="A741" s="361" t="s">
        <v>156</v>
      </c>
      <c r="B741" s="361"/>
      <c r="C741" s="361"/>
      <c r="D741" s="361"/>
      <c r="E741" s="960" t="s">
        <v>741</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c r="A742" s="361" t="s">
        <v>157</v>
      </c>
      <c r="B742" s="361"/>
      <c r="C742" s="361"/>
      <c r="D742" s="361"/>
      <c r="E742" s="960" t="s">
        <v>742</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c r="A743" s="361" t="s">
        <v>158</v>
      </c>
      <c r="B743" s="361"/>
      <c r="C743" s="361"/>
      <c r="D743" s="361"/>
      <c r="E743" s="960" t="s">
        <v>743</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c r="A744" s="361" t="s">
        <v>159</v>
      </c>
      <c r="B744" s="361"/>
      <c r="C744" s="361"/>
      <c r="D744" s="361"/>
      <c r="E744" s="960" t="s">
        <v>744</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c r="A745" s="361" t="s">
        <v>20</v>
      </c>
      <c r="B745" s="361"/>
      <c r="C745" s="361"/>
      <c r="D745" s="361"/>
      <c r="E745" s="997" t="s">
        <v>745</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c r="A746" s="361" t="s">
        <v>160</v>
      </c>
      <c r="B746" s="361"/>
      <c r="C746" s="361"/>
      <c r="D746" s="361"/>
      <c r="E746" s="966" t="s">
        <v>701</v>
      </c>
      <c r="F746" s="964"/>
      <c r="G746" s="964"/>
      <c r="H746" s="100" t="str">
        <f>IF(E746="","","-")</f>
        <v>-</v>
      </c>
      <c r="I746" s="964"/>
      <c r="J746" s="964"/>
      <c r="K746" s="100" t="str">
        <f>IF(I746="","","-")</f>
        <v/>
      </c>
      <c r="L746" s="965">
        <v>100</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c r="A747" s="361" t="s">
        <v>45</v>
      </c>
      <c r="B747" s="361"/>
      <c r="C747" s="361"/>
      <c r="D747" s="361"/>
      <c r="E747" s="966" t="s">
        <v>701</v>
      </c>
      <c r="F747" s="964"/>
      <c r="G747" s="964"/>
      <c r="H747" s="100" t="str">
        <f>IF(E747="","","-")</f>
        <v>-</v>
      </c>
      <c r="I747" s="964"/>
      <c r="J747" s="964"/>
      <c r="K747" s="100" t="str">
        <f>IF(I747="","","-")</f>
        <v/>
      </c>
      <c r="L747" s="965">
        <v>105</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4" customHeight="1">
      <c r="A748" s="622" t="s">
        <v>161</v>
      </c>
      <c r="B748" s="623"/>
      <c r="C748" s="623"/>
      <c r="D748" s="623"/>
      <c r="E748" s="623"/>
      <c r="F748" s="62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2"/>
      <c r="B749" s="623"/>
      <c r="C749" s="623"/>
      <c r="D749" s="623"/>
      <c r="E749" s="623"/>
      <c r="F749" s="624"/>
      <c r="G749" s="44"/>
      <c r="H749" s="45" t="s">
        <v>746</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6" t="s">
        <v>163</v>
      </c>
      <c r="B787" s="637"/>
      <c r="C787" s="637"/>
      <c r="D787" s="637"/>
      <c r="E787" s="637"/>
      <c r="F787" s="638"/>
      <c r="G787" s="603" t="s">
        <v>164</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165</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1"/>
    </row>
    <row r="788" spans="1:51" ht="24.75" customHeight="1">
      <c r="A788" s="639"/>
      <c r="B788" s="640"/>
      <c r="C788" s="640"/>
      <c r="D788" s="640"/>
      <c r="E788" s="640"/>
      <c r="F788" s="641"/>
      <c r="G788" s="820" t="s">
        <v>166</v>
      </c>
      <c r="H788" s="676"/>
      <c r="I788" s="676"/>
      <c r="J788" s="676"/>
      <c r="K788" s="676"/>
      <c r="L788" s="675" t="s">
        <v>167</v>
      </c>
      <c r="M788" s="676"/>
      <c r="N788" s="676"/>
      <c r="O788" s="676"/>
      <c r="P788" s="676"/>
      <c r="Q788" s="676"/>
      <c r="R788" s="676"/>
      <c r="S788" s="676"/>
      <c r="T788" s="676"/>
      <c r="U788" s="676"/>
      <c r="V788" s="676"/>
      <c r="W788" s="676"/>
      <c r="X788" s="677"/>
      <c r="Y788" s="661" t="s">
        <v>168</v>
      </c>
      <c r="Z788" s="662"/>
      <c r="AA788" s="662"/>
      <c r="AB788" s="806"/>
      <c r="AC788" s="820" t="s">
        <v>166</v>
      </c>
      <c r="AD788" s="676"/>
      <c r="AE788" s="676"/>
      <c r="AF788" s="676"/>
      <c r="AG788" s="676"/>
      <c r="AH788" s="675" t="s">
        <v>167</v>
      </c>
      <c r="AI788" s="676"/>
      <c r="AJ788" s="676"/>
      <c r="AK788" s="676"/>
      <c r="AL788" s="676"/>
      <c r="AM788" s="676"/>
      <c r="AN788" s="676"/>
      <c r="AO788" s="676"/>
      <c r="AP788" s="676"/>
      <c r="AQ788" s="676"/>
      <c r="AR788" s="676"/>
      <c r="AS788" s="676"/>
      <c r="AT788" s="677"/>
      <c r="AU788" s="661" t="s">
        <v>168</v>
      </c>
      <c r="AV788" s="662"/>
      <c r="AW788" s="662"/>
      <c r="AX788" s="663"/>
    </row>
    <row r="789" spans="1:51" ht="24.75" customHeight="1">
      <c r="A789" s="639"/>
      <c r="B789" s="640"/>
      <c r="C789" s="640"/>
      <c r="D789" s="640"/>
      <c r="E789" s="640"/>
      <c r="F789" s="641"/>
      <c r="G789" s="678" t="s">
        <v>710</v>
      </c>
      <c r="H789" s="679"/>
      <c r="I789" s="679"/>
      <c r="J789" s="679"/>
      <c r="K789" s="680"/>
      <c r="L789" s="672" t="s">
        <v>747</v>
      </c>
      <c r="M789" s="673"/>
      <c r="N789" s="673"/>
      <c r="O789" s="673"/>
      <c r="P789" s="673"/>
      <c r="Q789" s="673"/>
      <c r="R789" s="673"/>
      <c r="S789" s="673"/>
      <c r="T789" s="673"/>
      <c r="U789" s="673"/>
      <c r="V789" s="673"/>
      <c r="W789" s="673"/>
      <c r="X789" s="674"/>
      <c r="Y789" s="389">
        <v>0.3</v>
      </c>
      <c r="Z789" s="390"/>
      <c r="AA789" s="390"/>
      <c r="AB789" s="810"/>
      <c r="AC789" s="678"/>
      <c r="AD789" s="679"/>
      <c r="AE789" s="679"/>
      <c r="AF789" s="679"/>
      <c r="AG789" s="680"/>
      <c r="AH789" s="672"/>
      <c r="AI789" s="673"/>
      <c r="AJ789" s="673"/>
      <c r="AK789" s="673"/>
      <c r="AL789" s="673"/>
      <c r="AM789" s="673"/>
      <c r="AN789" s="673"/>
      <c r="AO789" s="673"/>
      <c r="AP789" s="673"/>
      <c r="AQ789" s="673"/>
      <c r="AR789" s="673"/>
      <c r="AS789" s="673"/>
      <c r="AT789" s="674"/>
      <c r="AU789" s="389"/>
      <c r="AV789" s="390"/>
      <c r="AW789" s="390"/>
      <c r="AX789" s="391"/>
    </row>
    <row r="790" spans="1:51" ht="24.75" hidden="1"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hidden="1" customHeight="1">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thickBot="1">
      <c r="A799" s="639"/>
      <c r="B799" s="640"/>
      <c r="C799" s="640"/>
      <c r="D799" s="640"/>
      <c r="E799" s="640"/>
      <c r="F799" s="641"/>
      <c r="G799" s="831" t="s">
        <v>31</v>
      </c>
      <c r="H799" s="832"/>
      <c r="I799" s="832"/>
      <c r="J799" s="832"/>
      <c r="K799" s="832"/>
      <c r="L799" s="833"/>
      <c r="M799" s="834"/>
      <c r="N799" s="834"/>
      <c r="O799" s="834"/>
      <c r="P799" s="834"/>
      <c r="Q799" s="834"/>
      <c r="R799" s="834"/>
      <c r="S799" s="834"/>
      <c r="T799" s="834"/>
      <c r="U799" s="834"/>
      <c r="V799" s="834"/>
      <c r="W799" s="834"/>
      <c r="X799" s="835"/>
      <c r="Y799" s="836">
        <f>SUM(Y789:AB798)</f>
        <v>0.3</v>
      </c>
      <c r="Z799" s="837"/>
      <c r="AA799" s="837"/>
      <c r="AB799" s="838"/>
      <c r="AC799" s="831" t="s">
        <v>31</v>
      </c>
      <c r="AD799" s="832"/>
      <c r="AE799" s="832"/>
      <c r="AF799" s="832"/>
      <c r="AG799" s="832"/>
      <c r="AH799" s="833"/>
      <c r="AI799" s="834"/>
      <c r="AJ799" s="834"/>
      <c r="AK799" s="834"/>
      <c r="AL799" s="834"/>
      <c r="AM799" s="834"/>
      <c r="AN799" s="834"/>
      <c r="AO799" s="834"/>
      <c r="AP799" s="834"/>
      <c r="AQ799" s="834"/>
      <c r="AR799" s="834"/>
      <c r="AS799" s="834"/>
      <c r="AT799" s="835"/>
      <c r="AU799" s="836">
        <f>SUM(AU789:AX798)</f>
        <v>0</v>
      </c>
      <c r="AV799" s="837"/>
      <c r="AW799" s="837"/>
      <c r="AX799" s="839"/>
    </row>
    <row r="800" spans="1:51" ht="24.75" hidden="1" customHeight="1">
      <c r="A800" s="639"/>
      <c r="B800" s="640"/>
      <c r="C800" s="640"/>
      <c r="D800" s="640"/>
      <c r="E800" s="640"/>
      <c r="F800" s="641"/>
      <c r="G800" s="603" t="s">
        <v>169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170</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1"/>
      <c r="AY800">
        <f>COUNTA($G$802,$AC$802)</f>
        <v>0</v>
      </c>
    </row>
    <row r="801" spans="1:51" ht="24.75" hidden="1" customHeight="1">
      <c r="A801" s="639"/>
      <c r="B801" s="640"/>
      <c r="C801" s="640"/>
      <c r="D801" s="640"/>
      <c r="E801" s="640"/>
      <c r="F801" s="641"/>
      <c r="G801" s="820" t="s">
        <v>166</v>
      </c>
      <c r="H801" s="676"/>
      <c r="I801" s="676"/>
      <c r="J801" s="676"/>
      <c r="K801" s="676"/>
      <c r="L801" s="675" t="s">
        <v>167</v>
      </c>
      <c r="M801" s="676"/>
      <c r="N801" s="676"/>
      <c r="O801" s="676"/>
      <c r="P801" s="676"/>
      <c r="Q801" s="676"/>
      <c r="R801" s="676"/>
      <c r="S801" s="676"/>
      <c r="T801" s="676"/>
      <c r="U801" s="676"/>
      <c r="V801" s="676"/>
      <c r="W801" s="676"/>
      <c r="X801" s="677"/>
      <c r="Y801" s="661" t="s">
        <v>168</v>
      </c>
      <c r="Z801" s="662"/>
      <c r="AA801" s="662"/>
      <c r="AB801" s="806"/>
      <c r="AC801" s="820" t="s">
        <v>166</v>
      </c>
      <c r="AD801" s="676"/>
      <c r="AE801" s="676"/>
      <c r="AF801" s="676"/>
      <c r="AG801" s="676"/>
      <c r="AH801" s="675" t="s">
        <v>167</v>
      </c>
      <c r="AI801" s="676"/>
      <c r="AJ801" s="676"/>
      <c r="AK801" s="676"/>
      <c r="AL801" s="676"/>
      <c r="AM801" s="676"/>
      <c r="AN801" s="676"/>
      <c r="AO801" s="676"/>
      <c r="AP801" s="676"/>
      <c r="AQ801" s="676"/>
      <c r="AR801" s="676"/>
      <c r="AS801" s="676"/>
      <c r="AT801" s="677"/>
      <c r="AU801" s="661" t="s">
        <v>168</v>
      </c>
      <c r="AV801" s="662"/>
      <c r="AW801" s="662"/>
      <c r="AX801" s="663"/>
      <c r="AY801">
        <f>$AY$800</f>
        <v>0</v>
      </c>
    </row>
    <row r="802" spans="1:51" ht="24.75" hidden="1" customHeight="1">
      <c r="A802" s="639"/>
      <c r="B802" s="640"/>
      <c r="C802" s="640"/>
      <c r="D802" s="640"/>
      <c r="E802" s="640"/>
      <c r="F802" s="641"/>
      <c r="G802" s="678"/>
      <c r="H802" s="679"/>
      <c r="I802" s="679"/>
      <c r="J802" s="679"/>
      <c r="K802" s="680"/>
      <c r="L802" s="672"/>
      <c r="M802" s="673"/>
      <c r="N802" s="673"/>
      <c r="O802" s="673"/>
      <c r="P802" s="673"/>
      <c r="Q802" s="673"/>
      <c r="R802" s="673"/>
      <c r="S802" s="673"/>
      <c r="T802" s="673"/>
      <c r="U802" s="673"/>
      <c r="V802" s="673"/>
      <c r="W802" s="673"/>
      <c r="X802" s="674"/>
      <c r="Y802" s="389"/>
      <c r="Z802" s="390"/>
      <c r="AA802" s="390"/>
      <c r="AB802" s="810"/>
      <c r="AC802" s="678"/>
      <c r="AD802" s="679"/>
      <c r="AE802" s="679"/>
      <c r="AF802" s="679"/>
      <c r="AG802" s="680"/>
      <c r="AH802" s="672"/>
      <c r="AI802" s="673"/>
      <c r="AJ802" s="673"/>
      <c r="AK802" s="673"/>
      <c r="AL802" s="673"/>
      <c r="AM802" s="673"/>
      <c r="AN802" s="673"/>
      <c r="AO802" s="673"/>
      <c r="AP802" s="673"/>
      <c r="AQ802" s="673"/>
      <c r="AR802" s="673"/>
      <c r="AS802" s="673"/>
      <c r="AT802" s="674"/>
      <c r="AU802" s="389"/>
      <c r="AV802" s="390"/>
      <c r="AW802" s="390"/>
      <c r="AX802" s="391"/>
      <c r="AY802">
        <f t="shared" ref="AY802:AY812" si="115">$AY$800</f>
        <v>0</v>
      </c>
    </row>
    <row r="803" spans="1:51"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c r="A812" s="639"/>
      <c r="B812" s="640"/>
      <c r="C812" s="640"/>
      <c r="D812" s="640"/>
      <c r="E812" s="640"/>
      <c r="F812" s="641"/>
      <c r="G812" s="831" t="s">
        <v>31</v>
      </c>
      <c r="H812" s="832"/>
      <c r="I812" s="832"/>
      <c r="J812" s="832"/>
      <c r="K812" s="832"/>
      <c r="L812" s="833"/>
      <c r="M812" s="834"/>
      <c r="N812" s="834"/>
      <c r="O812" s="834"/>
      <c r="P812" s="834"/>
      <c r="Q812" s="834"/>
      <c r="R812" s="834"/>
      <c r="S812" s="834"/>
      <c r="T812" s="834"/>
      <c r="U812" s="834"/>
      <c r="V812" s="834"/>
      <c r="W812" s="834"/>
      <c r="X812" s="835"/>
      <c r="Y812" s="836">
        <f>SUM(Y802:AB811)</f>
        <v>0</v>
      </c>
      <c r="Z812" s="837"/>
      <c r="AA812" s="837"/>
      <c r="AB812" s="838"/>
      <c r="AC812" s="831" t="s">
        <v>31</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0</v>
      </c>
    </row>
    <row r="813" spans="1:51" ht="24.75" customHeight="1">
      <c r="A813" s="639"/>
      <c r="B813" s="640"/>
      <c r="C813" s="640"/>
      <c r="D813" s="640"/>
      <c r="E813" s="640"/>
      <c r="F813" s="641"/>
      <c r="G813" s="603" t="s">
        <v>171</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172</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1"/>
      <c r="AY813">
        <f>COUNTA($G$815,$AC$815)</f>
        <v>2</v>
      </c>
    </row>
    <row r="814" spans="1:51" ht="24.75" customHeight="1">
      <c r="A814" s="639"/>
      <c r="B814" s="640"/>
      <c r="C814" s="640"/>
      <c r="D814" s="640"/>
      <c r="E814" s="640"/>
      <c r="F814" s="641"/>
      <c r="G814" s="820" t="s">
        <v>166</v>
      </c>
      <c r="H814" s="676"/>
      <c r="I814" s="676"/>
      <c r="J814" s="676"/>
      <c r="K814" s="676"/>
      <c r="L814" s="675" t="s">
        <v>167</v>
      </c>
      <c r="M814" s="676"/>
      <c r="N814" s="676"/>
      <c r="O814" s="676"/>
      <c r="P814" s="676"/>
      <c r="Q814" s="676"/>
      <c r="R814" s="676"/>
      <c r="S814" s="676"/>
      <c r="T814" s="676"/>
      <c r="U814" s="676"/>
      <c r="V814" s="676"/>
      <c r="W814" s="676"/>
      <c r="X814" s="677"/>
      <c r="Y814" s="661" t="s">
        <v>168</v>
      </c>
      <c r="Z814" s="662"/>
      <c r="AA814" s="662"/>
      <c r="AB814" s="806"/>
      <c r="AC814" s="820" t="s">
        <v>166</v>
      </c>
      <c r="AD814" s="676"/>
      <c r="AE814" s="676"/>
      <c r="AF814" s="676"/>
      <c r="AG814" s="676"/>
      <c r="AH814" s="675" t="s">
        <v>167</v>
      </c>
      <c r="AI814" s="676"/>
      <c r="AJ814" s="676"/>
      <c r="AK814" s="676"/>
      <c r="AL814" s="676"/>
      <c r="AM814" s="676"/>
      <c r="AN814" s="676"/>
      <c r="AO814" s="676"/>
      <c r="AP814" s="676"/>
      <c r="AQ814" s="676"/>
      <c r="AR814" s="676"/>
      <c r="AS814" s="676"/>
      <c r="AT814" s="677"/>
      <c r="AU814" s="661" t="s">
        <v>168</v>
      </c>
      <c r="AV814" s="662"/>
      <c r="AW814" s="662"/>
      <c r="AX814" s="663"/>
      <c r="AY814">
        <f>$AY$813</f>
        <v>2</v>
      </c>
    </row>
    <row r="815" spans="1:51" ht="24.75" customHeight="1">
      <c r="A815" s="639"/>
      <c r="B815" s="640"/>
      <c r="C815" s="640"/>
      <c r="D815" s="640"/>
      <c r="E815" s="640"/>
      <c r="F815" s="641"/>
      <c r="G815" s="678" t="s">
        <v>748</v>
      </c>
      <c r="H815" s="679"/>
      <c r="I815" s="679"/>
      <c r="J815" s="679"/>
      <c r="K815" s="680"/>
      <c r="L815" s="672" t="s">
        <v>749</v>
      </c>
      <c r="M815" s="673"/>
      <c r="N815" s="673"/>
      <c r="O815" s="673"/>
      <c r="P815" s="673"/>
      <c r="Q815" s="673"/>
      <c r="R815" s="673"/>
      <c r="S815" s="673"/>
      <c r="T815" s="673"/>
      <c r="U815" s="673"/>
      <c r="V815" s="673"/>
      <c r="W815" s="673"/>
      <c r="X815" s="674"/>
      <c r="Y815" s="389">
        <v>2.2999999999999998</v>
      </c>
      <c r="Z815" s="390"/>
      <c r="AA815" s="390"/>
      <c r="AB815" s="810"/>
      <c r="AC815" s="678" t="s">
        <v>750</v>
      </c>
      <c r="AD815" s="679"/>
      <c r="AE815" s="679"/>
      <c r="AF815" s="679"/>
      <c r="AG815" s="680"/>
      <c r="AH815" s="672" t="s">
        <v>751</v>
      </c>
      <c r="AI815" s="673"/>
      <c r="AJ815" s="673"/>
      <c r="AK815" s="673"/>
      <c r="AL815" s="673"/>
      <c r="AM815" s="673"/>
      <c r="AN815" s="673"/>
      <c r="AO815" s="673"/>
      <c r="AP815" s="673"/>
      <c r="AQ815" s="673"/>
      <c r="AR815" s="673"/>
      <c r="AS815" s="673"/>
      <c r="AT815" s="674"/>
      <c r="AU815" s="389">
        <v>0.7</v>
      </c>
      <c r="AV815" s="390"/>
      <c r="AW815" s="390"/>
      <c r="AX815" s="391"/>
      <c r="AY815">
        <f t="shared" ref="AY815:AY825" si="116">$AY$813</f>
        <v>2</v>
      </c>
    </row>
    <row r="816" spans="1:51"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2</v>
      </c>
    </row>
    <row r="817" spans="1:51" ht="24.75" hidden="1" customHeight="1">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2</v>
      </c>
    </row>
    <row r="818" spans="1:51" ht="24.75" hidden="1" customHeight="1">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2</v>
      </c>
    </row>
    <row r="819" spans="1:51" ht="24.75" hidden="1" customHeight="1">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2</v>
      </c>
    </row>
    <row r="820" spans="1:51" ht="24.75" hidden="1" customHeight="1">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2</v>
      </c>
    </row>
    <row r="821" spans="1:51"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2</v>
      </c>
    </row>
    <row r="822" spans="1:51"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2</v>
      </c>
    </row>
    <row r="823" spans="1:51"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2</v>
      </c>
    </row>
    <row r="824" spans="1:51"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2</v>
      </c>
    </row>
    <row r="825" spans="1:51" ht="24.75" customHeight="1" thickBot="1">
      <c r="A825" s="639"/>
      <c r="B825" s="640"/>
      <c r="C825" s="640"/>
      <c r="D825" s="640"/>
      <c r="E825" s="640"/>
      <c r="F825" s="641"/>
      <c r="G825" s="831" t="s">
        <v>31</v>
      </c>
      <c r="H825" s="832"/>
      <c r="I825" s="832"/>
      <c r="J825" s="832"/>
      <c r="K825" s="832"/>
      <c r="L825" s="833"/>
      <c r="M825" s="834"/>
      <c r="N825" s="834"/>
      <c r="O825" s="834"/>
      <c r="P825" s="834"/>
      <c r="Q825" s="834"/>
      <c r="R825" s="834"/>
      <c r="S825" s="834"/>
      <c r="T825" s="834"/>
      <c r="U825" s="834"/>
      <c r="V825" s="834"/>
      <c r="W825" s="834"/>
      <c r="X825" s="835"/>
      <c r="Y825" s="836">
        <f>SUM(Y815:AB824)</f>
        <v>2.2999999999999998</v>
      </c>
      <c r="Z825" s="837"/>
      <c r="AA825" s="837"/>
      <c r="AB825" s="838"/>
      <c r="AC825" s="831" t="s">
        <v>31</v>
      </c>
      <c r="AD825" s="832"/>
      <c r="AE825" s="832"/>
      <c r="AF825" s="832"/>
      <c r="AG825" s="832"/>
      <c r="AH825" s="833"/>
      <c r="AI825" s="834"/>
      <c r="AJ825" s="834"/>
      <c r="AK825" s="834"/>
      <c r="AL825" s="834"/>
      <c r="AM825" s="834"/>
      <c r="AN825" s="834"/>
      <c r="AO825" s="834"/>
      <c r="AP825" s="834"/>
      <c r="AQ825" s="834"/>
      <c r="AR825" s="834"/>
      <c r="AS825" s="834"/>
      <c r="AT825" s="835"/>
      <c r="AU825" s="836">
        <f>SUM(AU815:AX824)</f>
        <v>0.7</v>
      </c>
      <c r="AV825" s="837"/>
      <c r="AW825" s="837"/>
      <c r="AX825" s="839"/>
      <c r="AY825">
        <f t="shared" si="116"/>
        <v>2</v>
      </c>
    </row>
    <row r="826" spans="1:51" ht="24.75" customHeight="1">
      <c r="A826" s="639"/>
      <c r="B826" s="640"/>
      <c r="C826" s="640"/>
      <c r="D826" s="640"/>
      <c r="E826" s="640"/>
      <c r="F826" s="641"/>
      <c r="G826" s="603" t="s">
        <v>173</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174</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1"/>
      <c r="AY826">
        <f>COUNTA($G$828,$AC$828)</f>
        <v>1</v>
      </c>
    </row>
    <row r="827" spans="1:51" ht="24.75" customHeight="1">
      <c r="A827" s="639"/>
      <c r="B827" s="640"/>
      <c r="C827" s="640"/>
      <c r="D827" s="640"/>
      <c r="E827" s="640"/>
      <c r="F827" s="641"/>
      <c r="G827" s="820" t="s">
        <v>166</v>
      </c>
      <c r="H827" s="676"/>
      <c r="I827" s="676"/>
      <c r="J827" s="676"/>
      <c r="K827" s="676"/>
      <c r="L827" s="675" t="s">
        <v>167</v>
      </c>
      <c r="M827" s="676"/>
      <c r="N827" s="676"/>
      <c r="O827" s="676"/>
      <c r="P827" s="676"/>
      <c r="Q827" s="676"/>
      <c r="R827" s="676"/>
      <c r="S827" s="676"/>
      <c r="T827" s="676"/>
      <c r="U827" s="676"/>
      <c r="V827" s="676"/>
      <c r="W827" s="676"/>
      <c r="X827" s="677"/>
      <c r="Y827" s="661" t="s">
        <v>168</v>
      </c>
      <c r="Z827" s="662"/>
      <c r="AA827" s="662"/>
      <c r="AB827" s="806"/>
      <c r="AC827" s="820" t="s">
        <v>166</v>
      </c>
      <c r="AD827" s="676"/>
      <c r="AE827" s="676"/>
      <c r="AF827" s="676"/>
      <c r="AG827" s="676"/>
      <c r="AH827" s="675" t="s">
        <v>167</v>
      </c>
      <c r="AI827" s="676"/>
      <c r="AJ827" s="676"/>
      <c r="AK827" s="676"/>
      <c r="AL827" s="676"/>
      <c r="AM827" s="676"/>
      <c r="AN827" s="676"/>
      <c r="AO827" s="676"/>
      <c r="AP827" s="676"/>
      <c r="AQ827" s="676"/>
      <c r="AR827" s="676"/>
      <c r="AS827" s="676"/>
      <c r="AT827" s="677"/>
      <c r="AU827" s="661" t="s">
        <v>168</v>
      </c>
      <c r="AV827" s="662"/>
      <c r="AW827" s="662"/>
      <c r="AX827" s="663"/>
      <c r="AY827">
        <f>$AY$826</f>
        <v>1</v>
      </c>
    </row>
    <row r="828" spans="1:51" s="16" customFormat="1" ht="24.75" customHeight="1">
      <c r="A828" s="639"/>
      <c r="B828" s="640"/>
      <c r="C828" s="640"/>
      <c r="D828" s="640"/>
      <c r="E828" s="640"/>
      <c r="F828" s="641"/>
      <c r="G828" s="678" t="s">
        <v>752</v>
      </c>
      <c r="H828" s="679"/>
      <c r="I828" s="679"/>
      <c r="J828" s="679"/>
      <c r="K828" s="680"/>
      <c r="L828" s="672" t="s">
        <v>753</v>
      </c>
      <c r="M828" s="673"/>
      <c r="N828" s="673"/>
      <c r="O828" s="673"/>
      <c r="P828" s="673"/>
      <c r="Q828" s="673"/>
      <c r="R828" s="673"/>
      <c r="S828" s="673"/>
      <c r="T828" s="673"/>
      <c r="U828" s="673"/>
      <c r="V828" s="673"/>
      <c r="W828" s="673"/>
      <c r="X828" s="674"/>
      <c r="Y828" s="389">
        <v>8</v>
      </c>
      <c r="Z828" s="390"/>
      <c r="AA828" s="390"/>
      <c r="AB828" s="810"/>
      <c r="AC828" s="678"/>
      <c r="AD828" s="679"/>
      <c r="AE828" s="679"/>
      <c r="AF828" s="679"/>
      <c r="AG828" s="680"/>
      <c r="AH828" s="672"/>
      <c r="AI828" s="673"/>
      <c r="AJ828" s="673"/>
      <c r="AK828" s="673"/>
      <c r="AL828" s="673"/>
      <c r="AM828" s="673"/>
      <c r="AN828" s="673"/>
      <c r="AO828" s="673"/>
      <c r="AP828" s="673"/>
      <c r="AQ828" s="673"/>
      <c r="AR828" s="673"/>
      <c r="AS828" s="673"/>
      <c r="AT828" s="674"/>
      <c r="AU828" s="389"/>
      <c r="AV828" s="390"/>
      <c r="AW828" s="390"/>
      <c r="AX828" s="391"/>
      <c r="AY828">
        <f t="shared" ref="AY828:AY838" si="117">$AY$826</f>
        <v>1</v>
      </c>
    </row>
    <row r="829" spans="1:51"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1</v>
      </c>
    </row>
    <row r="830" spans="1:51" ht="24.75" hidden="1" customHeight="1">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1</v>
      </c>
    </row>
    <row r="831" spans="1:51" ht="24.75" hidden="1" customHeight="1">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1</v>
      </c>
    </row>
    <row r="832" spans="1:51" ht="24.75" hidden="1" customHeight="1">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1</v>
      </c>
    </row>
    <row r="833" spans="1:51" ht="24.75" hidden="1" customHeight="1">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1</v>
      </c>
    </row>
    <row r="834" spans="1:51" ht="24.75" hidden="1" customHeight="1">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1</v>
      </c>
    </row>
    <row r="835" spans="1:51" ht="24.75" hidden="1" customHeight="1">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1</v>
      </c>
    </row>
    <row r="836" spans="1:51" ht="24.75" hidden="1" customHeight="1">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1</v>
      </c>
    </row>
    <row r="837" spans="1:51" ht="24.75" hidden="1" customHeight="1">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1</v>
      </c>
    </row>
    <row r="838" spans="1:51" ht="24.75" customHeight="1">
      <c r="A838" s="639"/>
      <c r="B838" s="640"/>
      <c r="C838" s="640"/>
      <c r="D838" s="640"/>
      <c r="E838" s="640"/>
      <c r="F838" s="641"/>
      <c r="G838" s="831" t="s">
        <v>31</v>
      </c>
      <c r="H838" s="832"/>
      <c r="I838" s="832"/>
      <c r="J838" s="832"/>
      <c r="K838" s="832"/>
      <c r="L838" s="833"/>
      <c r="M838" s="834"/>
      <c r="N838" s="834"/>
      <c r="O838" s="834"/>
      <c r="P838" s="834"/>
      <c r="Q838" s="834"/>
      <c r="R838" s="834"/>
      <c r="S838" s="834"/>
      <c r="T838" s="834"/>
      <c r="U838" s="834"/>
      <c r="V838" s="834"/>
      <c r="W838" s="834"/>
      <c r="X838" s="835"/>
      <c r="Y838" s="836">
        <f>SUM(Y828:AB837)</f>
        <v>8</v>
      </c>
      <c r="Z838" s="837"/>
      <c r="AA838" s="837"/>
      <c r="AB838" s="838"/>
      <c r="AC838" s="831" t="s">
        <v>31</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1</v>
      </c>
    </row>
    <row r="839" spans="1:51" ht="24.75" hidden="1" customHeight="1" thickBot="1">
      <c r="A839" s="909" t="s">
        <v>175</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7">
        <v>1</v>
      </c>
      <c r="B845" s="377">
        <v>1</v>
      </c>
      <c r="C845" s="358" t="s">
        <v>754</v>
      </c>
      <c r="D845" s="343"/>
      <c r="E845" s="343"/>
      <c r="F845" s="343"/>
      <c r="G845" s="343"/>
      <c r="H845" s="343"/>
      <c r="I845" s="343"/>
      <c r="J845" s="344" t="s">
        <v>1</v>
      </c>
      <c r="K845" s="345"/>
      <c r="L845" s="345"/>
      <c r="M845" s="345"/>
      <c r="N845" s="345"/>
      <c r="O845" s="345"/>
      <c r="P845" s="371" t="s">
        <v>710</v>
      </c>
      <c r="Q845" s="372"/>
      <c r="R845" s="372"/>
      <c r="S845" s="372"/>
      <c r="T845" s="372"/>
      <c r="U845" s="372"/>
      <c r="V845" s="372"/>
      <c r="W845" s="372"/>
      <c r="X845" s="372"/>
      <c r="Y845" s="347">
        <v>0.1</v>
      </c>
      <c r="Z845" s="348"/>
      <c r="AA845" s="348"/>
      <c r="AB845" s="349"/>
      <c r="AC845" s="350" t="s">
        <v>40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c r="A846" s="377">
        <v>2</v>
      </c>
      <c r="B846" s="377">
        <v>1</v>
      </c>
      <c r="C846" s="358" t="s">
        <v>755</v>
      </c>
      <c r="D846" s="343"/>
      <c r="E846" s="343"/>
      <c r="F846" s="343"/>
      <c r="G846" s="343"/>
      <c r="H846" s="343"/>
      <c r="I846" s="343"/>
      <c r="J846" s="344" t="s">
        <v>1</v>
      </c>
      <c r="K846" s="345"/>
      <c r="L846" s="345"/>
      <c r="M846" s="345"/>
      <c r="N846" s="345"/>
      <c r="O846" s="345"/>
      <c r="P846" s="371" t="s">
        <v>710</v>
      </c>
      <c r="Q846" s="372"/>
      <c r="R846" s="372"/>
      <c r="S846" s="372"/>
      <c r="T846" s="372"/>
      <c r="U846" s="372"/>
      <c r="V846" s="372"/>
      <c r="W846" s="372"/>
      <c r="X846" s="372"/>
      <c r="Y846" s="347">
        <v>0.1</v>
      </c>
      <c r="Z846" s="348"/>
      <c r="AA846" s="348"/>
      <c r="AB846" s="349"/>
      <c r="AC846" s="350" t="s">
        <v>40</v>
      </c>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c r="A847" s="377">
        <v>3</v>
      </c>
      <c r="B847" s="377">
        <v>1</v>
      </c>
      <c r="C847" s="358" t="s">
        <v>756</v>
      </c>
      <c r="D847" s="343"/>
      <c r="E847" s="343"/>
      <c r="F847" s="343"/>
      <c r="G847" s="343"/>
      <c r="H847" s="343"/>
      <c r="I847" s="343"/>
      <c r="J847" s="344" t="s">
        <v>1</v>
      </c>
      <c r="K847" s="345"/>
      <c r="L847" s="345"/>
      <c r="M847" s="345"/>
      <c r="N847" s="345"/>
      <c r="O847" s="345"/>
      <c r="P847" s="371" t="s">
        <v>710</v>
      </c>
      <c r="Q847" s="372"/>
      <c r="R847" s="372"/>
      <c r="S847" s="372"/>
      <c r="T847" s="372"/>
      <c r="U847" s="372"/>
      <c r="V847" s="372"/>
      <c r="W847" s="372"/>
      <c r="X847" s="372"/>
      <c r="Y847" s="347">
        <v>0.1</v>
      </c>
      <c r="Z847" s="348"/>
      <c r="AA847" s="348"/>
      <c r="AB847" s="349"/>
      <c r="AC847" s="350" t="s">
        <v>40</v>
      </c>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c r="A848" s="377">
        <v>4</v>
      </c>
      <c r="B848" s="377">
        <v>1</v>
      </c>
      <c r="C848" s="358" t="s">
        <v>757</v>
      </c>
      <c r="D848" s="343"/>
      <c r="E848" s="343"/>
      <c r="F848" s="343"/>
      <c r="G848" s="343"/>
      <c r="H848" s="343"/>
      <c r="I848" s="343"/>
      <c r="J848" s="344" t="s">
        <v>1</v>
      </c>
      <c r="K848" s="345"/>
      <c r="L848" s="345"/>
      <c r="M848" s="345"/>
      <c r="N848" s="345"/>
      <c r="O848" s="345"/>
      <c r="P848" s="371" t="s">
        <v>710</v>
      </c>
      <c r="Q848" s="372"/>
      <c r="R848" s="372"/>
      <c r="S848" s="372"/>
      <c r="T848" s="372"/>
      <c r="U848" s="372"/>
      <c r="V848" s="372"/>
      <c r="W848" s="372"/>
      <c r="X848" s="372"/>
      <c r="Y848" s="347">
        <v>0.03</v>
      </c>
      <c r="Z848" s="348"/>
      <c r="AA848" s="348"/>
      <c r="AB848" s="349"/>
      <c r="AC848" s="350" t="s">
        <v>40</v>
      </c>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customHeight="1">
      <c r="A849" s="377">
        <v>5</v>
      </c>
      <c r="B849" s="377">
        <v>1</v>
      </c>
      <c r="C849" s="358" t="s">
        <v>758</v>
      </c>
      <c r="D849" s="343"/>
      <c r="E849" s="343"/>
      <c r="F849" s="343"/>
      <c r="G849" s="343"/>
      <c r="H849" s="343"/>
      <c r="I849" s="343"/>
      <c r="J849" s="344" t="s">
        <v>1</v>
      </c>
      <c r="K849" s="345"/>
      <c r="L849" s="345"/>
      <c r="M849" s="345"/>
      <c r="N849" s="345"/>
      <c r="O849" s="345"/>
      <c r="P849" s="371" t="s">
        <v>710</v>
      </c>
      <c r="Q849" s="372"/>
      <c r="R849" s="372"/>
      <c r="S849" s="372"/>
      <c r="T849" s="372"/>
      <c r="U849" s="372"/>
      <c r="V849" s="372"/>
      <c r="W849" s="372"/>
      <c r="X849" s="372"/>
      <c r="Y849" s="347">
        <v>0.03</v>
      </c>
      <c r="Z849" s="348"/>
      <c r="AA849" s="348"/>
      <c r="AB849" s="349"/>
      <c r="AC849" s="350" t="s">
        <v>40</v>
      </c>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1</v>
      </c>
    </row>
    <row r="850" spans="1:51" ht="30" hidden="1" customHeight="1">
      <c r="A850" s="377">
        <v>6</v>
      </c>
      <c r="B850" s="377">
        <v>1</v>
      </c>
      <c r="C850" s="358"/>
      <c r="D850" s="343"/>
      <c r="E850" s="343"/>
      <c r="F850" s="343"/>
      <c r="G850" s="343"/>
      <c r="H850" s="343"/>
      <c r="I850" s="343"/>
      <c r="J850" s="344"/>
      <c r="K850" s="345"/>
      <c r="L850" s="345"/>
      <c r="M850" s="345"/>
      <c r="N850" s="345"/>
      <c r="O850" s="345"/>
      <c r="P850" s="371"/>
      <c r="Q850" s="372"/>
      <c r="R850" s="372"/>
      <c r="S850" s="372"/>
      <c r="T850" s="372"/>
      <c r="U850" s="372"/>
      <c r="V850" s="372"/>
      <c r="W850" s="372"/>
      <c r="X850" s="372"/>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7">
        <v>7</v>
      </c>
      <c r="B851" s="377">
        <v>1</v>
      </c>
      <c r="C851" s="358"/>
      <c r="D851" s="343"/>
      <c r="E851" s="343"/>
      <c r="F851" s="343"/>
      <c r="G851" s="343"/>
      <c r="H851" s="343"/>
      <c r="I851" s="343"/>
      <c r="J851" s="344"/>
      <c r="K851" s="345"/>
      <c r="L851" s="345"/>
      <c r="M851" s="345"/>
      <c r="N851" s="345"/>
      <c r="O851" s="345"/>
      <c r="P851" s="371"/>
      <c r="Q851" s="372"/>
      <c r="R851" s="372"/>
      <c r="S851" s="372"/>
      <c r="T851" s="372"/>
      <c r="U851" s="372"/>
      <c r="V851" s="372"/>
      <c r="W851" s="372"/>
      <c r="X851" s="372"/>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7">
        <v>8</v>
      </c>
      <c r="B852" s="377">
        <v>1</v>
      </c>
      <c r="C852" s="343"/>
      <c r="D852" s="343"/>
      <c r="E852" s="343"/>
      <c r="F852" s="343"/>
      <c r="G852" s="343"/>
      <c r="H852" s="343"/>
      <c r="I852" s="343"/>
      <c r="J852" s="344"/>
      <c r="K852" s="345"/>
      <c r="L852" s="345"/>
      <c r="M852" s="345"/>
      <c r="N852" s="345"/>
      <c r="O852" s="345"/>
      <c r="P852" s="371"/>
      <c r="Q852" s="372"/>
      <c r="R852" s="372"/>
      <c r="S852" s="372"/>
      <c r="T852" s="372"/>
      <c r="U852" s="372"/>
      <c r="V852" s="372"/>
      <c r="W852" s="372"/>
      <c r="X852" s="372"/>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7">
        <v>9</v>
      </c>
      <c r="B853" s="377">
        <v>1</v>
      </c>
      <c r="C853" s="343"/>
      <c r="D853" s="343"/>
      <c r="E853" s="343"/>
      <c r="F853" s="343"/>
      <c r="G853" s="343"/>
      <c r="H853" s="343"/>
      <c r="I853" s="343"/>
      <c r="J853" s="344"/>
      <c r="K853" s="345"/>
      <c r="L853" s="345"/>
      <c r="M853" s="345"/>
      <c r="N853" s="345"/>
      <c r="O853" s="345"/>
      <c r="P853" s="371"/>
      <c r="Q853" s="372"/>
      <c r="R853" s="372"/>
      <c r="S853" s="372"/>
      <c r="T853" s="372"/>
      <c r="U853" s="372"/>
      <c r="V853" s="372"/>
      <c r="W853" s="372"/>
      <c r="X853" s="372"/>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7">
        <v>10</v>
      </c>
      <c r="B854" s="377">
        <v>1</v>
      </c>
      <c r="C854" s="343"/>
      <c r="D854" s="343"/>
      <c r="E854" s="343"/>
      <c r="F854" s="343"/>
      <c r="G854" s="343"/>
      <c r="H854" s="343"/>
      <c r="I854" s="343"/>
      <c r="J854" s="344"/>
      <c r="K854" s="345"/>
      <c r="L854" s="345"/>
      <c r="M854" s="345"/>
      <c r="N854" s="345"/>
      <c r="O854" s="345"/>
      <c r="P854" s="371"/>
      <c r="Q854" s="372"/>
      <c r="R854" s="372"/>
      <c r="S854" s="372"/>
      <c r="T854" s="372"/>
      <c r="U854" s="372"/>
      <c r="V854" s="372"/>
      <c r="W854" s="372"/>
      <c r="X854" s="372"/>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7">
        <v>11</v>
      </c>
      <c r="B855" s="377">
        <v>1</v>
      </c>
      <c r="C855" s="343"/>
      <c r="D855" s="343"/>
      <c r="E855" s="343"/>
      <c r="F855" s="343"/>
      <c r="G855" s="343"/>
      <c r="H855" s="343"/>
      <c r="I855" s="343"/>
      <c r="J855" s="344"/>
      <c r="K855" s="345"/>
      <c r="L855" s="345"/>
      <c r="M855" s="345"/>
      <c r="N855" s="345"/>
      <c r="O855" s="345"/>
      <c r="P855" s="371"/>
      <c r="Q855" s="372"/>
      <c r="R855" s="372"/>
      <c r="S855" s="372"/>
      <c r="T855" s="372"/>
      <c r="U855" s="372"/>
      <c r="V855" s="372"/>
      <c r="W855" s="372"/>
      <c r="X855" s="372"/>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7">
        <v>12</v>
      </c>
      <c r="B856" s="377">
        <v>1</v>
      </c>
      <c r="C856" s="343"/>
      <c r="D856" s="343"/>
      <c r="E856" s="343"/>
      <c r="F856" s="343"/>
      <c r="G856" s="343"/>
      <c r="H856" s="343"/>
      <c r="I856" s="343"/>
      <c r="J856" s="344"/>
      <c r="K856" s="345"/>
      <c r="L856" s="345"/>
      <c r="M856" s="345"/>
      <c r="N856" s="345"/>
      <c r="O856" s="345"/>
      <c r="P856" s="371"/>
      <c r="Q856" s="372"/>
      <c r="R856" s="372"/>
      <c r="S856" s="372"/>
      <c r="T856" s="372"/>
      <c r="U856" s="372"/>
      <c r="V856" s="372"/>
      <c r="W856" s="372"/>
      <c r="X856" s="372"/>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7">
        <v>13</v>
      </c>
      <c r="B857" s="37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7">
        <v>14</v>
      </c>
      <c r="B858" s="37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7">
        <v>15</v>
      </c>
      <c r="B859" s="377">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7">
        <v>16</v>
      </c>
      <c r="B860" s="377">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7">
        <v>17</v>
      </c>
      <c r="B861" s="377">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7">
        <v>18</v>
      </c>
      <c r="B862" s="37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7">
        <v>19</v>
      </c>
      <c r="B863" s="37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7">
        <v>20</v>
      </c>
      <c r="B864" s="37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7">
        <v>21</v>
      </c>
      <c r="B865" s="37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7">
        <v>22</v>
      </c>
      <c r="B866" s="37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7">
        <v>23</v>
      </c>
      <c r="B867" s="37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7">
        <v>24</v>
      </c>
      <c r="B868" s="37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7">
        <v>25</v>
      </c>
      <c r="B869" s="37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7">
        <v>26</v>
      </c>
      <c r="B870" s="37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7">
        <v>27</v>
      </c>
      <c r="B871" s="37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7">
        <v>28</v>
      </c>
      <c r="B872" s="37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7">
        <v>29</v>
      </c>
      <c r="B873" s="37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7">
        <v>30</v>
      </c>
      <c r="B874" s="37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7">
        <v>1</v>
      </c>
      <c r="B878" s="37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7">
        <v>2</v>
      </c>
      <c r="B879" s="377">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7">
        <v>3</v>
      </c>
      <c r="B880" s="377">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7">
        <v>4</v>
      </c>
      <c r="B881" s="377">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7">
        <v>5</v>
      </c>
      <c r="B882" s="37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7">
        <v>6</v>
      </c>
      <c r="B883" s="37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7">
        <v>7</v>
      </c>
      <c r="B884" s="37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7">
        <v>8</v>
      </c>
      <c r="B885" s="37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7">
        <v>9</v>
      </c>
      <c r="B886" s="37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7">
        <v>10</v>
      </c>
      <c r="B887" s="37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7">
        <v>11</v>
      </c>
      <c r="B888" s="37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7">
        <v>12</v>
      </c>
      <c r="B889" s="37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7">
        <v>13</v>
      </c>
      <c r="B890" s="37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7">
        <v>14</v>
      </c>
      <c r="B891" s="37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7">
        <v>15</v>
      </c>
      <c r="B892" s="377">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7">
        <v>16</v>
      </c>
      <c r="B893" s="377">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7">
        <v>17</v>
      </c>
      <c r="B894" s="377">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7">
        <v>18</v>
      </c>
      <c r="B895" s="37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7">
        <v>19</v>
      </c>
      <c r="B896" s="37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7">
        <v>20</v>
      </c>
      <c r="B897" s="37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7">
        <v>21</v>
      </c>
      <c r="B898" s="37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7">
        <v>22</v>
      </c>
      <c r="B899" s="37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7">
        <v>23</v>
      </c>
      <c r="B900" s="37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7">
        <v>24</v>
      </c>
      <c r="B901" s="37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7">
        <v>25</v>
      </c>
      <c r="B902" s="37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7">
        <v>26</v>
      </c>
      <c r="B903" s="37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7">
        <v>27</v>
      </c>
      <c r="B904" s="37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7">
        <v>28</v>
      </c>
      <c r="B905" s="37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7">
        <v>29</v>
      </c>
      <c r="B906" s="37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7">
        <v>30</v>
      </c>
      <c r="B907" s="37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7">
        <v>1</v>
      </c>
      <c r="B911" s="37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7">
        <v>2</v>
      </c>
      <c r="B912" s="37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7">
        <v>3</v>
      </c>
      <c r="B913" s="377">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7">
        <v>4</v>
      </c>
      <c r="B914" s="377">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7">
        <v>5</v>
      </c>
      <c r="B915" s="37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7">
        <v>6</v>
      </c>
      <c r="B916" s="37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7">
        <v>7</v>
      </c>
      <c r="B917" s="37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7">
        <v>8</v>
      </c>
      <c r="B918" s="37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7">
        <v>9</v>
      </c>
      <c r="B919" s="37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7">
        <v>10</v>
      </c>
      <c r="B920" s="37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7">
        <v>11</v>
      </c>
      <c r="B921" s="37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7">
        <v>12</v>
      </c>
      <c r="B922" s="37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7">
        <v>13</v>
      </c>
      <c r="B923" s="37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7">
        <v>14</v>
      </c>
      <c r="B924" s="37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7">
        <v>15</v>
      </c>
      <c r="B925" s="377">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7">
        <v>16</v>
      </c>
      <c r="B926" s="377">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7">
        <v>17</v>
      </c>
      <c r="B927" s="377">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7">
        <v>18</v>
      </c>
      <c r="B928" s="37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7">
        <v>19</v>
      </c>
      <c r="B929" s="37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7">
        <v>20</v>
      </c>
      <c r="B930" s="37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7">
        <v>21</v>
      </c>
      <c r="B931" s="37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7">
        <v>22</v>
      </c>
      <c r="B932" s="37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7">
        <v>23</v>
      </c>
      <c r="B933" s="37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7">
        <v>24</v>
      </c>
      <c r="B934" s="37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7">
        <v>25</v>
      </c>
      <c r="B935" s="37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7">
        <v>26</v>
      </c>
      <c r="B936" s="37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7">
        <v>27</v>
      </c>
      <c r="B937" s="37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7">
        <v>28</v>
      </c>
      <c r="B938" s="37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7">
        <v>29</v>
      </c>
      <c r="B939" s="37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7">
        <v>30</v>
      </c>
      <c r="B940" s="37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7">
        <v>1</v>
      </c>
      <c r="B944" s="37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7">
        <v>2</v>
      </c>
      <c r="B945" s="37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7">
        <v>3</v>
      </c>
      <c r="B946" s="377">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7">
        <v>4</v>
      </c>
      <c r="B947" s="377">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7">
        <v>5</v>
      </c>
      <c r="B948" s="37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7">
        <v>6</v>
      </c>
      <c r="B949" s="37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7">
        <v>7</v>
      </c>
      <c r="B950" s="37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7">
        <v>8</v>
      </c>
      <c r="B951" s="37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7">
        <v>9</v>
      </c>
      <c r="B952" s="37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7">
        <v>10</v>
      </c>
      <c r="B953" s="37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7">
        <v>11</v>
      </c>
      <c r="B954" s="37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7">
        <v>12</v>
      </c>
      <c r="B955" s="37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7">
        <v>13</v>
      </c>
      <c r="B956" s="37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7">
        <v>14</v>
      </c>
      <c r="B957" s="37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7">
        <v>15</v>
      </c>
      <c r="B958" s="377">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7">
        <v>16</v>
      </c>
      <c r="B959" s="377">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7">
        <v>17</v>
      </c>
      <c r="B960" s="377">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7">
        <v>18</v>
      </c>
      <c r="B961" s="37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7">
        <v>19</v>
      </c>
      <c r="B962" s="37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7">
        <v>20</v>
      </c>
      <c r="B963" s="37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7">
        <v>21</v>
      </c>
      <c r="B964" s="37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7">
        <v>22</v>
      </c>
      <c r="B965" s="37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7">
        <v>23</v>
      </c>
      <c r="B966" s="37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7">
        <v>24</v>
      </c>
      <c r="B967" s="37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7">
        <v>25</v>
      </c>
      <c r="B968" s="37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7">
        <v>26</v>
      </c>
      <c r="B969" s="37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7">
        <v>27</v>
      </c>
      <c r="B970" s="37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7">
        <v>28</v>
      </c>
      <c r="B971" s="37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7">
        <v>29</v>
      </c>
      <c r="B972" s="37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7">
        <v>30</v>
      </c>
      <c r="B973" s="37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1</v>
      </c>
    </row>
    <row r="977" spans="1:51" ht="30" customHeight="1">
      <c r="A977" s="377">
        <v>1</v>
      </c>
      <c r="B977" s="377">
        <v>1</v>
      </c>
      <c r="C977" s="358" t="s">
        <v>754</v>
      </c>
      <c r="D977" s="343"/>
      <c r="E977" s="343"/>
      <c r="F977" s="343"/>
      <c r="G977" s="343"/>
      <c r="H977" s="343"/>
      <c r="I977" s="343"/>
      <c r="J977" s="344" t="s">
        <v>1</v>
      </c>
      <c r="K977" s="345"/>
      <c r="L977" s="345"/>
      <c r="M977" s="345"/>
      <c r="N977" s="345"/>
      <c r="O977" s="345"/>
      <c r="P977" s="359" t="s">
        <v>760</v>
      </c>
      <c r="Q977" s="346"/>
      <c r="R977" s="346"/>
      <c r="S977" s="346"/>
      <c r="T977" s="346"/>
      <c r="U977" s="346"/>
      <c r="V977" s="346"/>
      <c r="W977" s="346"/>
      <c r="X977" s="346"/>
      <c r="Y977" s="347">
        <v>0.3</v>
      </c>
      <c r="Z977" s="348"/>
      <c r="AA977" s="348"/>
      <c r="AB977" s="349"/>
      <c r="AC977" s="350" t="s">
        <v>40</v>
      </c>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1</v>
      </c>
    </row>
    <row r="978" spans="1:51" ht="30" customHeight="1">
      <c r="A978" s="377">
        <v>2</v>
      </c>
      <c r="B978" s="377">
        <v>1</v>
      </c>
      <c r="C978" s="358" t="s">
        <v>755</v>
      </c>
      <c r="D978" s="343"/>
      <c r="E978" s="343"/>
      <c r="F978" s="343"/>
      <c r="G978" s="343"/>
      <c r="H978" s="343"/>
      <c r="I978" s="343"/>
      <c r="J978" s="344" t="s">
        <v>1</v>
      </c>
      <c r="K978" s="345"/>
      <c r="L978" s="345"/>
      <c r="M978" s="345"/>
      <c r="N978" s="345"/>
      <c r="O978" s="345"/>
      <c r="P978" s="359" t="s">
        <v>760</v>
      </c>
      <c r="Q978" s="346"/>
      <c r="R978" s="346"/>
      <c r="S978" s="346"/>
      <c r="T978" s="346"/>
      <c r="U978" s="346"/>
      <c r="V978" s="346"/>
      <c r="W978" s="346"/>
      <c r="X978" s="346"/>
      <c r="Y978" s="347">
        <v>0.3</v>
      </c>
      <c r="Z978" s="348"/>
      <c r="AA978" s="348"/>
      <c r="AB978" s="349"/>
      <c r="AC978" s="350" t="s">
        <v>40</v>
      </c>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1</v>
      </c>
    </row>
    <row r="979" spans="1:51" ht="30" customHeight="1">
      <c r="A979" s="377">
        <v>3</v>
      </c>
      <c r="B979" s="377">
        <v>1</v>
      </c>
      <c r="C979" s="358" t="s">
        <v>756</v>
      </c>
      <c r="D979" s="343"/>
      <c r="E979" s="343"/>
      <c r="F979" s="343"/>
      <c r="G979" s="343"/>
      <c r="H979" s="343"/>
      <c r="I979" s="343"/>
      <c r="J979" s="344" t="s">
        <v>1</v>
      </c>
      <c r="K979" s="345"/>
      <c r="L979" s="345"/>
      <c r="M979" s="345"/>
      <c r="N979" s="345"/>
      <c r="O979" s="345"/>
      <c r="P979" s="359" t="s">
        <v>760</v>
      </c>
      <c r="Q979" s="346"/>
      <c r="R979" s="346"/>
      <c r="S979" s="346"/>
      <c r="T979" s="346"/>
      <c r="U979" s="346"/>
      <c r="V979" s="346"/>
      <c r="W979" s="346"/>
      <c r="X979" s="346"/>
      <c r="Y979" s="347">
        <v>0.3</v>
      </c>
      <c r="Z979" s="348"/>
      <c r="AA979" s="348"/>
      <c r="AB979" s="349"/>
      <c r="AC979" s="350" t="s">
        <v>40</v>
      </c>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1</v>
      </c>
    </row>
    <row r="980" spans="1:51" ht="30" customHeight="1">
      <c r="A980" s="377">
        <v>4</v>
      </c>
      <c r="B980" s="377">
        <v>1</v>
      </c>
      <c r="C980" s="358" t="s">
        <v>757</v>
      </c>
      <c r="D980" s="343"/>
      <c r="E980" s="343"/>
      <c r="F980" s="343"/>
      <c r="G980" s="343"/>
      <c r="H980" s="343"/>
      <c r="I980" s="343"/>
      <c r="J980" s="344" t="s">
        <v>1</v>
      </c>
      <c r="K980" s="345"/>
      <c r="L980" s="345"/>
      <c r="M980" s="345"/>
      <c r="N980" s="345"/>
      <c r="O980" s="345"/>
      <c r="P980" s="359" t="s">
        <v>760</v>
      </c>
      <c r="Q980" s="346"/>
      <c r="R980" s="346"/>
      <c r="S980" s="346"/>
      <c r="T980" s="346"/>
      <c r="U980" s="346"/>
      <c r="V980" s="346"/>
      <c r="W980" s="346"/>
      <c r="X980" s="346"/>
      <c r="Y980" s="347">
        <v>0.2</v>
      </c>
      <c r="Z980" s="348"/>
      <c r="AA980" s="348"/>
      <c r="AB980" s="349"/>
      <c r="AC980" s="350" t="s">
        <v>40</v>
      </c>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1</v>
      </c>
    </row>
    <row r="981" spans="1:51" ht="30" customHeight="1">
      <c r="A981" s="377">
        <v>5</v>
      </c>
      <c r="B981" s="377">
        <v>1</v>
      </c>
      <c r="C981" s="358" t="s">
        <v>758</v>
      </c>
      <c r="D981" s="343"/>
      <c r="E981" s="343"/>
      <c r="F981" s="343"/>
      <c r="G981" s="343"/>
      <c r="H981" s="343"/>
      <c r="I981" s="343"/>
      <c r="J981" s="344" t="s">
        <v>1</v>
      </c>
      <c r="K981" s="345"/>
      <c r="L981" s="345"/>
      <c r="M981" s="345"/>
      <c r="N981" s="345"/>
      <c r="O981" s="345"/>
      <c r="P981" s="359" t="s">
        <v>760</v>
      </c>
      <c r="Q981" s="346"/>
      <c r="R981" s="346"/>
      <c r="S981" s="346"/>
      <c r="T981" s="346"/>
      <c r="U981" s="346"/>
      <c r="V981" s="346"/>
      <c r="W981" s="346"/>
      <c r="X981" s="346"/>
      <c r="Y981" s="347">
        <v>0.2</v>
      </c>
      <c r="Z981" s="348"/>
      <c r="AA981" s="348"/>
      <c r="AB981" s="349"/>
      <c r="AC981" s="350" t="s">
        <v>40</v>
      </c>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1</v>
      </c>
    </row>
    <row r="982" spans="1:51" ht="30" customHeight="1">
      <c r="A982" s="377">
        <v>6</v>
      </c>
      <c r="B982" s="377">
        <v>1</v>
      </c>
      <c r="C982" s="358" t="s">
        <v>759</v>
      </c>
      <c r="D982" s="343"/>
      <c r="E982" s="343"/>
      <c r="F982" s="343"/>
      <c r="G982" s="343"/>
      <c r="H982" s="343"/>
      <c r="I982" s="343"/>
      <c r="J982" s="344" t="s">
        <v>1</v>
      </c>
      <c r="K982" s="345"/>
      <c r="L982" s="345"/>
      <c r="M982" s="345"/>
      <c r="N982" s="345"/>
      <c r="O982" s="345"/>
      <c r="P982" s="359" t="s">
        <v>760</v>
      </c>
      <c r="Q982" s="346"/>
      <c r="R982" s="346"/>
      <c r="S982" s="346"/>
      <c r="T982" s="346"/>
      <c r="U982" s="346"/>
      <c r="V982" s="346"/>
      <c r="W982" s="346"/>
      <c r="X982" s="346"/>
      <c r="Y982" s="347">
        <v>0.1</v>
      </c>
      <c r="Z982" s="348"/>
      <c r="AA982" s="348"/>
      <c r="AB982" s="349"/>
      <c r="AC982" s="350" t="s">
        <v>40</v>
      </c>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1</v>
      </c>
    </row>
    <row r="983" spans="1:51" ht="30" customHeight="1">
      <c r="A983" s="377">
        <v>7</v>
      </c>
      <c r="B983" s="377">
        <v>1</v>
      </c>
      <c r="C983" s="358" t="s">
        <v>761</v>
      </c>
      <c r="D983" s="343"/>
      <c r="E983" s="343"/>
      <c r="F983" s="343"/>
      <c r="G983" s="343"/>
      <c r="H983" s="343"/>
      <c r="I983" s="343"/>
      <c r="J983" s="344" t="s">
        <v>1</v>
      </c>
      <c r="K983" s="345"/>
      <c r="L983" s="345"/>
      <c r="M983" s="345"/>
      <c r="N983" s="345"/>
      <c r="O983" s="345"/>
      <c r="P983" s="359" t="s">
        <v>760</v>
      </c>
      <c r="Q983" s="346"/>
      <c r="R983" s="346"/>
      <c r="S983" s="346"/>
      <c r="T983" s="346"/>
      <c r="U983" s="346"/>
      <c r="V983" s="346"/>
      <c r="W983" s="346"/>
      <c r="X983" s="346"/>
      <c r="Y983" s="347">
        <v>0.1</v>
      </c>
      <c r="Z983" s="348"/>
      <c r="AA983" s="348"/>
      <c r="AB983" s="349"/>
      <c r="AC983" s="350" t="s">
        <v>40</v>
      </c>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1</v>
      </c>
    </row>
    <row r="984" spans="1:51" ht="30" customHeight="1">
      <c r="A984" s="377">
        <v>8</v>
      </c>
      <c r="B984" s="377">
        <v>1</v>
      </c>
      <c r="C984" s="358" t="s">
        <v>762</v>
      </c>
      <c r="D984" s="343"/>
      <c r="E984" s="343"/>
      <c r="F984" s="343"/>
      <c r="G984" s="343"/>
      <c r="H984" s="343"/>
      <c r="I984" s="343"/>
      <c r="J984" s="344" t="s">
        <v>1</v>
      </c>
      <c r="K984" s="345"/>
      <c r="L984" s="345"/>
      <c r="M984" s="345"/>
      <c r="N984" s="345"/>
      <c r="O984" s="345"/>
      <c r="P984" s="359" t="s">
        <v>760</v>
      </c>
      <c r="Q984" s="346"/>
      <c r="R984" s="346"/>
      <c r="S984" s="346"/>
      <c r="T984" s="346"/>
      <c r="U984" s="346"/>
      <c r="V984" s="346"/>
      <c r="W984" s="346"/>
      <c r="X984" s="346"/>
      <c r="Y984" s="347">
        <v>0.1</v>
      </c>
      <c r="Z984" s="348"/>
      <c r="AA984" s="348"/>
      <c r="AB984" s="349"/>
      <c r="AC984" s="350" t="s">
        <v>40</v>
      </c>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1</v>
      </c>
    </row>
    <row r="985" spans="1:51" ht="30" customHeight="1">
      <c r="A985" s="377">
        <v>9</v>
      </c>
      <c r="B985" s="377">
        <v>1</v>
      </c>
      <c r="C985" s="358" t="s">
        <v>763</v>
      </c>
      <c r="D985" s="343"/>
      <c r="E985" s="343"/>
      <c r="F985" s="343"/>
      <c r="G985" s="343"/>
      <c r="H985" s="343"/>
      <c r="I985" s="343"/>
      <c r="J985" s="344" t="s">
        <v>1</v>
      </c>
      <c r="K985" s="345"/>
      <c r="L985" s="345"/>
      <c r="M985" s="345"/>
      <c r="N985" s="345"/>
      <c r="O985" s="345"/>
      <c r="P985" s="359" t="s">
        <v>760</v>
      </c>
      <c r="Q985" s="346"/>
      <c r="R985" s="346"/>
      <c r="S985" s="346"/>
      <c r="T985" s="346"/>
      <c r="U985" s="346"/>
      <c r="V985" s="346"/>
      <c r="W985" s="346"/>
      <c r="X985" s="346"/>
      <c r="Y985" s="347">
        <v>0.1</v>
      </c>
      <c r="Z985" s="348"/>
      <c r="AA985" s="348"/>
      <c r="AB985" s="349"/>
      <c r="AC985" s="350" t="s">
        <v>40</v>
      </c>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1</v>
      </c>
    </row>
    <row r="986" spans="1:51" ht="30" customHeight="1">
      <c r="A986" s="377">
        <v>10</v>
      </c>
      <c r="B986" s="377">
        <v>1</v>
      </c>
      <c r="C986" s="358" t="s">
        <v>764</v>
      </c>
      <c r="D986" s="343"/>
      <c r="E986" s="343"/>
      <c r="F986" s="343"/>
      <c r="G986" s="343"/>
      <c r="H986" s="343"/>
      <c r="I986" s="343"/>
      <c r="J986" s="344" t="s">
        <v>1</v>
      </c>
      <c r="K986" s="345"/>
      <c r="L986" s="345"/>
      <c r="M986" s="345"/>
      <c r="N986" s="345"/>
      <c r="O986" s="345"/>
      <c r="P986" s="359" t="s">
        <v>760</v>
      </c>
      <c r="Q986" s="346"/>
      <c r="R986" s="346"/>
      <c r="S986" s="346"/>
      <c r="T986" s="346"/>
      <c r="U986" s="346"/>
      <c r="V986" s="346"/>
      <c r="W986" s="346"/>
      <c r="X986" s="346"/>
      <c r="Y986" s="347">
        <v>0.1</v>
      </c>
      <c r="Z986" s="348"/>
      <c r="AA986" s="348"/>
      <c r="AB986" s="349"/>
      <c r="AC986" s="350" t="s">
        <v>40</v>
      </c>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1</v>
      </c>
    </row>
    <row r="987" spans="1:51" ht="30" hidden="1" customHeight="1">
      <c r="A987" s="377">
        <v>11</v>
      </c>
      <c r="B987" s="37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7">
        <v>12</v>
      </c>
      <c r="B988" s="37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7">
        <v>13</v>
      </c>
      <c r="B989" s="37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7">
        <v>14</v>
      </c>
      <c r="B990" s="37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7">
        <v>15</v>
      </c>
      <c r="B991" s="377">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7">
        <v>16</v>
      </c>
      <c r="B992" s="377">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7">
        <v>17</v>
      </c>
      <c r="B993" s="377">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7">
        <v>18</v>
      </c>
      <c r="B994" s="37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7">
        <v>19</v>
      </c>
      <c r="B995" s="37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7">
        <v>20</v>
      </c>
      <c r="B996" s="37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7">
        <v>21</v>
      </c>
      <c r="B997" s="37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7">
        <v>22</v>
      </c>
      <c r="B998" s="37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7">
        <v>23</v>
      </c>
      <c r="B999" s="37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7">
        <v>24</v>
      </c>
      <c r="B1000" s="37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7">
        <v>25</v>
      </c>
      <c r="B1001" s="37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7">
        <v>26</v>
      </c>
      <c r="B1002" s="37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7">
        <v>27</v>
      </c>
      <c r="B1003" s="37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7">
        <v>28</v>
      </c>
      <c r="B1004" s="37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7">
        <v>29</v>
      </c>
      <c r="B1005" s="37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7">
        <v>30</v>
      </c>
      <c r="B1006" s="37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1</v>
      </c>
    </row>
    <row r="1010" spans="1:51" ht="30" customHeight="1">
      <c r="A1010" s="377">
        <v>1</v>
      </c>
      <c r="B1010" s="377">
        <v>1</v>
      </c>
      <c r="C1010" s="368" t="s">
        <v>765</v>
      </c>
      <c r="D1010" s="369"/>
      <c r="E1010" s="369"/>
      <c r="F1010" s="369"/>
      <c r="G1010" s="369"/>
      <c r="H1010" s="369"/>
      <c r="I1010" s="370"/>
      <c r="J1010" s="344">
        <v>2010001034952</v>
      </c>
      <c r="K1010" s="345"/>
      <c r="L1010" s="345"/>
      <c r="M1010" s="345"/>
      <c r="N1010" s="345"/>
      <c r="O1010" s="345"/>
      <c r="P1010" s="371" t="s">
        <v>750</v>
      </c>
      <c r="Q1010" s="372"/>
      <c r="R1010" s="372"/>
      <c r="S1010" s="372"/>
      <c r="T1010" s="372"/>
      <c r="U1010" s="372"/>
      <c r="V1010" s="372"/>
      <c r="W1010" s="372"/>
      <c r="X1010" s="372"/>
      <c r="Y1010" s="347">
        <v>0.4</v>
      </c>
      <c r="Z1010" s="348"/>
      <c r="AA1010" s="348"/>
      <c r="AB1010" s="349"/>
      <c r="AC1010" s="350" t="s">
        <v>301</v>
      </c>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1</v>
      </c>
    </row>
    <row r="1011" spans="1:51" ht="30" customHeight="1">
      <c r="A1011" s="377">
        <v>2</v>
      </c>
      <c r="B1011" s="377">
        <v>1</v>
      </c>
      <c r="C1011" s="368" t="s">
        <v>766</v>
      </c>
      <c r="D1011" s="369"/>
      <c r="E1011" s="369"/>
      <c r="F1011" s="369"/>
      <c r="G1011" s="369"/>
      <c r="H1011" s="369"/>
      <c r="I1011" s="370"/>
      <c r="J1011" s="344">
        <v>7010001016830</v>
      </c>
      <c r="K1011" s="345"/>
      <c r="L1011" s="345"/>
      <c r="M1011" s="345"/>
      <c r="N1011" s="345"/>
      <c r="O1011" s="345"/>
      <c r="P1011" s="371" t="s">
        <v>750</v>
      </c>
      <c r="Q1011" s="372"/>
      <c r="R1011" s="372"/>
      <c r="S1011" s="372"/>
      <c r="T1011" s="372"/>
      <c r="U1011" s="372"/>
      <c r="V1011" s="372"/>
      <c r="W1011" s="372"/>
      <c r="X1011" s="372"/>
      <c r="Y1011" s="347">
        <v>0.1</v>
      </c>
      <c r="Z1011" s="348"/>
      <c r="AA1011" s="348"/>
      <c r="AB1011" s="349"/>
      <c r="AC1011" s="350" t="s">
        <v>301</v>
      </c>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1</v>
      </c>
    </row>
    <row r="1012" spans="1:51" ht="30" customHeight="1">
      <c r="A1012" s="377">
        <v>3</v>
      </c>
      <c r="B1012" s="377">
        <v>1</v>
      </c>
      <c r="C1012" s="368" t="s">
        <v>767</v>
      </c>
      <c r="D1012" s="373"/>
      <c r="E1012" s="373"/>
      <c r="F1012" s="373"/>
      <c r="G1012" s="373"/>
      <c r="H1012" s="373"/>
      <c r="I1012" s="374"/>
      <c r="J1012" s="344">
        <v>9030002105629</v>
      </c>
      <c r="K1012" s="345"/>
      <c r="L1012" s="345"/>
      <c r="M1012" s="345"/>
      <c r="N1012" s="345"/>
      <c r="O1012" s="345"/>
      <c r="P1012" s="371" t="s">
        <v>750</v>
      </c>
      <c r="Q1012" s="372"/>
      <c r="R1012" s="372"/>
      <c r="S1012" s="372"/>
      <c r="T1012" s="372"/>
      <c r="U1012" s="372"/>
      <c r="V1012" s="372"/>
      <c r="W1012" s="372"/>
      <c r="X1012" s="372"/>
      <c r="Y1012" s="347">
        <v>0.02</v>
      </c>
      <c r="Z1012" s="348"/>
      <c r="AA1012" s="348"/>
      <c r="AB1012" s="349"/>
      <c r="AC1012" s="350" t="s">
        <v>301</v>
      </c>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1</v>
      </c>
    </row>
    <row r="1013" spans="1:51" ht="30" customHeight="1">
      <c r="A1013" s="377">
        <v>4</v>
      </c>
      <c r="B1013" s="377">
        <v>1</v>
      </c>
      <c r="C1013" s="368" t="s">
        <v>770</v>
      </c>
      <c r="D1013" s="373"/>
      <c r="E1013" s="373"/>
      <c r="F1013" s="373"/>
      <c r="G1013" s="373"/>
      <c r="H1013" s="373"/>
      <c r="I1013" s="374"/>
      <c r="J1013" s="344">
        <v>8010001036398</v>
      </c>
      <c r="K1013" s="345"/>
      <c r="L1013" s="345"/>
      <c r="M1013" s="345"/>
      <c r="N1013" s="345"/>
      <c r="O1013" s="345"/>
      <c r="P1013" s="371" t="s">
        <v>750</v>
      </c>
      <c r="Q1013" s="372"/>
      <c r="R1013" s="372"/>
      <c r="S1013" s="372"/>
      <c r="T1013" s="372"/>
      <c r="U1013" s="372"/>
      <c r="V1013" s="372"/>
      <c r="W1013" s="372"/>
      <c r="X1013" s="372"/>
      <c r="Y1013" s="347">
        <v>0.01</v>
      </c>
      <c r="Z1013" s="348"/>
      <c r="AA1013" s="348"/>
      <c r="AB1013" s="349"/>
      <c r="AC1013" s="350" t="s">
        <v>301</v>
      </c>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1</v>
      </c>
    </row>
    <row r="1014" spans="1:51" ht="30" customHeight="1">
      <c r="A1014" s="377">
        <v>5</v>
      </c>
      <c r="B1014" s="377">
        <v>1</v>
      </c>
      <c r="C1014" s="368" t="s">
        <v>768</v>
      </c>
      <c r="D1014" s="369"/>
      <c r="E1014" s="369"/>
      <c r="F1014" s="369"/>
      <c r="G1014" s="369"/>
      <c r="H1014" s="369"/>
      <c r="I1014" s="370"/>
      <c r="J1014" s="344" t="s">
        <v>769</v>
      </c>
      <c r="K1014" s="345"/>
      <c r="L1014" s="345"/>
      <c r="M1014" s="345"/>
      <c r="N1014" s="345"/>
      <c r="O1014" s="345"/>
      <c r="P1014" s="371" t="s">
        <v>750</v>
      </c>
      <c r="Q1014" s="372"/>
      <c r="R1014" s="372"/>
      <c r="S1014" s="372"/>
      <c r="T1014" s="372"/>
      <c r="U1014" s="372"/>
      <c r="V1014" s="372"/>
      <c r="W1014" s="372"/>
      <c r="X1014" s="372"/>
      <c r="Y1014" s="347">
        <v>3.0000000000000001E-3</v>
      </c>
      <c r="Z1014" s="348"/>
      <c r="AA1014" s="348"/>
      <c r="AB1014" s="349"/>
      <c r="AC1014" s="350" t="s">
        <v>40</v>
      </c>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1</v>
      </c>
    </row>
    <row r="1015" spans="1:51" ht="30" hidden="1" customHeight="1">
      <c r="A1015" s="377">
        <v>6</v>
      </c>
      <c r="B1015" s="37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7">
        <v>7</v>
      </c>
      <c r="B1016" s="37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7">
        <v>8</v>
      </c>
      <c r="B1017" s="37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7">
        <v>9</v>
      </c>
      <c r="B1018" s="37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7">
        <v>10</v>
      </c>
      <c r="B1019" s="37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7">
        <v>11</v>
      </c>
      <c r="B1020" s="37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7">
        <v>12</v>
      </c>
      <c r="B1021" s="37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7">
        <v>13</v>
      </c>
      <c r="B1022" s="37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7">
        <v>14</v>
      </c>
      <c r="B1023" s="37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7">
        <v>15</v>
      </c>
      <c r="B1024" s="377">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7">
        <v>16</v>
      </c>
      <c r="B1025" s="377">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7">
        <v>17</v>
      </c>
      <c r="B1026" s="377">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7">
        <v>18</v>
      </c>
      <c r="B1027" s="37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7">
        <v>19</v>
      </c>
      <c r="B1028" s="37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7">
        <v>20</v>
      </c>
      <c r="B1029" s="37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7">
        <v>21</v>
      </c>
      <c r="B1030" s="37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7">
        <v>22</v>
      </c>
      <c r="B1031" s="37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7">
        <v>23</v>
      </c>
      <c r="B1032" s="37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7">
        <v>24</v>
      </c>
      <c r="B1033" s="37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7">
        <v>25</v>
      </c>
      <c r="B1034" s="37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7">
        <v>26</v>
      </c>
      <c r="B1035" s="37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7">
        <v>27</v>
      </c>
      <c r="B1036" s="37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7">
        <v>28</v>
      </c>
      <c r="B1037" s="37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7">
        <v>29</v>
      </c>
      <c r="B1038" s="37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7">
        <v>30</v>
      </c>
      <c r="B1039" s="37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1</v>
      </c>
    </row>
    <row r="1043" spans="1:51" ht="30" customHeight="1">
      <c r="A1043" s="377">
        <v>1</v>
      </c>
      <c r="B1043" s="377">
        <v>1</v>
      </c>
      <c r="C1043" s="358" t="s">
        <v>771</v>
      </c>
      <c r="D1043" s="343"/>
      <c r="E1043" s="343"/>
      <c r="F1043" s="343"/>
      <c r="G1043" s="343"/>
      <c r="H1043" s="343"/>
      <c r="I1043" s="343"/>
      <c r="J1043" s="344" t="s">
        <v>1</v>
      </c>
      <c r="K1043" s="345"/>
      <c r="L1043" s="345"/>
      <c r="M1043" s="345"/>
      <c r="N1043" s="345"/>
      <c r="O1043" s="345"/>
      <c r="P1043" s="371" t="s">
        <v>772</v>
      </c>
      <c r="Q1043" s="372"/>
      <c r="R1043" s="372"/>
      <c r="S1043" s="372"/>
      <c r="T1043" s="372"/>
      <c r="U1043" s="372"/>
      <c r="V1043" s="372"/>
      <c r="W1043" s="372"/>
      <c r="X1043" s="372"/>
      <c r="Y1043" s="347">
        <v>8</v>
      </c>
      <c r="Z1043" s="348"/>
      <c r="AA1043" s="348"/>
      <c r="AB1043" s="349"/>
      <c r="AC1043" s="350" t="s">
        <v>312</v>
      </c>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1</v>
      </c>
    </row>
    <row r="1044" spans="1:51" ht="30" hidden="1" customHeight="1">
      <c r="A1044" s="377">
        <v>2</v>
      </c>
      <c r="B1044" s="377">
        <v>1</v>
      </c>
      <c r="C1044" s="368"/>
      <c r="D1044" s="369"/>
      <c r="E1044" s="369"/>
      <c r="F1044" s="369"/>
      <c r="G1044" s="369"/>
      <c r="H1044" s="369"/>
      <c r="I1044" s="370"/>
      <c r="J1044" s="344"/>
      <c r="K1044" s="345"/>
      <c r="L1044" s="345"/>
      <c r="M1044" s="345"/>
      <c r="N1044" s="345"/>
      <c r="O1044" s="345"/>
      <c r="P1044" s="371"/>
      <c r="Q1044" s="372"/>
      <c r="R1044" s="372"/>
      <c r="S1044" s="372"/>
      <c r="T1044" s="372"/>
      <c r="U1044" s="372"/>
      <c r="V1044" s="372"/>
      <c r="W1044" s="372"/>
      <c r="X1044" s="372"/>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7">
        <v>3</v>
      </c>
      <c r="B1045" s="377">
        <v>1</v>
      </c>
      <c r="C1045" s="368"/>
      <c r="D1045" s="373"/>
      <c r="E1045" s="373"/>
      <c r="F1045" s="373"/>
      <c r="G1045" s="373"/>
      <c r="H1045" s="373"/>
      <c r="I1045" s="374"/>
      <c r="J1045" s="344"/>
      <c r="K1045" s="345"/>
      <c r="L1045" s="345"/>
      <c r="M1045" s="345"/>
      <c r="N1045" s="345"/>
      <c r="O1045" s="345"/>
      <c r="P1045" s="371"/>
      <c r="Q1045" s="372"/>
      <c r="R1045" s="372"/>
      <c r="S1045" s="372"/>
      <c r="T1045" s="372"/>
      <c r="U1045" s="372"/>
      <c r="V1045" s="372"/>
      <c r="W1045" s="372"/>
      <c r="X1045" s="372"/>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7">
        <v>4</v>
      </c>
      <c r="B1046" s="377">
        <v>1</v>
      </c>
      <c r="C1046" s="368"/>
      <c r="D1046" s="373"/>
      <c r="E1046" s="373"/>
      <c r="F1046" s="373"/>
      <c r="G1046" s="373"/>
      <c r="H1046" s="373"/>
      <c r="I1046" s="374"/>
      <c r="J1046" s="344"/>
      <c r="K1046" s="345"/>
      <c r="L1046" s="345"/>
      <c r="M1046" s="345"/>
      <c r="N1046" s="345"/>
      <c r="O1046" s="345"/>
      <c r="P1046" s="371"/>
      <c r="Q1046" s="372"/>
      <c r="R1046" s="372"/>
      <c r="S1046" s="372"/>
      <c r="T1046" s="372"/>
      <c r="U1046" s="372"/>
      <c r="V1046" s="372"/>
      <c r="W1046" s="372"/>
      <c r="X1046" s="372"/>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7">
        <v>5</v>
      </c>
      <c r="B1047" s="377">
        <v>1</v>
      </c>
      <c r="C1047" s="368"/>
      <c r="D1047" s="369"/>
      <c r="E1047" s="369"/>
      <c r="F1047" s="369"/>
      <c r="G1047" s="369"/>
      <c r="H1047" s="369"/>
      <c r="I1047" s="370"/>
      <c r="J1047" s="344"/>
      <c r="K1047" s="345"/>
      <c r="L1047" s="345"/>
      <c r="M1047" s="345"/>
      <c r="N1047" s="345"/>
      <c r="O1047" s="345"/>
      <c r="P1047" s="371"/>
      <c r="Q1047" s="372"/>
      <c r="R1047" s="372"/>
      <c r="S1047" s="372"/>
      <c r="T1047" s="372"/>
      <c r="U1047" s="372"/>
      <c r="V1047" s="372"/>
      <c r="W1047" s="372"/>
      <c r="X1047" s="372"/>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7">
        <v>6</v>
      </c>
      <c r="B1048" s="37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7">
        <v>7</v>
      </c>
      <c r="B1049" s="37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7">
        <v>8</v>
      </c>
      <c r="B1050" s="37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7">
        <v>9</v>
      </c>
      <c r="B1051" s="37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7">
        <v>10</v>
      </c>
      <c r="B1052" s="37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7">
        <v>11</v>
      </c>
      <c r="B1053" s="37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7">
        <v>12</v>
      </c>
      <c r="B1054" s="37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7">
        <v>13</v>
      </c>
      <c r="B1055" s="37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7">
        <v>14</v>
      </c>
      <c r="B1056" s="37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7">
        <v>15</v>
      </c>
      <c r="B1057" s="377">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7">
        <v>16</v>
      </c>
      <c r="B1058" s="377">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7">
        <v>17</v>
      </c>
      <c r="B1059" s="377">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7">
        <v>18</v>
      </c>
      <c r="B1060" s="37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7">
        <v>19</v>
      </c>
      <c r="B1061" s="37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7">
        <v>20</v>
      </c>
      <c r="B1062" s="37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7">
        <v>21</v>
      </c>
      <c r="B1063" s="37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7">
        <v>22</v>
      </c>
      <c r="B1064" s="37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7">
        <v>23</v>
      </c>
      <c r="B1065" s="37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7">
        <v>24</v>
      </c>
      <c r="B1066" s="37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7">
        <v>25</v>
      </c>
      <c r="B1067" s="37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7">
        <v>26</v>
      </c>
      <c r="B1068" s="37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7">
        <v>27</v>
      </c>
      <c r="B1069" s="37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7">
        <v>28</v>
      </c>
      <c r="B1070" s="37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7">
        <v>29</v>
      </c>
      <c r="B1071" s="37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7">
        <v>30</v>
      </c>
      <c r="B1072" s="37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7">
        <v>1</v>
      </c>
      <c r="B1076" s="37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7">
        <v>2</v>
      </c>
      <c r="B1077" s="37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7">
        <v>3</v>
      </c>
      <c r="B1078" s="377">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7">
        <v>4</v>
      </c>
      <c r="B1079" s="377">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7">
        <v>5</v>
      </c>
      <c r="B1080" s="37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7">
        <v>6</v>
      </c>
      <c r="B1081" s="37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7">
        <v>7</v>
      </c>
      <c r="B1082" s="37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7">
        <v>8</v>
      </c>
      <c r="B1083" s="37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7">
        <v>9</v>
      </c>
      <c r="B1084" s="37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7">
        <v>10</v>
      </c>
      <c r="B1085" s="37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7">
        <v>11</v>
      </c>
      <c r="B1086" s="37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7">
        <v>12</v>
      </c>
      <c r="B1087" s="37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7">
        <v>13</v>
      </c>
      <c r="B1088" s="37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7">
        <v>14</v>
      </c>
      <c r="B1089" s="37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7">
        <v>15</v>
      </c>
      <c r="B1090" s="377">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7">
        <v>16</v>
      </c>
      <c r="B1091" s="377">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7">
        <v>17</v>
      </c>
      <c r="B1092" s="377">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7">
        <v>18</v>
      </c>
      <c r="B1093" s="37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7">
        <v>19</v>
      </c>
      <c r="B1094" s="37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7">
        <v>20</v>
      </c>
      <c r="B1095" s="37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7">
        <v>21</v>
      </c>
      <c r="B1096" s="37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7">
        <v>22</v>
      </c>
      <c r="B1097" s="37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7">
        <v>23</v>
      </c>
      <c r="B1098" s="37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7">
        <v>24</v>
      </c>
      <c r="B1099" s="37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7">
        <v>25</v>
      </c>
      <c r="B1100" s="37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7">
        <v>26</v>
      </c>
      <c r="B1101" s="37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7">
        <v>27</v>
      </c>
      <c r="B1102" s="37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7">
        <v>28</v>
      </c>
      <c r="B1103" s="37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7">
        <v>29</v>
      </c>
      <c r="B1104" s="37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7">
        <v>30</v>
      </c>
      <c r="B1105" s="37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8" t="s">
        <v>193</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7"/>
      <c r="B1109" s="377"/>
      <c r="C1109" s="152" t="s">
        <v>195</v>
      </c>
      <c r="D1109" s="381"/>
      <c r="E1109" s="152" t="s">
        <v>196</v>
      </c>
      <c r="F1109" s="381"/>
      <c r="G1109" s="381"/>
      <c r="H1109" s="381"/>
      <c r="I1109" s="381"/>
      <c r="J1109" s="152" t="s">
        <v>179</v>
      </c>
      <c r="K1109" s="152"/>
      <c r="L1109" s="152"/>
      <c r="M1109" s="152"/>
      <c r="N1109" s="152"/>
      <c r="O1109" s="152"/>
      <c r="P1109" s="362" t="s">
        <v>180</v>
      </c>
      <c r="Q1109" s="362"/>
      <c r="R1109" s="362"/>
      <c r="S1109" s="362"/>
      <c r="T1109" s="362"/>
      <c r="U1109" s="362"/>
      <c r="V1109" s="362"/>
      <c r="W1109" s="362"/>
      <c r="X1109" s="362"/>
      <c r="Y1109" s="152" t="s">
        <v>197</v>
      </c>
      <c r="Z1109" s="381"/>
      <c r="AA1109" s="381"/>
      <c r="AB1109" s="381"/>
      <c r="AC1109" s="152" t="s">
        <v>198</v>
      </c>
      <c r="AD1109" s="152"/>
      <c r="AE1109" s="152"/>
      <c r="AF1109" s="152"/>
      <c r="AG1109" s="152"/>
      <c r="AH1109" s="362" t="s">
        <v>199</v>
      </c>
      <c r="AI1109" s="363"/>
      <c r="AJ1109" s="363"/>
      <c r="AK1109" s="363"/>
      <c r="AL1109" s="363" t="s">
        <v>184</v>
      </c>
      <c r="AM1109" s="363"/>
      <c r="AN1109" s="363"/>
      <c r="AO1109" s="382"/>
      <c r="AP1109" s="365" t="s">
        <v>200</v>
      </c>
      <c r="AQ1109" s="365"/>
      <c r="AR1109" s="365"/>
      <c r="AS1109" s="365"/>
      <c r="AT1109" s="365"/>
      <c r="AU1109" s="365"/>
      <c r="AV1109" s="365"/>
      <c r="AW1109" s="365"/>
      <c r="AX1109" s="365"/>
    </row>
    <row r="1110" spans="1:51" ht="30" hidden="1" customHeight="1">
      <c r="A1110" s="377">
        <v>1</v>
      </c>
      <c r="B1110" s="377">
        <v>1</v>
      </c>
      <c r="C1110" s="375"/>
      <c r="D1110" s="375"/>
      <c r="E1110" s="376"/>
      <c r="F1110" s="376"/>
      <c r="G1110" s="376"/>
      <c r="H1110" s="376"/>
      <c r="I1110" s="37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7">
        <v>2</v>
      </c>
      <c r="B1111" s="377">
        <v>1</v>
      </c>
      <c r="C1111" s="375"/>
      <c r="D1111" s="375"/>
      <c r="E1111" s="376"/>
      <c r="F1111" s="376"/>
      <c r="G1111" s="376"/>
      <c r="H1111" s="376"/>
      <c r="I1111" s="37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7">
        <v>3</v>
      </c>
      <c r="B1112" s="377">
        <v>1</v>
      </c>
      <c r="C1112" s="375"/>
      <c r="D1112" s="375"/>
      <c r="E1112" s="376"/>
      <c r="F1112" s="376"/>
      <c r="G1112" s="376"/>
      <c r="H1112" s="376"/>
      <c r="I1112" s="37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7">
        <v>4</v>
      </c>
      <c r="B1113" s="377">
        <v>1</v>
      </c>
      <c r="C1113" s="375"/>
      <c r="D1113" s="375"/>
      <c r="E1113" s="376"/>
      <c r="F1113" s="376"/>
      <c r="G1113" s="376"/>
      <c r="H1113" s="376"/>
      <c r="I1113" s="37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7">
        <v>5</v>
      </c>
      <c r="B1114" s="377">
        <v>1</v>
      </c>
      <c r="C1114" s="375"/>
      <c r="D1114" s="375"/>
      <c r="E1114" s="376"/>
      <c r="F1114" s="376"/>
      <c r="G1114" s="376"/>
      <c r="H1114" s="376"/>
      <c r="I1114" s="37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7">
        <v>6</v>
      </c>
      <c r="B1115" s="377">
        <v>1</v>
      </c>
      <c r="C1115" s="375"/>
      <c r="D1115" s="375"/>
      <c r="E1115" s="376"/>
      <c r="F1115" s="376"/>
      <c r="G1115" s="376"/>
      <c r="H1115" s="376"/>
      <c r="I1115" s="37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7">
        <v>7</v>
      </c>
      <c r="B1116" s="377">
        <v>1</v>
      </c>
      <c r="C1116" s="375"/>
      <c r="D1116" s="375"/>
      <c r="E1116" s="376"/>
      <c r="F1116" s="376"/>
      <c r="G1116" s="376"/>
      <c r="H1116" s="376"/>
      <c r="I1116" s="37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7">
        <v>8</v>
      </c>
      <c r="B1117" s="377">
        <v>1</v>
      </c>
      <c r="C1117" s="375"/>
      <c r="D1117" s="375"/>
      <c r="E1117" s="376"/>
      <c r="F1117" s="376"/>
      <c r="G1117" s="376"/>
      <c r="H1117" s="376"/>
      <c r="I1117" s="37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7">
        <v>9</v>
      </c>
      <c r="B1118" s="377">
        <v>1</v>
      </c>
      <c r="C1118" s="375"/>
      <c r="D1118" s="375"/>
      <c r="E1118" s="376"/>
      <c r="F1118" s="376"/>
      <c r="G1118" s="376"/>
      <c r="H1118" s="376"/>
      <c r="I1118" s="37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7">
        <v>10</v>
      </c>
      <c r="B1119" s="377">
        <v>1</v>
      </c>
      <c r="C1119" s="375"/>
      <c r="D1119" s="375"/>
      <c r="E1119" s="376"/>
      <c r="F1119" s="376"/>
      <c r="G1119" s="376"/>
      <c r="H1119" s="376"/>
      <c r="I1119" s="37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7">
        <v>11</v>
      </c>
      <c r="B1120" s="377">
        <v>1</v>
      </c>
      <c r="C1120" s="375"/>
      <c r="D1120" s="375"/>
      <c r="E1120" s="376"/>
      <c r="F1120" s="376"/>
      <c r="G1120" s="376"/>
      <c r="H1120" s="376"/>
      <c r="I1120" s="37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7">
        <v>12</v>
      </c>
      <c r="B1121" s="377">
        <v>1</v>
      </c>
      <c r="C1121" s="375"/>
      <c r="D1121" s="375"/>
      <c r="E1121" s="376"/>
      <c r="F1121" s="376"/>
      <c r="G1121" s="376"/>
      <c r="H1121" s="376"/>
      <c r="I1121" s="37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7">
        <v>13</v>
      </c>
      <c r="B1122" s="377">
        <v>1</v>
      </c>
      <c r="C1122" s="375"/>
      <c r="D1122" s="375"/>
      <c r="E1122" s="376"/>
      <c r="F1122" s="376"/>
      <c r="G1122" s="376"/>
      <c r="H1122" s="376"/>
      <c r="I1122" s="37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7">
        <v>14</v>
      </c>
      <c r="B1123" s="377">
        <v>1</v>
      </c>
      <c r="C1123" s="375"/>
      <c r="D1123" s="375"/>
      <c r="E1123" s="376"/>
      <c r="F1123" s="376"/>
      <c r="G1123" s="376"/>
      <c r="H1123" s="376"/>
      <c r="I1123" s="376"/>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7">
        <v>15</v>
      </c>
      <c r="B1124" s="377">
        <v>1</v>
      </c>
      <c r="C1124" s="375"/>
      <c r="D1124" s="375"/>
      <c r="E1124" s="376"/>
      <c r="F1124" s="376"/>
      <c r="G1124" s="376"/>
      <c r="H1124" s="376"/>
      <c r="I1124" s="376"/>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7">
        <v>16</v>
      </c>
      <c r="B1125" s="377">
        <v>1</v>
      </c>
      <c r="C1125" s="375"/>
      <c r="D1125" s="375"/>
      <c r="E1125" s="376"/>
      <c r="F1125" s="376"/>
      <c r="G1125" s="376"/>
      <c r="H1125" s="376"/>
      <c r="I1125" s="376"/>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7">
        <v>17</v>
      </c>
      <c r="B1126" s="377">
        <v>1</v>
      </c>
      <c r="C1126" s="375"/>
      <c r="D1126" s="375"/>
      <c r="E1126" s="376"/>
      <c r="F1126" s="376"/>
      <c r="G1126" s="376"/>
      <c r="H1126" s="376"/>
      <c r="I1126" s="37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7">
        <v>18</v>
      </c>
      <c r="B1127" s="377">
        <v>1</v>
      </c>
      <c r="C1127" s="375"/>
      <c r="D1127" s="375"/>
      <c r="E1127" s="150"/>
      <c r="F1127" s="376"/>
      <c r="G1127" s="376"/>
      <c r="H1127" s="376"/>
      <c r="I1127" s="37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7">
        <v>19</v>
      </c>
      <c r="B1128" s="377">
        <v>1</v>
      </c>
      <c r="C1128" s="375"/>
      <c r="D1128" s="375"/>
      <c r="E1128" s="376"/>
      <c r="F1128" s="376"/>
      <c r="G1128" s="376"/>
      <c r="H1128" s="376"/>
      <c r="I1128" s="37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7">
        <v>20</v>
      </c>
      <c r="B1129" s="377">
        <v>1</v>
      </c>
      <c r="C1129" s="375"/>
      <c r="D1129" s="375"/>
      <c r="E1129" s="376"/>
      <c r="F1129" s="376"/>
      <c r="G1129" s="376"/>
      <c r="H1129" s="376"/>
      <c r="I1129" s="37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7">
        <v>21</v>
      </c>
      <c r="B1130" s="377">
        <v>1</v>
      </c>
      <c r="C1130" s="375"/>
      <c r="D1130" s="375"/>
      <c r="E1130" s="376"/>
      <c r="F1130" s="376"/>
      <c r="G1130" s="376"/>
      <c r="H1130" s="376"/>
      <c r="I1130" s="37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7">
        <v>22</v>
      </c>
      <c r="B1131" s="377">
        <v>1</v>
      </c>
      <c r="C1131" s="375"/>
      <c r="D1131" s="375"/>
      <c r="E1131" s="376"/>
      <c r="F1131" s="376"/>
      <c r="G1131" s="376"/>
      <c r="H1131" s="376"/>
      <c r="I1131" s="37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7">
        <v>23</v>
      </c>
      <c r="B1132" s="377">
        <v>1</v>
      </c>
      <c r="C1132" s="375"/>
      <c r="D1132" s="375"/>
      <c r="E1132" s="376"/>
      <c r="F1132" s="376"/>
      <c r="G1132" s="376"/>
      <c r="H1132" s="376"/>
      <c r="I1132" s="37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7">
        <v>24</v>
      </c>
      <c r="B1133" s="377">
        <v>1</v>
      </c>
      <c r="C1133" s="375"/>
      <c r="D1133" s="375"/>
      <c r="E1133" s="376"/>
      <c r="F1133" s="376"/>
      <c r="G1133" s="376"/>
      <c r="H1133" s="376"/>
      <c r="I1133" s="37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7">
        <v>25</v>
      </c>
      <c r="B1134" s="377">
        <v>1</v>
      </c>
      <c r="C1134" s="375"/>
      <c r="D1134" s="375"/>
      <c r="E1134" s="376"/>
      <c r="F1134" s="376"/>
      <c r="G1134" s="376"/>
      <c r="H1134" s="376"/>
      <c r="I1134" s="37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7">
        <v>26</v>
      </c>
      <c r="B1135" s="377">
        <v>1</v>
      </c>
      <c r="C1135" s="375"/>
      <c r="D1135" s="375"/>
      <c r="E1135" s="376"/>
      <c r="F1135" s="376"/>
      <c r="G1135" s="376"/>
      <c r="H1135" s="376"/>
      <c r="I1135" s="37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7">
        <v>27</v>
      </c>
      <c r="B1136" s="377">
        <v>1</v>
      </c>
      <c r="C1136" s="375"/>
      <c r="D1136" s="375"/>
      <c r="E1136" s="376"/>
      <c r="F1136" s="376"/>
      <c r="G1136" s="376"/>
      <c r="H1136" s="376"/>
      <c r="I1136" s="37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7">
        <v>28</v>
      </c>
      <c r="B1137" s="377">
        <v>1</v>
      </c>
      <c r="C1137" s="375"/>
      <c r="D1137" s="375"/>
      <c r="E1137" s="376"/>
      <c r="F1137" s="376"/>
      <c r="G1137" s="376"/>
      <c r="H1137" s="376"/>
      <c r="I1137" s="37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7">
        <v>29</v>
      </c>
      <c r="B1138" s="377">
        <v>1</v>
      </c>
      <c r="C1138" s="375"/>
      <c r="D1138" s="375"/>
      <c r="E1138" s="376"/>
      <c r="F1138" s="376"/>
      <c r="G1138" s="376"/>
      <c r="H1138" s="376"/>
      <c r="I1138" s="37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7">
        <v>30</v>
      </c>
      <c r="B1139" s="377">
        <v>1</v>
      </c>
      <c r="C1139" s="375"/>
      <c r="D1139" s="375"/>
      <c r="E1139" s="376"/>
      <c r="F1139" s="376"/>
      <c r="G1139" s="376"/>
      <c r="H1139" s="376"/>
      <c r="I1139" s="37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3955">
      <formula>IF(RIGHT(TEXT(P18,"0.#"),1)=".",FALSE,TRUE)</formula>
    </cfRule>
    <cfRule type="expression" dxfId="2826" priority="13956">
      <formula>IF(RIGHT(TEXT(P18,"0.#"),1)=".",TRUE,FALSE)</formula>
    </cfRule>
  </conditionalFormatting>
  <conditionalFormatting sqref="Y790">
    <cfRule type="expression" dxfId="2825" priority="13951">
      <formula>IF(RIGHT(TEXT(Y790,"0.#"),1)=".",FALSE,TRUE)</formula>
    </cfRule>
    <cfRule type="expression" dxfId="2824" priority="13952">
      <formula>IF(RIGHT(TEXT(Y790,"0.#"),1)=".",TRUE,FALSE)</formula>
    </cfRule>
  </conditionalFormatting>
  <conditionalFormatting sqref="Y799">
    <cfRule type="expression" dxfId="2823" priority="13947">
      <formula>IF(RIGHT(TEXT(Y799,"0.#"),1)=".",FALSE,TRUE)</formula>
    </cfRule>
    <cfRule type="expression" dxfId="2822" priority="13948">
      <formula>IF(RIGHT(TEXT(Y799,"0.#"),1)=".",TRUE,FALSE)</formula>
    </cfRule>
  </conditionalFormatting>
  <conditionalFormatting sqref="Y830:Y837 Y817:Y824 Y804:Y811 Y802">
    <cfRule type="expression" dxfId="2821" priority="13729">
      <formula>IF(RIGHT(TEXT(Y802,"0.#"),1)=".",FALSE,TRUE)</formula>
    </cfRule>
    <cfRule type="expression" dxfId="2820" priority="13730">
      <formula>IF(RIGHT(TEXT(Y802,"0.#"),1)=".",TRUE,FALSE)</formula>
    </cfRule>
  </conditionalFormatting>
  <conditionalFormatting sqref="AR15:AX15 AK13:AX13">
    <cfRule type="expression" dxfId="2819" priority="13777">
      <formula>IF(RIGHT(TEXT(AK13,"0.#"),1)=".",FALSE,TRUE)</formula>
    </cfRule>
    <cfRule type="expression" dxfId="2818" priority="13778">
      <formula>IF(RIGHT(TEXT(AK13,"0.#"),1)=".",TRUE,FALSE)</formula>
    </cfRule>
  </conditionalFormatting>
  <conditionalFormatting sqref="AD19:AJ19">
    <cfRule type="expression" dxfId="2817" priority="13775">
      <formula>IF(RIGHT(TEXT(AD19,"0.#"),1)=".",FALSE,TRUE)</formula>
    </cfRule>
    <cfRule type="expression" dxfId="2816" priority="13776">
      <formula>IF(RIGHT(TEXT(AD19,"0.#"),1)=".",TRUE,FALSE)</formula>
    </cfRule>
  </conditionalFormatting>
  <conditionalFormatting sqref="AQ101">
    <cfRule type="expression" dxfId="2815" priority="13767">
      <formula>IF(RIGHT(TEXT(AQ101,"0.#"),1)=".",FALSE,TRUE)</formula>
    </cfRule>
    <cfRule type="expression" dxfId="2814" priority="13768">
      <formula>IF(RIGHT(TEXT(AQ101,"0.#"),1)=".",TRUE,FALSE)</formula>
    </cfRule>
  </conditionalFormatting>
  <conditionalFormatting sqref="Y791:Y798">
    <cfRule type="expression" dxfId="2813" priority="13753">
      <formula>IF(RIGHT(TEXT(Y791,"0.#"),1)=".",FALSE,TRUE)</formula>
    </cfRule>
    <cfRule type="expression" dxfId="2812" priority="13754">
      <formula>IF(RIGHT(TEXT(Y791,"0.#"),1)=".",TRUE,FALSE)</formula>
    </cfRule>
  </conditionalFormatting>
  <conditionalFormatting sqref="AU790">
    <cfRule type="expression" dxfId="2811" priority="13751">
      <formula>IF(RIGHT(TEXT(AU790,"0.#"),1)=".",FALSE,TRUE)</formula>
    </cfRule>
    <cfRule type="expression" dxfId="2810" priority="13752">
      <formula>IF(RIGHT(TEXT(AU790,"0.#"),1)=".",TRUE,FALSE)</formula>
    </cfRule>
  </conditionalFormatting>
  <conditionalFormatting sqref="AU799">
    <cfRule type="expression" dxfId="2809" priority="13749">
      <formula>IF(RIGHT(TEXT(AU799,"0.#"),1)=".",FALSE,TRUE)</formula>
    </cfRule>
    <cfRule type="expression" dxfId="2808" priority="13750">
      <formula>IF(RIGHT(TEXT(AU799,"0.#"),1)=".",TRUE,FALSE)</formula>
    </cfRule>
  </conditionalFormatting>
  <conditionalFormatting sqref="AU791:AU798 AU789">
    <cfRule type="expression" dxfId="2807" priority="13747">
      <formula>IF(RIGHT(TEXT(AU789,"0.#"),1)=".",FALSE,TRUE)</formula>
    </cfRule>
    <cfRule type="expression" dxfId="2806" priority="13748">
      <formula>IF(RIGHT(TEXT(AU789,"0.#"),1)=".",TRUE,FALSE)</formula>
    </cfRule>
  </conditionalFormatting>
  <conditionalFormatting sqref="Y829 Y816 Y803">
    <cfRule type="expression" dxfId="2805" priority="13733">
      <formula>IF(RIGHT(TEXT(Y803,"0.#"),1)=".",FALSE,TRUE)</formula>
    </cfRule>
    <cfRule type="expression" dxfId="2804" priority="13734">
      <formula>IF(RIGHT(TEXT(Y803,"0.#"),1)=".",TRUE,FALSE)</formula>
    </cfRule>
  </conditionalFormatting>
  <conditionalFormatting sqref="Y838 Y825 Y812">
    <cfRule type="expression" dxfId="2803" priority="13731">
      <formula>IF(RIGHT(TEXT(Y812,"0.#"),1)=".",FALSE,TRUE)</formula>
    </cfRule>
    <cfRule type="expression" dxfId="2802" priority="13732">
      <formula>IF(RIGHT(TEXT(Y812,"0.#"),1)=".",TRUE,FALSE)</formula>
    </cfRule>
  </conditionalFormatting>
  <conditionalFormatting sqref="AU829 AU816 AU803">
    <cfRule type="expression" dxfId="2801" priority="13727">
      <formula>IF(RIGHT(TEXT(AU803,"0.#"),1)=".",FALSE,TRUE)</formula>
    </cfRule>
    <cfRule type="expression" dxfId="2800" priority="13728">
      <formula>IF(RIGHT(TEXT(AU803,"0.#"),1)=".",TRUE,FALSE)</formula>
    </cfRule>
  </conditionalFormatting>
  <conditionalFormatting sqref="AU838 AU825 AU812">
    <cfRule type="expression" dxfId="2799" priority="13725">
      <formula>IF(RIGHT(TEXT(AU812,"0.#"),1)=".",FALSE,TRUE)</formula>
    </cfRule>
    <cfRule type="expression" dxfId="2798" priority="13726">
      <formula>IF(RIGHT(TEXT(AU812,"0.#"),1)=".",TRUE,FALSE)</formula>
    </cfRule>
  </conditionalFormatting>
  <conditionalFormatting sqref="AU830:AU837 AU828 AU817:AU824 AU804:AU811 AU802">
    <cfRule type="expression" dxfId="2797" priority="13723">
      <formula>IF(RIGHT(TEXT(AU802,"0.#"),1)=".",FALSE,TRUE)</formula>
    </cfRule>
    <cfRule type="expression" dxfId="2796" priority="13724">
      <formula>IF(RIGHT(TEXT(AU802,"0.#"),1)=".",TRUE,FALSE)</formula>
    </cfRule>
  </conditionalFormatting>
  <conditionalFormatting sqref="AM87">
    <cfRule type="expression" dxfId="2795" priority="13377">
      <formula>IF(RIGHT(TEXT(AM87,"0.#"),1)=".",FALSE,TRUE)</formula>
    </cfRule>
    <cfRule type="expression" dxfId="2794" priority="13378">
      <formula>IF(RIGHT(TEXT(AM87,"0.#"),1)=".",TRUE,FALSE)</formula>
    </cfRule>
  </conditionalFormatting>
  <conditionalFormatting sqref="AE55">
    <cfRule type="expression" dxfId="2793" priority="13445">
      <formula>IF(RIGHT(TEXT(AE55,"0.#"),1)=".",FALSE,TRUE)</formula>
    </cfRule>
    <cfRule type="expression" dxfId="2792" priority="13446">
      <formula>IF(RIGHT(TEXT(AE55,"0.#"),1)=".",TRUE,FALSE)</formula>
    </cfRule>
  </conditionalFormatting>
  <conditionalFormatting sqref="AI55">
    <cfRule type="expression" dxfId="2791" priority="13443">
      <formula>IF(RIGHT(TEXT(AI55,"0.#"),1)=".",FALSE,TRUE)</formula>
    </cfRule>
    <cfRule type="expression" dxfId="2790" priority="13444">
      <formula>IF(RIGHT(TEXT(AI55,"0.#"),1)=".",TRUE,FALSE)</formula>
    </cfRule>
  </conditionalFormatting>
  <conditionalFormatting sqref="AM34">
    <cfRule type="expression" dxfId="2789" priority="13523">
      <formula>IF(RIGHT(TEXT(AM34,"0.#"),1)=".",FALSE,TRUE)</formula>
    </cfRule>
    <cfRule type="expression" dxfId="2788" priority="13524">
      <formula>IF(RIGHT(TEXT(AM34,"0.#"),1)=".",TRUE,FALSE)</formula>
    </cfRule>
  </conditionalFormatting>
  <conditionalFormatting sqref="AQ32:AQ34">
    <cfRule type="expression" dxfId="2787" priority="13517">
      <formula>IF(RIGHT(TEXT(AQ32,"0.#"),1)=".",FALSE,TRUE)</formula>
    </cfRule>
    <cfRule type="expression" dxfId="2786" priority="13518">
      <formula>IF(RIGHT(TEXT(AQ32,"0.#"),1)=".",TRUE,FALSE)</formula>
    </cfRule>
  </conditionalFormatting>
  <conditionalFormatting sqref="AU32:AU34">
    <cfRule type="expression" dxfId="2785" priority="13515">
      <formula>IF(RIGHT(TEXT(AU32,"0.#"),1)=".",FALSE,TRUE)</formula>
    </cfRule>
    <cfRule type="expression" dxfId="2784" priority="13516">
      <formula>IF(RIGHT(TEXT(AU32,"0.#"),1)=".",TRUE,FALSE)</formula>
    </cfRule>
  </conditionalFormatting>
  <conditionalFormatting sqref="AE53">
    <cfRule type="expression" dxfId="2783" priority="13449">
      <formula>IF(RIGHT(TEXT(AE53,"0.#"),1)=".",FALSE,TRUE)</formula>
    </cfRule>
    <cfRule type="expression" dxfId="2782" priority="13450">
      <formula>IF(RIGHT(TEXT(AE53,"0.#"),1)=".",TRUE,FALSE)</formula>
    </cfRule>
  </conditionalFormatting>
  <conditionalFormatting sqref="AE54">
    <cfRule type="expression" dxfId="2781" priority="13447">
      <formula>IF(RIGHT(TEXT(AE54,"0.#"),1)=".",FALSE,TRUE)</formula>
    </cfRule>
    <cfRule type="expression" dxfId="2780" priority="13448">
      <formula>IF(RIGHT(TEXT(AE54,"0.#"),1)=".",TRUE,FALSE)</formula>
    </cfRule>
  </conditionalFormatting>
  <conditionalFormatting sqref="AI54">
    <cfRule type="expression" dxfId="2779" priority="13441">
      <formula>IF(RIGHT(TEXT(AI54,"0.#"),1)=".",FALSE,TRUE)</formula>
    </cfRule>
    <cfRule type="expression" dxfId="2778" priority="13442">
      <formula>IF(RIGHT(TEXT(AI54,"0.#"),1)=".",TRUE,FALSE)</formula>
    </cfRule>
  </conditionalFormatting>
  <conditionalFormatting sqref="AI53">
    <cfRule type="expression" dxfId="2777" priority="13439">
      <formula>IF(RIGHT(TEXT(AI53,"0.#"),1)=".",FALSE,TRUE)</formula>
    </cfRule>
    <cfRule type="expression" dxfId="2776" priority="13440">
      <formula>IF(RIGHT(TEXT(AI53,"0.#"),1)=".",TRUE,FALSE)</formula>
    </cfRule>
  </conditionalFormatting>
  <conditionalFormatting sqref="AM53">
    <cfRule type="expression" dxfId="2775" priority="13437">
      <formula>IF(RIGHT(TEXT(AM53,"0.#"),1)=".",FALSE,TRUE)</formula>
    </cfRule>
    <cfRule type="expression" dxfId="2774" priority="13438">
      <formula>IF(RIGHT(TEXT(AM53,"0.#"),1)=".",TRUE,FALSE)</formula>
    </cfRule>
  </conditionalFormatting>
  <conditionalFormatting sqref="AM54">
    <cfRule type="expression" dxfId="2773" priority="13435">
      <formula>IF(RIGHT(TEXT(AM54,"0.#"),1)=".",FALSE,TRUE)</formula>
    </cfRule>
    <cfRule type="expression" dxfId="2772" priority="13436">
      <formula>IF(RIGHT(TEXT(AM54,"0.#"),1)=".",TRUE,FALSE)</formula>
    </cfRule>
  </conditionalFormatting>
  <conditionalFormatting sqref="AM55">
    <cfRule type="expression" dxfId="2771" priority="13433">
      <formula>IF(RIGHT(TEXT(AM55,"0.#"),1)=".",FALSE,TRUE)</formula>
    </cfRule>
    <cfRule type="expression" dxfId="2770" priority="13434">
      <formula>IF(RIGHT(TEXT(AM55,"0.#"),1)=".",TRUE,FALSE)</formula>
    </cfRule>
  </conditionalFormatting>
  <conditionalFormatting sqref="AE60">
    <cfRule type="expression" dxfId="2769" priority="13419">
      <formula>IF(RIGHT(TEXT(AE60,"0.#"),1)=".",FALSE,TRUE)</formula>
    </cfRule>
    <cfRule type="expression" dxfId="2768" priority="13420">
      <formula>IF(RIGHT(TEXT(AE60,"0.#"),1)=".",TRUE,FALSE)</formula>
    </cfRule>
  </conditionalFormatting>
  <conditionalFormatting sqref="AE61">
    <cfRule type="expression" dxfId="2767" priority="13417">
      <formula>IF(RIGHT(TEXT(AE61,"0.#"),1)=".",FALSE,TRUE)</formula>
    </cfRule>
    <cfRule type="expression" dxfId="2766" priority="13418">
      <formula>IF(RIGHT(TEXT(AE61,"0.#"),1)=".",TRUE,FALSE)</formula>
    </cfRule>
  </conditionalFormatting>
  <conditionalFormatting sqref="AE62">
    <cfRule type="expression" dxfId="2765" priority="13415">
      <formula>IF(RIGHT(TEXT(AE62,"0.#"),1)=".",FALSE,TRUE)</formula>
    </cfRule>
    <cfRule type="expression" dxfId="2764" priority="13416">
      <formula>IF(RIGHT(TEXT(AE62,"0.#"),1)=".",TRUE,FALSE)</formula>
    </cfRule>
  </conditionalFormatting>
  <conditionalFormatting sqref="AI62">
    <cfRule type="expression" dxfId="2763" priority="13413">
      <formula>IF(RIGHT(TEXT(AI62,"0.#"),1)=".",FALSE,TRUE)</formula>
    </cfRule>
    <cfRule type="expression" dxfId="2762" priority="13414">
      <formula>IF(RIGHT(TEXT(AI62,"0.#"),1)=".",TRUE,FALSE)</formula>
    </cfRule>
  </conditionalFormatting>
  <conditionalFormatting sqref="AI61">
    <cfRule type="expression" dxfId="2761" priority="13411">
      <formula>IF(RIGHT(TEXT(AI61,"0.#"),1)=".",FALSE,TRUE)</formula>
    </cfRule>
    <cfRule type="expression" dxfId="2760" priority="13412">
      <formula>IF(RIGHT(TEXT(AI61,"0.#"),1)=".",TRUE,FALSE)</formula>
    </cfRule>
  </conditionalFormatting>
  <conditionalFormatting sqref="AI60">
    <cfRule type="expression" dxfId="2759" priority="13409">
      <formula>IF(RIGHT(TEXT(AI60,"0.#"),1)=".",FALSE,TRUE)</formula>
    </cfRule>
    <cfRule type="expression" dxfId="2758" priority="13410">
      <formula>IF(RIGHT(TEXT(AI60,"0.#"),1)=".",TRUE,FALSE)</formula>
    </cfRule>
  </conditionalFormatting>
  <conditionalFormatting sqref="AM60">
    <cfRule type="expression" dxfId="2757" priority="13407">
      <formula>IF(RIGHT(TEXT(AM60,"0.#"),1)=".",FALSE,TRUE)</formula>
    </cfRule>
    <cfRule type="expression" dxfId="2756" priority="13408">
      <formula>IF(RIGHT(TEXT(AM60,"0.#"),1)=".",TRUE,FALSE)</formula>
    </cfRule>
  </conditionalFormatting>
  <conditionalFormatting sqref="AM61">
    <cfRule type="expression" dxfId="2755" priority="13405">
      <formula>IF(RIGHT(TEXT(AM61,"0.#"),1)=".",FALSE,TRUE)</formula>
    </cfRule>
    <cfRule type="expression" dxfId="2754" priority="13406">
      <formula>IF(RIGHT(TEXT(AM61,"0.#"),1)=".",TRUE,FALSE)</formula>
    </cfRule>
  </conditionalFormatting>
  <conditionalFormatting sqref="AM62">
    <cfRule type="expression" dxfId="2753" priority="13403">
      <formula>IF(RIGHT(TEXT(AM62,"0.#"),1)=".",FALSE,TRUE)</formula>
    </cfRule>
    <cfRule type="expression" dxfId="2752" priority="13404">
      <formula>IF(RIGHT(TEXT(AM62,"0.#"),1)=".",TRUE,FALSE)</formula>
    </cfRule>
  </conditionalFormatting>
  <conditionalFormatting sqref="AE87">
    <cfRule type="expression" dxfId="2751" priority="13389">
      <formula>IF(RIGHT(TEXT(AE87,"0.#"),1)=".",FALSE,TRUE)</formula>
    </cfRule>
    <cfRule type="expression" dxfId="2750" priority="13390">
      <formula>IF(RIGHT(TEXT(AE87,"0.#"),1)=".",TRUE,FALSE)</formula>
    </cfRule>
  </conditionalFormatting>
  <conditionalFormatting sqref="AE88">
    <cfRule type="expression" dxfId="2749" priority="13387">
      <formula>IF(RIGHT(TEXT(AE88,"0.#"),1)=".",FALSE,TRUE)</formula>
    </cfRule>
    <cfRule type="expression" dxfId="2748" priority="13388">
      <formula>IF(RIGHT(TEXT(AE88,"0.#"),1)=".",TRUE,FALSE)</formula>
    </cfRule>
  </conditionalFormatting>
  <conditionalFormatting sqref="AE89">
    <cfRule type="expression" dxfId="2747" priority="13385">
      <formula>IF(RIGHT(TEXT(AE89,"0.#"),1)=".",FALSE,TRUE)</formula>
    </cfRule>
    <cfRule type="expression" dxfId="2746" priority="13386">
      <formula>IF(RIGHT(TEXT(AE89,"0.#"),1)=".",TRUE,FALSE)</formula>
    </cfRule>
  </conditionalFormatting>
  <conditionalFormatting sqref="AI89">
    <cfRule type="expression" dxfId="2745" priority="13383">
      <formula>IF(RIGHT(TEXT(AI89,"0.#"),1)=".",FALSE,TRUE)</formula>
    </cfRule>
    <cfRule type="expression" dxfId="2744" priority="13384">
      <formula>IF(RIGHT(TEXT(AI89,"0.#"),1)=".",TRUE,FALSE)</formula>
    </cfRule>
  </conditionalFormatting>
  <conditionalFormatting sqref="AI88">
    <cfRule type="expression" dxfId="2743" priority="13381">
      <formula>IF(RIGHT(TEXT(AI88,"0.#"),1)=".",FALSE,TRUE)</formula>
    </cfRule>
    <cfRule type="expression" dxfId="2742" priority="13382">
      <formula>IF(RIGHT(TEXT(AI88,"0.#"),1)=".",TRUE,FALSE)</formula>
    </cfRule>
  </conditionalFormatting>
  <conditionalFormatting sqref="AI87">
    <cfRule type="expression" dxfId="2741" priority="13379">
      <formula>IF(RIGHT(TEXT(AI87,"0.#"),1)=".",FALSE,TRUE)</formula>
    </cfRule>
    <cfRule type="expression" dxfId="2740" priority="13380">
      <formula>IF(RIGHT(TEXT(AI87,"0.#"),1)=".",TRUE,FALSE)</formula>
    </cfRule>
  </conditionalFormatting>
  <conditionalFormatting sqref="AM88">
    <cfRule type="expression" dxfId="2739" priority="13375">
      <formula>IF(RIGHT(TEXT(AM88,"0.#"),1)=".",FALSE,TRUE)</formula>
    </cfRule>
    <cfRule type="expression" dxfId="2738" priority="13376">
      <formula>IF(RIGHT(TEXT(AM88,"0.#"),1)=".",TRUE,FALSE)</formula>
    </cfRule>
  </conditionalFormatting>
  <conditionalFormatting sqref="AM89">
    <cfRule type="expression" dxfId="2737" priority="13373">
      <formula>IF(RIGHT(TEXT(AM89,"0.#"),1)=".",FALSE,TRUE)</formula>
    </cfRule>
    <cfRule type="expression" dxfId="2736" priority="13374">
      <formula>IF(RIGHT(TEXT(AM89,"0.#"),1)=".",TRUE,FALSE)</formula>
    </cfRule>
  </conditionalFormatting>
  <conditionalFormatting sqref="AE92">
    <cfRule type="expression" dxfId="2735" priority="13359">
      <formula>IF(RIGHT(TEXT(AE92,"0.#"),1)=".",FALSE,TRUE)</formula>
    </cfRule>
    <cfRule type="expression" dxfId="2734" priority="13360">
      <formula>IF(RIGHT(TEXT(AE92,"0.#"),1)=".",TRUE,FALSE)</formula>
    </cfRule>
  </conditionalFormatting>
  <conditionalFormatting sqref="AE93">
    <cfRule type="expression" dxfId="2733" priority="13357">
      <formula>IF(RIGHT(TEXT(AE93,"0.#"),1)=".",FALSE,TRUE)</formula>
    </cfRule>
    <cfRule type="expression" dxfId="2732" priority="13358">
      <formula>IF(RIGHT(TEXT(AE93,"0.#"),1)=".",TRUE,FALSE)</formula>
    </cfRule>
  </conditionalFormatting>
  <conditionalFormatting sqref="AE94">
    <cfRule type="expression" dxfId="2731" priority="13355">
      <formula>IF(RIGHT(TEXT(AE94,"0.#"),1)=".",FALSE,TRUE)</formula>
    </cfRule>
    <cfRule type="expression" dxfId="2730" priority="13356">
      <formula>IF(RIGHT(TEXT(AE94,"0.#"),1)=".",TRUE,FALSE)</formula>
    </cfRule>
  </conditionalFormatting>
  <conditionalFormatting sqref="AI94">
    <cfRule type="expression" dxfId="2729" priority="13353">
      <formula>IF(RIGHT(TEXT(AI94,"0.#"),1)=".",FALSE,TRUE)</formula>
    </cfRule>
    <cfRule type="expression" dxfId="2728" priority="13354">
      <formula>IF(RIGHT(TEXT(AI94,"0.#"),1)=".",TRUE,FALSE)</formula>
    </cfRule>
  </conditionalFormatting>
  <conditionalFormatting sqref="AI93">
    <cfRule type="expression" dxfId="2727" priority="13351">
      <formula>IF(RIGHT(TEXT(AI93,"0.#"),1)=".",FALSE,TRUE)</formula>
    </cfRule>
    <cfRule type="expression" dxfId="2726" priority="13352">
      <formula>IF(RIGHT(TEXT(AI93,"0.#"),1)=".",TRUE,FALSE)</formula>
    </cfRule>
  </conditionalFormatting>
  <conditionalFormatting sqref="AI92">
    <cfRule type="expression" dxfId="2725" priority="13349">
      <formula>IF(RIGHT(TEXT(AI92,"0.#"),1)=".",FALSE,TRUE)</formula>
    </cfRule>
    <cfRule type="expression" dxfId="2724" priority="13350">
      <formula>IF(RIGHT(TEXT(AI92,"0.#"),1)=".",TRUE,FALSE)</formula>
    </cfRule>
  </conditionalFormatting>
  <conditionalFormatting sqref="AM92">
    <cfRule type="expression" dxfId="2723" priority="13347">
      <formula>IF(RIGHT(TEXT(AM92,"0.#"),1)=".",FALSE,TRUE)</formula>
    </cfRule>
    <cfRule type="expression" dxfId="2722" priority="13348">
      <formula>IF(RIGHT(TEXT(AM92,"0.#"),1)=".",TRUE,FALSE)</formula>
    </cfRule>
  </conditionalFormatting>
  <conditionalFormatting sqref="AM93">
    <cfRule type="expression" dxfId="2721" priority="13345">
      <formula>IF(RIGHT(TEXT(AM93,"0.#"),1)=".",FALSE,TRUE)</formula>
    </cfRule>
    <cfRule type="expression" dxfId="2720" priority="13346">
      <formula>IF(RIGHT(TEXT(AM93,"0.#"),1)=".",TRUE,FALSE)</formula>
    </cfRule>
  </conditionalFormatting>
  <conditionalFormatting sqref="AM94">
    <cfRule type="expression" dxfId="2719" priority="13343">
      <formula>IF(RIGHT(TEXT(AM94,"0.#"),1)=".",FALSE,TRUE)</formula>
    </cfRule>
    <cfRule type="expression" dxfId="2718" priority="13344">
      <formula>IF(RIGHT(TEXT(AM94,"0.#"),1)=".",TRUE,FALSE)</formula>
    </cfRule>
  </conditionalFormatting>
  <conditionalFormatting sqref="AE97">
    <cfRule type="expression" dxfId="2717" priority="13329">
      <formula>IF(RIGHT(TEXT(AE97,"0.#"),1)=".",FALSE,TRUE)</formula>
    </cfRule>
    <cfRule type="expression" dxfId="2716" priority="13330">
      <formula>IF(RIGHT(TEXT(AE97,"0.#"),1)=".",TRUE,FALSE)</formula>
    </cfRule>
  </conditionalFormatting>
  <conditionalFormatting sqref="AE98">
    <cfRule type="expression" dxfId="2715" priority="13327">
      <formula>IF(RIGHT(TEXT(AE98,"0.#"),1)=".",FALSE,TRUE)</formula>
    </cfRule>
    <cfRule type="expression" dxfId="2714" priority="13328">
      <formula>IF(RIGHT(TEXT(AE98,"0.#"),1)=".",TRUE,FALSE)</formula>
    </cfRule>
  </conditionalFormatting>
  <conditionalFormatting sqref="AE99">
    <cfRule type="expression" dxfId="2713" priority="13325">
      <formula>IF(RIGHT(TEXT(AE99,"0.#"),1)=".",FALSE,TRUE)</formula>
    </cfRule>
    <cfRule type="expression" dxfId="2712" priority="13326">
      <formula>IF(RIGHT(TEXT(AE99,"0.#"),1)=".",TRUE,FALSE)</formula>
    </cfRule>
  </conditionalFormatting>
  <conditionalFormatting sqref="AI99">
    <cfRule type="expression" dxfId="2711" priority="13323">
      <formula>IF(RIGHT(TEXT(AI99,"0.#"),1)=".",FALSE,TRUE)</formula>
    </cfRule>
    <cfRule type="expression" dxfId="2710" priority="13324">
      <formula>IF(RIGHT(TEXT(AI99,"0.#"),1)=".",TRUE,FALSE)</formula>
    </cfRule>
  </conditionalFormatting>
  <conditionalFormatting sqref="AI98">
    <cfRule type="expression" dxfId="2709" priority="13321">
      <formula>IF(RIGHT(TEXT(AI98,"0.#"),1)=".",FALSE,TRUE)</formula>
    </cfRule>
    <cfRule type="expression" dxfId="2708" priority="13322">
      <formula>IF(RIGHT(TEXT(AI98,"0.#"),1)=".",TRUE,FALSE)</formula>
    </cfRule>
  </conditionalFormatting>
  <conditionalFormatting sqref="AI97">
    <cfRule type="expression" dxfId="2707" priority="13319">
      <formula>IF(RIGHT(TEXT(AI97,"0.#"),1)=".",FALSE,TRUE)</formula>
    </cfRule>
    <cfRule type="expression" dxfId="2706" priority="13320">
      <formula>IF(RIGHT(TEXT(AI97,"0.#"),1)=".",TRUE,FALSE)</formula>
    </cfRule>
  </conditionalFormatting>
  <conditionalFormatting sqref="AM97">
    <cfRule type="expression" dxfId="2705" priority="13317">
      <formula>IF(RIGHT(TEXT(AM97,"0.#"),1)=".",FALSE,TRUE)</formula>
    </cfRule>
    <cfRule type="expression" dxfId="2704" priority="13318">
      <formula>IF(RIGHT(TEXT(AM97,"0.#"),1)=".",TRUE,FALSE)</formula>
    </cfRule>
  </conditionalFormatting>
  <conditionalFormatting sqref="AM98">
    <cfRule type="expression" dxfId="2703" priority="13315">
      <formula>IF(RIGHT(TEXT(AM98,"0.#"),1)=".",FALSE,TRUE)</formula>
    </cfRule>
    <cfRule type="expression" dxfId="2702" priority="13316">
      <formula>IF(RIGHT(TEXT(AM98,"0.#"),1)=".",TRUE,FALSE)</formula>
    </cfRule>
  </conditionalFormatting>
  <conditionalFormatting sqref="AM99">
    <cfRule type="expression" dxfId="2701" priority="13313">
      <formula>IF(RIGHT(TEXT(AM99,"0.#"),1)=".",FALSE,TRUE)</formula>
    </cfRule>
    <cfRule type="expression" dxfId="2700" priority="13314">
      <formula>IF(RIGHT(TEXT(AM99,"0.#"),1)=".",TRUE,FALSE)</formula>
    </cfRule>
  </conditionalFormatting>
  <conditionalFormatting sqref="AQ102">
    <cfRule type="expression" dxfId="2699" priority="13289">
      <formula>IF(RIGHT(TEXT(AQ102,"0.#"),1)=".",FALSE,TRUE)</formula>
    </cfRule>
    <cfRule type="expression" dxfId="2698" priority="13290">
      <formula>IF(RIGHT(TEXT(AQ102,"0.#"),1)=".",TRUE,FALSE)</formula>
    </cfRule>
  </conditionalFormatting>
  <conditionalFormatting sqref="AE107">
    <cfRule type="expression" dxfId="2697" priority="13273">
      <formula>IF(RIGHT(TEXT(AE107,"0.#"),1)=".",FALSE,TRUE)</formula>
    </cfRule>
    <cfRule type="expression" dxfId="2696" priority="13274">
      <formula>IF(RIGHT(TEXT(AE107,"0.#"),1)=".",TRUE,FALSE)</formula>
    </cfRule>
  </conditionalFormatting>
  <conditionalFormatting sqref="AI107">
    <cfRule type="expression" dxfId="2695" priority="13271">
      <formula>IF(RIGHT(TEXT(AI107,"0.#"),1)=".",FALSE,TRUE)</formula>
    </cfRule>
    <cfRule type="expression" dxfId="2694" priority="13272">
      <formula>IF(RIGHT(TEXT(AI107,"0.#"),1)=".",TRUE,FALSE)</formula>
    </cfRule>
  </conditionalFormatting>
  <conditionalFormatting sqref="AM107">
    <cfRule type="expression" dxfId="2693" priority="13269">
      <formula>IF(RIGHT(TEXT(AM107,"0.#"),1)=".",FALSE,TRUE)</formula>
    </cfRule>
    <cfRule type="expression" dxfId="2692" priority="13270">
      <formula>IF(RIGHT(TEXT(AM107,"0.#"),1)=".",TRUE,FALSE)</formula>
    </cfRule>
  </conditionalFormatting>
  <conditionalFormatting sqref="AE108">
    <cfRule type="expression" dxfId="2691" priority="13267">
      <formula>IF(RIGHT(TEXT(AE108,"0.#"),1)=".",FALSE,TRUE)</formula>
    </cfRule>
    <cfRule type="expression" dxfId="2690" priority="13268">
      <formula>IF(RIGHT(TEXT(AE108,"0.#"),1)=".",TRUE,FALSE)</formula>
    </cfRule>
  </conditionalFormatting>
  <conditionalFormatting sqref="AI108">
    <cfRule type="expression" dxfId="2689" priority="13265">
      <formula>IF(RIGHT(TEXT(AI108,"0.#"),1)=".",FALSE,TRUE)</formula>
    </cfRule>
    <cfRule type="expression" dxfId="2688" priority="13266">
      <formula>IF(RIGHT(TEXT(AI108,"0.#"),1)=".",TRUE,FALSE)</formula>
    </cfRule>
  </conditionalFormatting>
  <conditionalFormatting sqref="AM108">
    <cfRule type="expression" dxfId="2687" priority="13263">
      <formula>IF(RIGHT(TEXT(AM108,"0.#"),1)=".",FALSE,TRUE)</formula>
    </cfRule>
    <cfRule type="expression" dxfId="2686" priority="13264">
      <formula>IF(RIGHT(TEXT(AM108,"0.#"),1)=".",TRUE,FALSE)</formula>
    </cfRule>
  </conditionalFormatting>
  <conditionalFormatting sqref="AE110">
    <cfRule type="expression" dxfId="2685" priority="13259">
      <formula>IF(RIGHT(TEXT(AE110,"0.#"),1)=".",FALSE,TRUE)</formula>
    </cfRule>
    <cfRule type="expression" dxfId="2684" priority="13260">
      <formula>IF(RIGHT(TEXT(AE110,"0.#"),1)=".",TRUE,FALSE)</formula>
    </cfRule>
  </conditionalFormatting>
  <conditionalFormatting sqref="AI110">
    <cfRule type="expression" dxfId="2683" priority="13257">
      <formula>IF(RIGHT(TEXT(AI110,"0.#"),1)=".",FALSE,TRUE)</formula>
    </cfRule>
    <cfRule type="expression" dxfId="2682" priority="13258">
      <formula>IF(RIGHT(TEXT(AI110,"0.#"),1)=".",TRUE,FALSE)</formula>
    </cfRule>
  </conditionalFormatting>
  <conditionalFormatting sqref="AM110">
    <cfRule type="expression" dxfId="2681" priority="13255">
      <formula>IF(RIGHT(TEXT(AM110,"0.#"),1)=".",FALSE,TRUE)</formula>
    </cfRule>
    <cfRule type="expression" dxfId="2680" priority="13256">
      <formula>IF(RIGHT(TEXT(AM110,"0.#"),1)=".",TRUE,FALSE)</formula>
    </cfRule>
  </conditionalFormatting>
  <conditionalFormatting sqref="AE111">
    <cfRule type="expression" dxfId="2679" priority="13253">
      <formula>IF(RIGHT(TEXT(AE111,"0.#"),1)=".",FALSE,TRUE)</formula>
    </cfRule>
    <cfRule type="expression" dxfId="2678" priority="13254">
      <formula>IF(RIGHT(TEXT(AE111,"0.#"),1)=".",TRUE,FALSE)</formula>
    </cfRule>
  </conditionalFormatting>
  <conditionalFormatting sqref="AI111">
    <cfRule type="expression" dxfId="2677" priority="13251">
      <formula>IF(RIGHT(TEXT(AI111,"0.#"),1)=".",FALSE,TRUE)</formula>
    </cfRule>
    <cfRule type="expression" dxfId="2676" priority="13252">
      <formula>IF(RIGHT(TEXT(AI111,"0.#"),1)=".",TRUE,FALSE)</formula>
    </cfRule>
  </conditionalFormatting>
  <conditionalFormatting sqref="AM111">
    <cfRule type="expression" dxfId="2675" priority="13249">
      <formula>IF(RIGHT(TEXT(AM111,"0.#"),1)=".",FALSE,TRUE)</formula>
    </cfRule>
    <cfRule type="expression" dxfId="2674" priority="13250">
      <formula>IF(RIGHT(TEXT(AM111,"0.#"),1)=".",TRUE,FALSE)</formula>
    </cfRule>
  </conditionalFormatting>
  <conditionalFormatting sqref="AE113">
    <cfRule type="expression" dxfId="2673" priority="13245">
      <formula>IF(RIGHT(TEXT(AE113,"0.#"),1)=".",FALSE,TRUE)</formula>
    </cfRule>
    <cfRule type="expression" dxfId="2672" priority="13246">
      <formula>IF(RIGHT(TEXT(AE113,"0.#"),1)=".",TRUE,FALSE)</formula>
    </cfRule>
  </conditionalFormatting>
  <conditionalFormatting sqref="AI113">
    <cfRule type="expression" dxfId="2671" priority="13243">
      <formula>IF(RIGHT(TEXT(AI113,"0.#"),1)=".",FALSE,TRUE)</formula>
    </cfRule>
    <cfRule type="expression" dxfId="2670" priority="13244">
      <formula>IF(RIGHT(TEXT(AI113,"0.#"),1)=".",TRUE,FALSE)</formula>
    </cfRule>
  </conditionalFormatting>
  <conditionalFormatting sqref="AM113">
    <cfRule type="expression" dxfId="2669" priority="13241">
      <formula>IF(RIGHT(TEXT(AM113,"0.#"),1)=".",FALSE,TRUE)</formula>
    </cfRule>
    <cfRule type="expression" dxfId="2668" priority="13242">
      <formula>IF(RIGHT(TEXT(AM113,"0.#"),1)=".",TRUE,FALSE)</formula>
    </cfRule>
  </conditionalFormatting>
  <conditionalFormatting sqref="AE114">
    <cfRule type="expression" dxfId="2667" priority="13239">
      <formula>IF(RIGHT(TEXT(AE114,"0.#"),1)=".",FALSE,TRUE)</formula>
    </cfRule>
    <cfRule type="expression" dxfId="2666" priority="13240">
      <formula>IF(RIGHT(TEXT(AE114,"0.#"),1)=".",TRUE,FALSE)</formula>
    </cfRule>
  </conditionalFormatting>
  <conditionalFormatting sqref="AI114">
    <cfRule type="expression" dxfId="2665" priority="13237">
      <formula>IF(RIGHT(TEXT(AI114,"0.#"),1)=".",FALSE,TRUE)</formula>
    </cfRule>
    <cfRule type="expression" dxfId="2664" priority="13238">
      <formula>IF(RIGHT(TEXT(AI114,"0.#"),1)=".",TRUE,FALSE)</formula>
    </cfRule>
  </conditionalFormatting>
  <conditionalFormatting sqref="AM114">
    <cfRule type="expression" dxfId="2663" priority="13235">
      <formula>IF(RIGHT(TEXT(AM114,"0.#"),1)=".",FALSE,TRUE)</formula>
    </cfRule>
    <cfRule type="expression" dxfId="2662" priority="13236">
      <formula>IF(RIGHT(TEXT(AM114,"0.#"),1)=".",TRUE,FALSE)</formula>
    </cfRule>
  </conditionalFormatting>
  <conditionalFormatting sqref="AQ116">
    <cfRule type="expression" dxfId="2661" priority="13231">
      <formula>IF(RIGHT(TEXT(AQ116,"0.#"),1)=".",FALSE,TRUE)</formula>
    </cfRule>
    <cfRule type="expression" dxfId="2660" priority="13232">
      <formula>IF(RIGHT(TEXT(AQ116,"0.#"),1)=".",TRUE,FALSE)</formula>
    </cfRule>
  </conditionalFormatting>
  <conditionalFormatting sqref="AM116">
    <cfRule type="expression" dxfId="2659" priority="13227">
      <formula>IF(RIGHT(TEXT(AM116,"0.#"),1)=".",FALSE,TRUE)</formula>
    </cfRule>
    <cfRule type="expression" dxfId="2658" priority="13228">
      <formula>IF(RIGHT(TEXT(AM116,"0.#"),1)=".",TRUE,FALSE)</formula>
    </cfRule>
  </conditionalFormatting>
  <conditionalFormatting sqref="AQ117">
    <cfRule type="expression" dxfId="2657" priority="13219">
      <formula>IF(RIGHT(TEXT(AQ117,"0.#"),1)=".",FALSE,TRUE)</formula>
    </cfRule>
    <cfRule type="expression" dxfId="2656" priority="13220">
      <formula>IF(RIGHT(TEXT(AQ117,"0.#"),1)=".",TRUE,FALSE)</formula>
    </cfRule>
  </conditionalFormatting>
  <conditionalFormatting sqref="AE119 AQ119">
    <cfRule type="expression" dxfId="2655" priority="13217">
      <formula>IF(RIGHT(TEXT(AE119,"0.#"),1)=".",FALSE,TRUE)</formula>
    </cfRule>
    <cfRule type="expression" dxfId="2654" priority="13218">
      <formula>IF(RIGHT(TEXT(AE119,"0.#"),1)=".",TRUE,FALSE)</formula>
    </cfRule>
  </conditionalFormatting>
  <conditionalFormatting sqref="AI119">
    <cfRule type="expression" dxfId="2653" priority="13215">
      <formula>IF(RIGHT(TEXT(AI119,"0.#"),1)=".",FALSE,TRUE)</formula>
    </cfRule>
    <cfRule type="expression" dxfId="2652" priority="13216">
      <formula>IF(RIGHT(TEXT(AI119,"0.#"),1)=".",TRUE,FALSE)</formula>
    </cfRule>
  </conditionalFormatting>
  <conditionalFormatting sqref="AM119">
    <cfRule type="expression" dxfId="2651" priority="13213">
      <formula>IF(RIGHT(TEXT(AM119,"0.#"),1)=".",FALSE,TRUE)</formula>
    </cfRule>
    <cfRule type="expression" dxfId="2650" priority="13214">
      <formula>IF(RIGHT(TEXT(AM119,"0.#"),1)=".",TRUE,FALSE)</formula>
    </cfRule>
  </conditionalFormatting>
  <conditionalFormatting sqref="AQ120">
    <cfRule type="expression" dxfId="2649" priority="13205">
      <formula>IF(RIGHT(TEXT(AQ120,"0.#"),1)=".",FALSE,TRUE)</formula>
    </cfRule>
    <cfRule type="expression" dxfId="2648" priority="13206">
      <formula>IF(RIGHT(TEXT(AQ120,"0.#"),1)=".",TRUE,FALSE)</formula>
    </cfRule>
  </conditionalFormatting>
  <conditionalFormatting sqref="AE122 AQ122">
    <cfRule type="expression" dxfId="2647" priority="13203">
      <formula>IF(RIGHT(TEXT(AE122,"0.#"),1)=".",FALSE,TRUE)</formula>
    </cfRule>
    <cfRule type="expression" dxfId="2646" priority="13204">
      <formula>IF(RIGHT(TEXT(AE122,"0.#"),1)=".",TRUE,FALSE)</formula>
    </cfRule>
  </conditionalFormatting>
  <conditionalFormatting sqref="AI122">
    <cfRule type="expression" dxfId="2645" priority="13201">
      <formula>IF(RIGHT(TEXT(AI122,"0.#"),1)=".",FALSE,TRUE)</formula>
    </cfRule>
    <cfRule type="expression" dxfId="2644" priority="13202">
      <formula>IF(RIGHT(TEXT(AI122,"0.#"),1)=".",TRUE,FALSE)</formula>
    </cfRule>
  </conditionalFormatting>
  <conditionalFormatting sqref="AM122">
    <cfRule type="expression" dxfId="2643" priority="13199">
      <formula>IF(RIGHT(TEXT(AM122,"0.#"),1)=".",FALSE,TRUE)</formula>
    </cfRule>
    <cfRule type="expression" dxfId="2642" priority="13200">
      <formula>IF(RIGHT(TEXT(AM122,"0.#"),1)=".",TRUE,FALSE)</formula>
    </cfRule>
  </conditionalFormatting>
  <conditionalFormatting sqref="AQ123">
    <cfRule type="expression" dxfId="2641" priority="13191">
      <formula>IF(RIGHT(TEXT(AQ123,"0.#"),1)=".",FALSE,TRUE)</formula>
    </cfRule>
    <cfRule type="expression" dxfId="2640" priority="13192">
      <formula>IF(RIGHT(TEXT(AQ123,"0.#"),1)=".",TRUE,FALSE)</formula>
    </cfRule>
  </conditionalFormatting>
  <conditionalFormatting sqref="AE125 AQ125">
    <cfRule type="expression" dxfId="2639" priority="13189">
      <formula>IF(RIGHT(TEXT(AE125,"0.#"),1)=".",FALSE,TRUE)</formula>
    </cfRule>
    <cfRule type="expression" dxfId="2638" priority="13190">
      <formula>IF(RIGHT(TEXT(AE125,"0.#"),1)=".",TRUE,FALSE)</formula>
    </cfRule>
  </conditionalFormatting>
  <conditionalFormatting sqref="AI125">
    <cfRule type="expression" dxfId="2637" priority="13187">
      <formula>IF(RIGHT(TEXT(AI125,"0.#"),1)=".",FALSE,TRUE)</formula>
    </cfRule>
    <cfRule type="expression" dxfId="2636" priority="13188">
      <formula>IF(RIGHT(TEXT(AI125,"0.#"),1)=".",TRUE,FALSE)</formula>
    </cfRule>
  </conditionalFormatting>
  <conditionalFormatting sqref="AM125">
    <cfRule type="expression" dxfId="2635" priority="13185">
      <formula>IF(RIGHT(TEXT(AM125,"0.#"),1)=".",FALSE,TRUE)</formula>
    </cfRule>
    <cfRule type="expression" dxfId="2634" priority="13186">
      <formula>IF(RIGHT(TEXT(AM125,"0.#"),1)=".",TRUE,FALSE)</formula>
    </cfRule>
  </conditionalFormatting>
  <conditionalFormatting sqref="AQ126">
    <cfRule type="expression" dxfId="2633" priority="13177">
      <formula>IF(RIGHT(TEXT(AQ126,"0.#"),1)=".",FALSE,TRUE)</formula>
    </cfRule>
    <cfRule type="expression" dxfId="2632" priority="13178">
      <formula>IF(RIGHT(TEXT(AQ126,"0.#"),1)=".",TRUE,FALSE)</formula>
    </cfRule>
  </conditionalFormatting>
  <conditionalFormatting sqref="AE128 AQ128">
    <cfRule type="expression" dxfId="2631" priority="13175">
      <formula>IF(RIGHT(TEXT(AE128,"0.#"),1)=".",FALSE,TRUE)</formula>
    </cfRule>
    <cfRule type="expression" dxfId="2630" priority="13176">
      <formula>IF(RIGHT(TEXT(AE128,"0.#"),1)=".",TRUE,FALSE)</formula>
    </cfRule>
  </conditionalFormatting>
  <conditionalFormatting sqref="AI128">
    <cfRule type="expression" dxfId="2629" priority="13173">
      <formula>IF(RIGHT(TEXT(AI128,"0.#"),1)=".",FALSE,TRUE)</formula>
    </cfRule>
    <cfRule type="expression" dxfId="2628" priority="13174">
      <formula>IF(RIGHT(TEXT(AI128,"0.#"),1)=".",TRUE,FALSE)</formula>
    </cfRule>
  </conditionalFormatting>
  <conditionalFormatting sqref="AM128">
    <cfRule type="expression" dxfId="2627" priority="13171">
      <formula>IF(RIGHT(TEXT(AM128,"0.#"),1)=".",FALSE,TRUE)</formula>
    </cfRule>
    <cfRule type="expression" dxfId="2626" priority="13172">
      <formula>IF(RIGHT(TEXT(AM128,"0.#"),1)=".",TRUE,FALSE)</formula>
    </cfRule>
  </conditionalFormatting>
  <conditionalFormatting sqref="AQ129">
    <cfRule type="expression" dxfId="2625" priority="13163">
      <formula>IF(RIGHT(TEXT(AQ129,"0.#"),1)=".",FALSE,TRUE)</formula>
    </cfRule>
    <cfRule type="expression" dxfId="2624" priority="13164">
      <formula>IF(RIGHT(TEXT(AQ129,"0.#"),1)=".",TRUE,FALSE)</formula>
    </cfRule>
  </conditionalFormatting>
  <conditionalFormatting sqref="AE75">
    <cfRule type="expression" dxfId="2623" priority="13161">
      <formula>IF(RIGHT(TEXT(AE75,"0.#"),1)=".",FALSE,TRUE)</formula>
    </cfRule>
    <cfRule type="expression" dxfId="2622" priority="13162">
      <formula>IF(RIGHT(TEXT(AE75,"0.#"),1)=".",TRUE,FALSE)</formula>
    </cfRule>
  </conditionalFormatting>
  <conditionalFormatting sqref="AE76">
    <cfRule type="expression" dxfId="2621" priority="13159">
      <formula>IF(RIGHT(TEXT(AE76,"0.#"),1)=".",FALSE,TRUE)</formula>
    </cfRule>
    <cfRule type="expression" dxfId="2620" priority="13160">
      <formula>IF(RIGHT(TEXT(AE76,"0.#"),1)=".",TRUE,FALSE)</formula>
    </cfRule>
  </conditionalFormatting>
  <conditionalFormatting sqref="AE77">
    <cfRule type="expression" dxfId="2619" priority="13157">
      <formula>IF(RIGHT(TEXT(AE77,"0.#"),1)=".",FALSE,TRUE)</formula>
    </cfRule>
    <cfRule type="expression" dxfId="2618" priority="13158">
      <formula>IF(RIGHT(TEXT(AE77,"0.#"),1)=".",TRUE,FALSE)</formula>
    </cfRule>
  </conditionalFormatting>
  <conditionalFormatting sqref="AI77">
    <cfRule type="expression" dxfId="2617" priority="13155">
      <formula>IF(RIGHT(TEXT(AI77,"0.#"),1)=".",FALSE,TRUE)</formula>
    </cfRule>
    <cfRule type="expression" dxfId="2616" priority="13156">
      <formula>IF(RIGHT(TEXT(AI77,"0.#"),1)=".",TRUE,FALSE)</formula>
    </cfRule>
  </conditionalFormatting>
  <conditionalFormatting sqref="AI76">
    <cfRule type="expression" dxfId="2615" priority="13153">
      <formula>IF(RIGHT(TEXT(AI76,"0.#"),1)=".",FALSE,TRUE)</formula>
    </cfRule>
    <cfRule type="expression" dxfId="2614" priority="13154">
      <formula>IF(RIGHT(TEXT(AI76,"0.#"),1)=".",TRUE,FALSE)</formula>
    </cfRule>
  </conditionalFormatting>
  <conditionalFormatting sqref="AI75">
    <cfRule type="expression" dxfId="2613" priority="13151">
      <formula>IF(RIGHT(TEXT(AI75,"0.#"),1)=".",FALSE,TRUE)</formula>
    </cfRule>
    <cfRule type="expression" dxfId="2612" priority="13152">
      <formula>IF(RIGHT(TEXT(AI75,"0.#"),1)=".",TRUE,FALSE)</formula>
    </cfRule>
  </conditionalFormatting>
  <conditionalFormatting sqref="AM75">
    <cfRule type="expression" dxfId="2611" priority="13149">
      <formula>IF(RIGHT(TEXT(AM75,"0.#"),1)=".",FALSE,TRUE)</formula>
    </cfRule>
    <cfRule type="expression" dxfId="2610" priority="13150">
      <formula>IF(RIGHT(TEXT(AM75,"0.#"),1)=".",TRUE,FALSE)</formula>
    </cfRule>
  </conditionalFormatting>
  <conditionalFormatting sqref="AM76">
    <cfRule type="expression" dxfId="2609" priority="13147">
      <formula>IF(RIGHT(TEXT(AM76,"0.#"),1)=".",FALSE,TRUE)</formula>
    </cfRule>
    <cfRule type="expression" dxfId="2608" priority="13148">
      <formula>IF(RIGHT(TEXT(AM76,"0.#"),1)=".",TRUE,FALSE)</formula>
    </cfRule>
  </conditionalFormatting>
  <conditionalFormatting sqref="AM77">
    <cfRule type="expression" dxfId="2607" priority="13145">
      <formula>IF(RIGHT(TEXT(AM77,"0.#"),1)=".",FALSE,TRUE)</formula>
    </cfRule>
    <cfRule type="expression" dxfId="2606" priority="13146">
      <formula>IF(RIGHT(TEXT(AM77,"0.#"),1)=".",TRUE,FALSE)</formula>
    </cfRule>
  </conditionalFormatting>
  <conditionalFormatting sqref="AE134:AE135 AI134:AI135 AM134:AM135 AQ134:AQ135 AU134:AU135">
    <cfRule type="expression" dxfId="2605" priority="13131">
      <formula>IF(RIGHT(TEXT(AE134,"0.#"),1)=".",FALSE,TRUE)</formula>
    </cfRule>
    <cfRule type="expression" dxfId="2604" priority="13132">
      <formula>IF(RIGHT(TEXT(AE134,"0.#"),1)=".",TRUE,FALSE)</formula>
    </cfRule>
  </conditionalFormatting>
  <conditionalFormatting sqref="AE433">
    <cfRule type="expression" dxfId="2603" priority="13101">
      <formula>IF(RIGHT(TEXT(AE433,"0.#"),1)=".",FALSE,TRUE)</formula>
    </cfRule>
    <cfRule type="expression" dxfId="2602" priority="13102">
      <formula>IF(RIGHT(TEXT(AE433,"0.#"),1)=".",TRUE,FALSE)</formula>
    </cfRule>
  </conditionalFormatting>
  <conditionalFormatting sqref="AM435">
    <cfRule type="expression" dxfId="2601" priority="13085">
      <formula>IF(RIGHT(TEXT(AM435,"0.#"),1)=".",FALSE,TRUE)</formula>
    </cfRule>
    <cfRule type="expression" dxfId="2600" priority="13086">
      <formula>IF(RIGHT(TEXT(AM435,"0.#"),1)=".",TRUE,FALSE)</formula>
    </cfRule>
  </conditionalFormatting>
  <conditionalFormatting sqref="AE434">
    <cfRule type="expression" dxfId="2599" priority="13099">
      <formula>IF(RIGHT(TEXT(AE434,"0.#"),1)=".",FALSE,TRUE)</formula>
    </cfRule>
    <cfRule type="expression" dxfId="2598" priority="13100">
      <formula>IF(RIGHT(TEXT(AE434,"0.#"),1)=".",TRUE,FALSE)</formula>
    </cfRule>
  </conditionalFormatting>
  <conditionalFormatting sqref="AE435">
    <cfRule type="expression" dxfId="2597" priority="13097">
      <formula>IF(RIGHT(TEXT(AE435,"0.#"),1)=".",FALSE,TRUE)</formula>
    </cfRule>
    <cfRule type="expression" dxfId="2596" priority="13098">
      <formula>IF(RIGHT(TEXT(AE435,"0.#"),1)=".",TRUE,FALSE)</formula>
    </cfRule>
  </conditionalFormatting>
  <conditionalFormatting sqref="AM433">
    <cfRule type="expression" dxfId="2595" priority="13089">
      <formula>IF(RIGHT(TEXT(AM433,"0.#"),1)=".",FALSE,TRUE)</formula>
    </cfRule>
    <cfRule type="expression" dxfId="2594" priority="13090">
      <formula>IF(RIGHT(TEXT(AM433,"0.#"),1)=".",TRUE,FALSE)</formula>
    </cfRule>
  </conditionalFormatting>
  <conditionalFormatting sqref="AM434">
    <cfRule type="expression" dxfId="2593" priority="13087">
      <formula>IF(RIGHT(TEXT(AM434,"0.#"),1)=".",FALSE,TRUE)</formula>
    </cfRule>
    <cfRule type="expression" dxfId="2592" priority="13088">
      <formula>IF(RIGHT(TEXT(AM434,"0.#"),1)=".",TRUE,FALSE)</formula>
    </cfRule>
  </conditionalFormatting>
  <conditionalFormatting sqref="AU433">
    <cfRule type="expression" dxfId="2591" priority="13077">
      <formula>IF(RIGHT(TEXT(AU433,"0.#"),1)=".",FALSE,TRUE)</formula>
    </cfRule>
    <cfRule type="expression" dxfId="2590" priority="13078">
      <formula>IF(RIGHT(TEXT(AU433,"0.#"),1)=".",TRUE,FALSE)</formula>
    </cfRule>
  </conditionalFormatting>
  <conditionalFormatting sqref="AU434">
    <cfRule type="expression" dxfId="2589" priority="13075">
      <formula>IF(RIGHT(TEXT(AU434,"0.#"),1)=".",FALSE,TRUE)</formula>
    </cfRule>
    <cfRule type="expression" dxfId="2588" priority="13076">
      <formula>IF(RIGHT(TEXT(AU434,"0.#"),1)=".",TRUE,FALSE)</formula>
    </cfRule>
  </conditionalFormatting>
  <conditionalFormatting sqref="AU435">
    <cfRule type="expression" dxfId="2587" priority="13073">
      <formula>IF(RIGHT(TEXT(AU435,"0.#"),1)=".",FALSE,TRUE)</formula>
    </cfRule>
    <cfRule type="expression" dxfId="2586" priority="13074">
      <formula>IF(RIGHT(TEXT(AU435,"0.#"),1)=".",TRUE,FALSE)</formula>
    </cfRule>
  </conditionalFormatting>
  <conditionalFormatting sqref="AI435">
    <cfRule type="expression" dxfId="2585" priority="13007">
      <formula>IF(RIGHT(TEXT(AI435,"0.#"),1)=".",FALSE,TRUE)</formula>
    </cfRule>
    <cfRule type="expression" dxfId="2584" priority="13008">
      <formula>IF(RIGHT(TEXT(AI435,"0.#"),1)=".",TRUE,FALSE)</formula>
    </cfRule>
  </conditionalFormatting>
  <conditionalFormatting sqref="AI433">
    <cfRule type="expression" dxfId="2583" priority="13011">
      <formula>IF(RIGHT(TEXT(AI433,"0.#"),1)=".",FALSE,TRUE)</formula>
    </cfRule>
    <cfRule type="expression" dxfId="2582" priority="13012">
      <formula>IF(RIGHT(TEXT(AI433,"0.#"),1)=".",TRUE,FALSE)</formula>
    </cfRule>
  </conditionalFormatting>
  <conditionalFormatting sqref="AI434">
    <cfRule type="expression" dxfId="2581" priority="13009">
      <formula>IF(RIGHT(TEXT(AI434,"0.#"),1)=".",FALSE,TRUE)</formula>
    </cfRule>
    <cfRule type="expression" dxfId="2580" priority="13010">
      <formula>IF(RIGHT(TEXT(AI434,"0.#"),1)=".",TRUE,FALSE)</formula>
    </cfRule>
  </conditionalFormatting>
  <conditionalFormatting sqref="AQ434">
    <cfRule type="expression" dxfId="2579" priority="12993">
      <formula>IF(RIGHT(TEXT(AQ434,"0.#"),1)=".",FALSE,TRUE)</formula>
    </cfRule>
    <cfRule type="expression" dxfId="2578" priority="12994">
      <formula>IF(RIGHT(TEXT(AQ434,"0.#"),1)=".",TRUE,FALSE)</formula>
    </cfRule>
  </conditionalFormatting>
  <conditionalFormatting sqref="AQ435">
    <cfRule type="expression" dxfId="2577" priority="12979">
      <formula>IF(RIGHT(TEXT(AQ435,"0.#"),1)=".",FALSE,TRUE)</formula>
    </cfRule>
    <cfRule type="expression" dxfId="2576" priority="12980">
      <formula>IF(RIGHT(TEXT(AQ435,"0.#"),1)=".",TRUE,FALSE)</formula>
    </cfRule>
  </conditionalFormatting>
  <conditionalFormatting sqref="AQ433">
    <cfRule type="expression" dxfId="2575" priority="12977">
      <formula>IF(RIGHT(TEXT(AQ433,"0.#"),1)=".",FALSE,TRUE)</formula>
    </cfRule>
    <cfRule type="expression" dxfId="2574" priority="12978">
      <formula>IF(RIGHT(TEXT(AQ433,"0.#"),1)=".",TRUE,FALSE)</formula>
    </cfRule>
  </conditionalFormatting>
  <conditionalFormatting sqref="AL847:AO874">
    <cfRule type="expression" dxfId="2573" priority="6701">
      <formula>IF(AND(AL847&gt;=0, RIGHT(TEXT(AL847,"0.#"),1)&lt;&gt;"."),TRUE,FALSE)</formula>
    </cfRule>
    <cfRule type="expression" dxfId="2572" priority="6702">
      <formula>IF(AND(AL847&gt;=0, RIGHT(TEXT(AL847,"0.#"),1)="."),TRUE,FALSE)</formula>
    </cfRule>
    <cfRule type="expression" dxfId="2571" priority="6703">
      <formula>IF(AND(AL847&lt;0, RIGHT(TEXT(AL847,"0.#"),1)&lt;&gt;"."),TRUE,FALSE)</formula>
    </cfRule>
    <cfRule type="expression" dxfId="2570" priority="6704">
      <formula>IF(AND(AL847&lt;0, RIGHT(TEXT(AL847,"0.#"),1)="."),TRUE,FALSE)</formula>
    </cfRule>
  </conditionalFormatting>
  <conditionalFormatting sqref="AQ53:AQ55">
    <cfRule type="expression" dxfId="2569" priority="4723">
      <formula>IF(RIGHT(TEXT(AQ53,"0.#"),1)=".",FALSE,TRUE)</formula>
    </cfRule>
    <cfRule type="expression" dxfId="2568" priority="4724">
      <formula>IF(RIGHT(TEXT(AQ53,"0.#"),1)=".",TRUE,FALSE)</formula>
    </cfRule>
  </conditionalFormatting>
  <conditionalFormatting sqref="AU53:AU55">
    <cfRule type="expression" dxfId="2567" priority="4721">
      <formula>IF(RIGHT(TEXT(AU53,"0.#"),1)=".",FALSE,TRUE)</formula>
    </cfRule>
    <cfRule type="expression" dxfId="2566" priority="4722">
      <formula>IF(RIGHT(TEXT(AU53,"0.#"),1)=".",TRUE,FALSE)</formula>
    </cfRule>
  </conditionalFormatting>
  <conditionalFormatting sqref="AQ60:AQ62">
    <cfRule type="expression" dxfId="2565" priority="4719">
      <formula>IF(RIGHT(TEXT(AQ60,"0.#"),1)=".",FALSE,TRUE)</formula>
    </cfRule>
    <cfRule type="expression" dxfId="2564" priority="4720">
      <formula>IF(RIGHT(TEXT(AQ60,"0.#"),1)=".",TRUE,FALSE)</formula>
    </cfRule>
  </conditionalFormatting>
  <conditionalFormatting sqref="AU60:AU62">
    <cfRule type="expression" dxfId="2563" priority="4717">
      <formula>IF(RIGHT(TEXT(AU60,"0.#"),1)=".",FALSE,TRUE)</formula>
    </cfRule>
    <cfRule type="expression" dxfId="2562" priority="4718">
      <formula>IF(RIGHT(TEXT(AU60,"0.#"),1)=".",TRUE,FALSE)</formula>
    </cfRule>
  </conditionalFormatting>
  <conditionalFormatting sqref="AQ75:AQ77">
    <cfRule type="expression" dxfId="2561" priority="4715">
      <formula>IF(RIGHT(TEXT(AQ75,"0.#"),1)=".",FALSE,TRUE)</formula>
    </cfRule>
    <cfRule type="expression" dxfId="2560" priority="4716">
      <formula>IF(RIGHT(TEXT(AQ75,"0.#"),1)=".",TRUE,FALSE)</formula>
    </cfRule>
  </conditionalFormatting>
  <conditionalFormatting sqref="AU75:AU77">
    <cfRule type="expression" dxfId="2559" priority="4713">
      <formula>IF(RIGHT(TEXT(AU75,"0.#"),1)=".",FALSE,TRUE)</formula>
    </cfRule>
    <cfRule type="expression" dxfId="2558" priority="4714">
      <formula>IF(RIGHT(TEXT(AU75,"0.#"),1)=".",TRUE,FALSE)</formula>
    </cfRule>
  </conditionalFormatting>
  <conditionalFormatting sqref="AQ87:AQ89">
    <cfRule type="expression" dxfId="2557" priority="4711">
      <formula>IF(RIGHT(TEXT(AQ87,"0.#"),1)=".",FALSE,TRUE)</formula>
    </cfRule>
    <cfRule type="expression" dxfId="2556" priority="4712">
      <formula>IF(RIGHT(TEXT(AQ87,"0.#"),1)=".",TRUE,FALSE)</formula>
    </cfRule>
  </conditionalFormatting>
  <conditionalFormatting sqref="AU87:AU89">
    <cfRule type="expression" dxfId="2555" priority="4709">
      <formula>IF(RIGHT(TEXT(AU87,"0.#"),1)=".",FALSE,TRUE)</formula>
    </cfRule>
    <cfRule type="expression" dxfId="2554" priority="4710">
      <formula>IF(RIGHT(TEXT(AU87,"0.#"),1)=".",TRUE,FALSE)</formula>
    </cfRule>
  </conditionalFormatting>
  <conditionalFormatting sqref="AQ92:AQ94">
    <cfRule type="expression" dxfId="2553" priority="4707">
      <formula>IF(RIGHT(TEXT(AQ92,"0.#"),1)=".",FALSE,TRUE)</formula>
    </cfRule>
    <cfRule type="expression" dxfId="2552" priority="4708">
      <formula>IF(RIGHT(TEXT(AQ92,"0.#"),1)=".",TRUE,FALSE)</formula>
    </cfRule>
  </conditionalFormatting>
  <conditionalFormatting sqref="AU92:AU94">
    <cfRule type="expression" dxfId="2551" priority="4705">
      <formula>IF(RIGHT(TEXT(AU92,"0.#"),1)=".",FALSE,TRUE)</formula>
    </cfRule>
    <cfRule type="expression" dxfId="2550" priority="4706">
      <formula>IF(RIGHT(TEXT(AU92,"0.#"),1)=".",TRUE,FALSE)</formula>
    </cfRule>
  </conditionalFormatting>
  <conditionalFormatting sqref="AQ97:AQ99">
    <cfRule type="expression" dxfId="2549" priority="4703">
      <formula>IF(RIGHT(TEXT(AQ97,"0.#"),1)=".",FALSE,TRUE)</formula>
    </cfRule>
    <cfRule type="expression" dxfId="2548" priority="4704">
      <formula>IF(RIGHT(TEXT(AQ97,"0.#"),1)=".",TRUE,FALSE)</formula>
    </cfRule>
  </conditionalFormatting>
  <conditionalFormatting sqref="AU97:AU99">
    <cfRule type="expression" dxfId="2547" priority="4701">
      <formula>IF(RIGHT(TEXT(AU97,"0.#"),1)=".",FALSE,TRUE)</formula>
    </cfRule>
    <cfRule type="expression" dxfId="2546" priority="4702">
      <formula>IF(RIGHT(TEXT(AU97,"0.#"),1)=".",TRUE,FALSE)</formula>
    </cfRule>
  </conditionalFormatting>
  <conditionalFormatting sqref="AE458">
    <cfRule type="expression" dxfId="2545" priority="4395">
      <formula>IF(RIGHT(TEXT(AE458,"0.#"),1)=".",FALSE,TRUE)</formula>
    </cfRule>
    <cfRule type="expression" dxfId="2544" priority="4396">
      <formula>IF(RIGHT(TEXT(AE458,"0.#"),1)=".",TRUE,FALSE)</formula>
    </cfRule>
  </conditionalFormatting>
  <conditionalFormatting sqref="AM460">
    <cfRule type="expression" dxfId="2543" priority="4385">
      <formula>IF(RIGHT(TEXT(AM460,"0.#"),1)=".",FALSE,TRUE)</formula>
    </cfRule>
    <cfRule type="expression" dxfId="2542" priority="4386">
      <formula>IF(RIGHT(TEXT(AM460,"0.#"),1)=".",TRUE,FALSE)</formula>
    </cfRule>
  </conditionalFormatting>
  <conditionalFormatting sqref="AE459">
    <cfRule type="expression" dxfId="2541" priority="4393">
      <formula>IF(RIGHT(TEXT(AE459,"0.#"),1)=".",FALSE,TRUE)</formula>
    </cfRule>
    <cfRule type="expression" dxfId="2540" priority="4394">
      <formula>IF(RIGHT(TEXT(AE459,"0.#"),1)=".",TRUE,FALSE)</formula>
    </cfRule>
  </conditionalFormatting>
  <conditionalFormatting sqref="AE460">
    <cfRule type="expression" dxfId="2539" priority="4391">
      <formula>IF(RIGHT(TEXT(AE460,"0.#"),1)=".",FALSE,TRUE)</formula>
    </cfRule>
    <cfRule type="expression" dxfId="2538" priority="4392">
      <formula>IF(RIGHT(TEXT(AE460,"0.#"),1)=".",TRUE,FALSE)</formula>
    </cfRule>
  </conditionalFormatting>
  <conditionalFormatting sqref="AM458">
    <cfRule type="expression" dxfId="2537" priority="4389">
      <formula>IF(RIGHT(TEXT(AM458,"0.#"),1)=".",FALSE,TRUE)</formula>
    </cfRule>
    <cfRule type="expression" dxfId="2536" priority="4390">
      <formula>IF(RIGHT(TEXT(AM458,"0.#"),1)=".",TRUE,FALSE)</formula>
    </cfRule>
  </conditionalFormatting>
  <conditionalFormatting sqref="AM459">
    <cfRule type="expression" dxfId="2535" priority="4387">
      <formula>IF(RIGHT(TEXT(AM459,"0.#"),1)=".",FALSE,TRUE)</formula>
    </cfRule>
    <cfRule type="expression" dxfId="2534" priority="4388">
      <formula>IF(RIGHT(TEXT(AM459,"0.#"),1)=".",TRUE,FALSE)</formula>
    </cfRule>
  </conditionalFormatting>
  <conditionalFormatting sqref="AU458">
    <cfRule type="expression" dxfId="2533" priority="4383">
      <formula>IF(RIGHT(TEXT(AU458,"0.#"),1)=".",FALSE,TRUE)</formula>
    </cfRule>
    <cfRule type="expression" dxfId="2532" priority="4384">
      <formula>IF(RIGHT(TEXT(AU458,"0.#"),1)=".",TRUE,FALSE)</formula>
    </cfRule>
  </conditionalFormatting>
  <conditionalFormatting sqref="AU459">
    <cfRule type="expression" dxfId="2531" priority="4381">
      <formula>IF(RIGHT(TEXT(AU459,"0.#"),1)=".",FALSE,TRUE)</formula>
    </cfRule>
    <cfRule type="expression" dxfId="2530" priority="4382">
      <formula>IF(RIGHT(TEXT(AU459,"0.#"),1)=".",TRUE,FALSE)</formula>
    </cfRule>
  </conditionalFormatting>
  <conditionalFormatting sqref="AU460">
    <cfRule type="expression" dxfId="2529" priority="4379">
      <formula>IF(RIGHT(TEXT(AU460,"0.#"),1)=".",FALSE,TRUE)</formula>
    </cfRule>
    <cfRule type="expression" dxfId="2528" priority="4380">
      <formula>IF(RIGHT(TEXT(AU460,"0.#"),1)=".",TRUE,FALSE)</formula>
    </cfRule>
  </conditionalFormatting>
  <conditionalFormatting sqref="AI460">
    <cfRule type="expression" dxfId="2527" priority="4373">
      <formula>IF(RIGHT(TEXT(AI460,"0.#"),1)=".",FALSE,TRUE)</formula>
    </cfRule>
    <cfRule type="expression" dxfId="2526" priority="4374">
      <formula>IF(RIGHT(TEXT(AI460,"0.#"),1)=".",TRUE,FALSE)</formula>
    </cfRule>
  </conditionalFormatting>
  <conditionalFormatting sqref="AI458">
    <cfRule type="expression" dxfId="2525" priority="4377">
      <formula>IF(RIGHT(TEXT(AI458,"0.#"),1)=".",FALSE,TRUE)</formula>
    </cfRule>
    <cfRule type="expression" dxfId="2524" priority="4378">
      <formula>IF(RIGHT(TEXT(AI458,"0.#"),1)=".",TRUE,FALSE)</formula>
    </cfRule>
  </conditionalFormatting>
  <conditionalFormatting sqref="AI459">
    <cfRule type="expression" dxfId="2523" priority="4375">
      <formula>IF(RIGHT(TEXT(AI459,"0.#"),1)=".",FALSE,TRUE)</formula>
    </cfRule>
    <cfRule type="expression" dxfId="2522" priority="4376">
      <formula>IF(RIGHT(TEXT(AI459,"0.#"),1)=".",TRUE,FALSE)</formula>
    </cfRule>
  </conditionalFormatting>
  <conditionalFormatting sqref="AQ459">
    <cfRule type="expression" dxfId="2521" priority="4371">
      <formula>IF(RIGHT(TEXT(AQ459,"0.#"),1)=".",FALSE,TRUE)</formula>
    </cfRule>
    <cfRule type="expression" dxfId="2520" priority="4372">
      <formula>IF(RIGHT(TEXT(AQ459,"0.#"),1)=".",TRUE,FALSE)</formula>
    </cfRule>
  </conditionalFormatting>
  <conditionalFormatting sqref="AQ460">
    <cfRule type="expression" dxfId="2519" priority="4369">
      <formula>IF(RIGHT(TEXT(AQ460,"0.#"),1)=".",FALSE,TRUE)</formula>
    </cfRule>
    <cfRule type="expression" dxfId="2518" priority="4370">
      <formula>IF(RIGHT(TEXT(AQ460,"0.#"),1)=".",TRUE,FALSE)</formula>
    </cfRule>
  </conditionalFormatting>
  <conditionalFormatting sqref="AQ458">
    <cfRule type="expression" dxfId="2517" priority="4367">
      <formula>IF(RIGHT(TEXT(AQ458,"0.#"),1)=".",FALSE,TRUE)</formula>
    </cfRule>
    <cfRule type="expression" dxfId="2516" priority="4368">
      <formula>IF(RIGHT(TEXT(AQ458,"0.#"),1)=".",TRUE,FALSE)</formula>
    </cfRule>
  </conditionalFormatting>
  <conditionalFormatting sqref="AE120 AM120">
    <cfRule type="expression" dxfId="2515" priority="3045">
      <formula>IF(RIGHT(TEXT(AE120,"0.#"),1)=".",FALSE,TRUE)</formula>
    </cfRule>
    <cfRule type="expression" dxfId="2514" priority="3046">
      <formula>IF(RIGHT(TEXT(AE120,"0.#"),1)=".",TRUE,FALSE)</formula>
    </cfRule>
  </conditionalFormatting>
  <conditionalFormatting sqref="AI126">
    <cfRule type="expression" dxfId="2513" priority="3035">
      <formula>IF(RIGHT(TEXT(AI126,"0.#"),1)=".",FALSE,TRUE)</formula>
    </cfRule>
    <cfRule type="expression" dxfId="2512" priority="3036">
      <formula>IF(RIGHT(TEXT(AI126,"0.#"),1)=".",TRUE,FALSE)</formula>
    </cfRule>
  </conditionalFormatting>
  <conditionalFormatting sqref="AI120">
    <cfRule type="expression" dxfId="2511" priority="3043">
      <formula>IF(RIGHT(TEXT(AI120,"0.#"),1)=".",FALSE,TRUE)</formula>
    </cfRule>
    <cfRule type="expression" dxfId="2510" priority="3044">
      <formula>IF(RIGHT(TEXT(AI120,"0.#"),1)=".",TRUE,FALSE)</formula>
    </cfRule>
  </conditionalFormatting>
  <conditionalFormatting sqref="AE123 AM123">
    <cfRule type="expression" dxfId="2509" priority="3041">
      <formula>IF(RIGHT(TEXT(AE123,"0.#"),1)=".",FALSE,TRUE)</formula>
    </cfRule>
    <cfRule type="expression" dxfId="2508" priority="3042">
      <formula>IF(RIGHT(TEXT(AE123,"0.#"),1)=".",TRUE,FALSE)</formula>
    </cfRule>
  </conditionalFormatting>
  <conditionalFormatting sqref="AI123">
    <cfRule type="expression" dxfId="2507" priority="3039">
      <formula>IF(RIGHT(TEXT(AI123,"0.#"),1)=".",FALSE,TRUE)</formula>
    </cfRule>
    <cfRule type="expression" dxfId="2506" priority="3040">
      <formula>IF(RIGHT(TEXT(AI123,"0.#"),1)=".",TRUE,FALSE)</formula>
    </cfRule>
  </conditionalFormatting>
  <conditionalFormatting sqref="AE126 AM126">
    <cfRule type="expression" dxfId="2505" priority="3037">
      <formula>IF(RIGHT(TEXT(AE126,"0.#"),1)=".",FALSE,TRUE)</formula>
    </cfRule>
    <cfRule type="expression" dxfId="2504" priority="3038">
      <formula>IF(RIGHT(TEXT(AE126,"0.#"),1)=".",TRUE,FALSE)</formula>
    </cfRule>
  </conditionalFormatting>
  <conditionalFormatting sqref="AE129 AM129">
    <cfRule type="expression" dxfId="2503" priority="3033">
      <formula>IF(RIGHT(TEXT(AE129,"0.#"),1)=".",FALSE,TRUE)</formula>
    </cfRule>
    <cfRule type="expression" dxfId="2502" priority="3034">
      <formula>IF(RIGHT(TEXT(AE129,"0.#"),1)=".",TRUE,FALSE)</formula>
    </cfRule>
  </conditionalFormatting>
  <conditionalFormatting sqref="AI129">
    <cfRule type="expression" dxfId="2501" priority="3031">
      <formula>IF(RIGHT(TEXT(AI129,"0.#"),1)=".",FALSE,TRUE)</formula>
    </cfRule>
    <cfRule type="expression" dxfId="2500" priority="3032">
      <formula>IF(RIGHT(TEXT(AI129,"0.#"),1)=".",TRUE,FALSE)</formula>
    </cfRule>
  </conditionalFormatting>
  <conditionalFormatting sqref="Y847:Y874">
    <cfRule type="expression" dxfId="2499" priority="3029">
      <formula>IF(RIGHT(TEXT(Y847,"0.#"),1)=".",FALSE,TRUE)</formula>
    </cfRule>
    <cfRule type="expression" dxfId="2498" priority="3030">
      <formula>IF(RIGHT(TEXT(Y847,"0.#"),1)=".",TRUE,FALSE)</formula>
    </cfRule>
  </conditionalFormatting>
  <conditionalFormatting sqref="AU518">
    <cfRule type="expression" dxfId="2497" priority="1539">
      <formula>IF(RIGHT(TEXT(AU518,"0.#"),1)=".",FALSE,TRUE)</formula>
    </cfRule>
    <cfRule type="expression" dxfId="2496" priority="1540">
      <formula>IF(RIGHT(TEXT(AU518,"0.#"),1)=".",TRUE,FALSE)</formula>
    </cfRule>
  </conditionalFormatting>
  <conditionalFormatting sqref="AQ551">
    <cfRule type="expression" dxfId="2495" priority="1315">
      <formula>IF(RIGHT(TEXT(AQ551,"0.#"),1)=".",FALSE,TRUE)</formula>
    </cfRule>
    <cfRule type="expression" dxfId="2494" priority="1316">
      <formula>IF(RIGHT(TEXT(AQ551,"0.#"),1)=".",TRUE,FALSE)</formula>
    </cfRule>
  </conditionalFormatting>
  <conditionalFormatting sqref="AE556">
    <cfRule type="expression" dxfId="2493" priority="1313">
      <formula>IF(RIGHT(TEXT(AE556,"0.#"),1)=".",FALSE,TRUE)</formula>
    </cfRule>
    <cfRule type="expression" dxfId="2492" priority="1314">
      <formula>IF(RIGHT(TEXT(AE556,"0.#"),1)=".",TRUE,FALSE)</formula>
    </cfRule>
  </conditionalFormatting>
  <conditionalFormatting sqref="AE557">
    <cfRule type="expression" dxfId="2491" priority="1311">
      <formula>IF(RIGHT(TEXT(AE557,"0.#"),1)=".",FALSE,TRUE)</formula>
    </cfRule>
    <cfRule type="expression" dxfId="2490" priority="1312">
      <formula>IF(RIGHT(TEXT(AE557,"0.#"),1)=".",TRUE,FALSE)</formula>
    </cfRule>
  </conditionalFormatting>
  <conditionalFormatting sqref="AE558">
    <cfRule type="expression" dxfId="2489" priority="1309">
      <formula>IF(RIGHT(TEXT(AE558,"0.#"),1)=".",FALSE,TRUE)</formula>
    </cfRule>
    <cfRule type="expression" dxfId="2488" priority="1310">
      <formula>IF(RIGHT(TEXT(AE558,"0.#"),1)=".",TRUE,FALSE)</formula>
    </cfRule>
  </conditionalFormatting>
  <conditionalFormatting sqref="AU556">
    <cfRule type="expression" dxfId="2487" priority="1301">
      <formula>IF(RIGHT(TEXT(AU556,"0.#"),1)=".",FALSE,TRUE)</formula>
    </cfRule>
    <cfRule type="expression" dxfId="2486" priority="1302">
      <formula>IF(RIGHT(TEXT(AU556,"0.#"),1)=".",TRUE,FALSE)</formula>
    </cfRule>
  </conditionalFormatting>
  <conditionalFormatting sqref="AU557">
    <cfRule type="expression" dxfId="2485" priority="1299">
      <formula>IF(RIGHT(TEXT(AU557,"0.#"),1)=".",FALSE,TRUE)</formula>
    </cfRule>
    <cfRule type="expression" dxfId="2484" priority="1300">
      <formula>IF(RIGHT(TEXT(AU557,"0.#"),1)=".",TRUE,FALSE)</formula>
    </cfRule>
  </conditionalFormatting>
  <conditionalFormatting sqref="AU558">
    <cfRule type="expression" dxfId="2483" priority="1297">
      <formula>IF(RIGHT(TEXT(AU558,"0.#"),1)=".",FALSE,TRUE)</formula>
    </cfRule>
    <cfRule type="expression" dxfId="2482" priority="1298">
      <formula>IF(RIGHT(TEXT(AU558,"0.#"),1)=".",TRUE,FALSE)</formula>
    </cfRule>
  </conditionalFormatting>
  <conditionalFormatting sqref="AQ557">
    <cfRule type="expression" dxfId="2481" priority="1289">
      <formula>IF(RIGHT(TEXT(AQ557,"0.#"),1)=".",FALSE,TRUE)</formula>
    </cfRule>
    <cfRule type="expression" dxfId="2480" priority="1290">
      <formula>IF(RIGHT(TEXT(AQ557,"0.#"),1)=".",TRUE,FALSE)</formula>
    </cfRule>
  </conditionalFormatting>
  <conditionalFormatting sqref="AQ558">
    <cfRule type="expression" dxfId="2479" priority="1287">
      <formula>IF(RIGHT(TEXT(AQ558,"0.#"),1)=".",FALSE,TRUE)</formula>
    </cfRule>
    <cfRule type="expression" dxfId="2478" priority="1288">
      <formula>IF(RIGHT(TEXT(AQ558,"0.#"),1)=".",TRUE,FALSE)</formula>
    </cfRule>
  </conditionalFormatting>
  <conditionalFormatting sqref="AQ556">
    <cfRule type="expression" dxfId="2477" priority="1285">
      <formula>IF(RIGHT(TEXT(AQ556,"0.#"),1)=".",FALSE,TRUE)</formula>
    </cfRule>
    <cfRule type="expression" dxfId="2476" priority="1286">
      <formula>IF(RIGHT(TEXT(AQ556,"0.#"),1)=".",TRUE,FALSE)</formula>
    </cfRule>
  </conditionalFormatting>
  <conditionalFormatting sqref="AE561">
    <cfRule type="expression" dxfId="2475" priority="1283">
      <formula>IF(RIGHT(TEXT(AE561,"0.#"),1)=".",FALSE,TRUE)</formula>
    </cfRule>
    <cfRule type="expression" dxfId="2474" priority="1284">
      <formula>IF(RIGHT(TEXT(AE561,"0.#"),1)=".",TRUE,FALSE)</formula>
    </cfRule>
  </conditionalFormatting>
  <conditionalFormatting sqref="AE562">
    <cfRule type="expression" dxfId="2473" priority="1281">
      <formula>IF(RIGHT(TEXT(AE562,"0.#"),1)=".",FALSE,TRUE)</formula>
    </cfRule>
    <cfRule type="expression" dxfId="2472" priority="1282">
      <formula>IF(RIGHT(TEXT(AE562,"0.#"),1)=".",TRUE,FALSE)</formula>
    </cfRule>
  </conditionalFormatting>
  <conditionalFormatting sqref="AE563">
    <cfRule type="expression" dxfId="2471" priority="1279">
      <formula>IF(RIGHT(TEXT(AE563,"0.#"),1)=".",FALSE,TRUE)</formula>
    </cfRule>
    <cfRule type="expression" dxfId="2470" priority="1280">
      <formula>IF(RIGHT(TEXT(AE563,"0.#"),1)=".",TRUE,FALSE)</formula>
    </cfRule>
  </conditionalFormatting>
  <conditionalFormatting sqref="AL1110:AO1139">
    <cfRule type="expression" dxfId="2469" priority="2935">
      <formula>IF(AND(AL1110&gt;=0, RIGHT(TEXT(AL1110,"0.#"),1)&lt;&gt;"."),TRUE,FALSE)</formula>
    </cfRule>
    <cfRule type="expression" dxfId="2468" priority="2936">
      <formula>IF(AND(AL1110&gt;=0, RIGHT(TEXT(AL1110,"0.#"),1)="."),TRUE,FALSE)</formula>
    </cfRule>
    <cfRule type="expression" dxfId="2467" priority="2937">
      <formula>IF(AND(AL1110&lt;0, RIGHT(TEXT(AL1110,"0.#"),1)&lt;&gt;"."),TRUE,FALSE)</formula>
    </cfRule>
    <cfRule type="expression" dxfId="2466" priority="2938">
      <formula>IF(AND(AL1110&lt;0, RIGHT(TEXT(AL1110,"0.#"),1)="."),TRUE,FALSE)</formula>
    </cfRule>
  </conditionalFormatting>
  <conditionalFormatting sqref="Y1110:Y1139">
    <cfRule type="expression" dxfId="2465" priority="2933">
      <formula>IF(RIGHT(TEXT(Y1110,"0.#"),1)=".",FALSE,TRUE)</formula>
    </cfRule>
    <cfRule type="expression" dxfId="2464" priority="2934">
      <formula>IF(RIGHT(TEXT(Y1110,"0.#"),1)=".",TRUE,FALSE)</formula>
    </cfRule>
  </conditionalFormatting>
  <conditionalFormatting sqref="AQ553">
    <cfRule type="expression" dxfId="2463" priority="1317">
      <formula>IF(RIGHT(TEXT(AQ553,"0.#"),1)=".",FALSE,TRUE)</formula>
    </cfRule>
    <cfRule type="expression" dxfId="2462" priority="1318">
      <formula>IF(RIGHT(TEXT(AQ553,"0.#"),1)=".",TRUE,FALSE)</formula>
    </cfRule>
  </conditionalFormatting>
  <conditionalFormatting sqref="AU552">
    <cfRule type="expression" dxfId="2461" priority="1329">
      <formula>IF(RIGHT(TEXT(AU552,"0.#"),1)=".",FALSE,TRUE)</formula>
    </cfRule>
    <cfRule type="expression" dxfId="2460" priority="1330">
      <formula>IF(RIGHT(TEXT(AU552,"0.#"),1)=".",TRUE,FALSE)</formula>
    </cfRule>
  </conditionalFormatting>
  <conditionalFormatting sqref="AE552">
    <cfRule type="expression" dxfId="2459" priority="1341">
      <formula>IF(RIGHT(TEXT(AE552,"0.#"),1)=".",FALSE,TRUE)</formula>
    </cfRule>
    <cfRule type="expression" dxfId="2458" priority="1342">
      <formula>IF(RIGHT(TEXT(AE552,"0.#"),1)=".",TRUE,FALSE)</formula>
    </cfRule>
  </conditionalFormatting>
  <conditionalFormatting sqref="AQ548">
    <cfRule type="expression" dxfId="2457" priority="1347">
      <formula>IF(RIGHT(TEXT(AQ548,"0.#"),1)=".",FALSE,TRUE)</formula>
    </cfRule>
    <cfRule type="expression" dxfId="2456" priority="1348">
      <formula>IF(RIGHT(TEXT(AQ548,"0.#"),1)=".",TRUE,FALSE)</formula>
    </cfRule>
  </conditionalFormatting>
  <conditionalFormatting sqref="AL845:AO846">
    <cfRule type="expression" dxfId="2455" priority="2887">
      <formula>IF(AND(AL845&gt;=0, RIGHT(TEXT(AL845,"0.#"),1)&lt;&gt;"."),TRUE,FALSE)</formula>
    </cfRule>
    <cfRule type="expression" dxfId="2454" priority="2888">
      <formula>IF(AND(AL845&gt;=0, RIGHT(TEXT(AL845,"0.#"),1)="."),TRUE,FALSE)</formula>
    </cfRule>
    <cfRule type="expression" dxfId="2453" priority="2889">
      <formula>IF(AND(AL845&lt;0, RIGHT(TEXT(AL845,"0.#"),1)&lt;&gt;"."),TRUE,FALSE)</formula>
    </cfRule>
    <cfRule type="expression" dxfId="2452" priority="2890">
      <formula>IF(AND(AL845&lt;0, RIGHT(TEXT(AL845,"0.#"),1)="."),TRUE,FALSE)</formula>
    </cfRule>
  </conditionalFormatting>
  <conditionalFormatting sqref="Y845:Y846">
    <cfRule type="expression" dxfId="2451" priority="2885">
      <formula>IF(RIGHT(TEXT(Y845,"0.#"),1)=".",FALSE,TRUE)</formula>
    </cfRule>
    <cfRule type="expression" dxfId="2450" priority="2886">
      <formula>IF(RIGHT(TEXT(Y845,"0.#"),1)=".",TRUE,FALSE)</formula>
    </cfRule>
  </conditionalFormatting>
  <conditionalFormatting sqref="AE492">
    <cfRule type="expression" dxfId="2449" priority="1673">
      <formula>IF(RIGHT(TEXT(AE492,"0.#"),1)=".",FALSE,TRUE)</formula>
    </cfRule>
    <cfRule type="expression" dxfId="2448" priority="1674">
      <formula>IF(RIGHT(TEXT(AE492,"0.#"),1)=".",TRUE,FALSE)</formula>
    </cfRule>
  </conditionalFormatting>
  <conditionalFormatting sqref="AE493">
    <cfRule type="expression" dxfId="2447" priority="1671">
      <formula>IF(RIGHT(TEXT(AE493,"0.#"),1)=".",FALSE,TRUE)</formula>
    </cfRule>
    <cfRule type="expression" dxfId="2446" priority="1672">
      <formula>IF(RIGHT(TEXT(AE493,"0.#"),1)=".",TRUE,FALSE)</formula>
    </cfRule>
  </conditionalFormatting>
  <conditionalFormatting sqref="AE494">
    <cfRule type="expression" dxfId="2445" priority="1669">
      <formula>IF(RIGHT(TEXT(AE494,"0.#"),1)=".",FALSE,TRUE)</formula>
    </cfRule>
    <cfRule type="expression" dxfId="2444" priority="1670">
      <formula>IF(RIGHT(TEXT(AE494,"0.#"),1)=".",TRUE,FALSE)</formula>
    </cfRule>
  </conditionalFormatting>
  <conditionalFormatting sqref="AQ493">
    <cfRule type="expression" dxfId="2443" priority="1649">
      <formula>IF(RIGHT(TEXT(AQ493,"0.#"),1)=".",FALSE,TRUE)</formula>
    </cfRule>
    <cfRule type="expression" dxfId="2442" priority="1650">
      <formula>IF(RIGHT(TEXT(AQ493,"0.#"),1)=".",TRUE,FALSE)</formula>
    </cfRule>
  </conditionalFormatting>
  <conditionalFormatting sqref="AQ494">
    <cfRule type="expression" dxfId="2441" priority="1647">
      <formula>IF(RIGHT(TEXT(AQ494,"0.#"),1)=".",FALSE,TRUE)</formula>
    </cfRule>
    <cfRule type="expression" dxfId="2440" priority="1648">
      <formula>IF(RIGHT(TEXT(AQ494,"0.#"),1)=".",TRUE,FALSE)</formula>
    </cfRule>
  </conditionalFormatting>
  <conditionalFormatting sqref="AQ492">
    <cfRule type="expression" dxfId="2439" priority="1645">
      <formula>IF(RIGHT(TEXT(AQ492,"0.#"),1)=".",FALSE,TRUE)</formula>
    </cfRule>
    <cfRule type="expression" dxfId="2438" priority="1646">
      <formula>IF(RIGHT(TEXT(AQ492,"0.#"),1)=".",TRUE,FALSE)</formula>
    </cfRule>
  </conditionalFormatting>
  <conditionalFormatting sqref="AU494">
    <cfRule type="expression" dxfId="2437" priority="1657">
      <formula>IF(RIGHT(TEXT(AU494,"0.#"),1)=".",FALSE,TRUE)</formula>
    </cfRule>
    <cfRule type="expression" dxfId="2436" priority="1658">
      <formula>IF(RIGHT(TEXT(AU494,"0.#"),1)=".",TRUE,FALSE)</formula>
    </cfRule>
  </conditionalFormatting>
  <conditionalFormatting sqref="AU492">
    <cfRule type="expression" dxfId="2435" priority="1661">
      <formula>IF(RIGHT(TEXT(AU492,"0.#"),1)=".",FALSE,TRUE)</formula>
    </cfRule>
    <cfRule type="expression" dxfId="2434" priority="1662">
      <formula>IF(RIGHT(TEXT(AU492,"0.#"),1)=".",TRUE,FALSE)</formula>
    </cfRule>
  </conditionalFormatting>
  <conditionalFormatting sqref="AU493">
    <cfRule type="expression" dxfId="2433" priority="1659">
      <formula>IF(RIGHT(TEXT(AU493,"0.#"),1)=".",FALSE,TRUE)</formula>
    </cfRule>
    <cfRule type="expression" dxfId="2432" priority="1660">
      <formula>IF(RIGHT(TEXT(AU493,"0.#"),1)=".",TRUE,FALSE)</formula>
    </cfRule>
  </conditionalFormatting>
  <conditionalFormatting sqref="AU583">
    <cfRule type="expression" dxfId="2431" priority="1177">
      <formula>IF(RIGHT(TEXT(AU583,"0.#"),1)=".",FALSE,TRUE)</formula>
    </cfRule>
    <cfRule type="expression" dxfId="2430" priority="1178">
      <formula>IF(RIGHT(TEXT(AU583,"0.#"),1)=".",TRUE,FALSE)</formula>
    </cfRule>
  </conditionalFormatting>
  <conditionalFormatting sqref="AU582">
    <cfRule type="expression" dxfId="2429" priority="1179">
      <formula>IF(RIGHT(TEXT(AU582,"0.#"),1)=".",FALSE,TRUE)</formula>
    </cfRule>
    <cfRule type="expression" dxfId="2428" priority="1180">
      <formula>IF(RIGHT(TEXT(AU582,"0.#"),1)=".",TRUE,FALSE)</formula>
    </cfRule>
  </conditionalFormatting>
  <conditionalFormatting sqref="AE499">
    <cfRule type="expression" dxfId="2427" priority="1639">
      <formula>IF(RIGHT(TEXT(AE499,"0.#"),1)=".",FALSE,TRUE)</formula>
    </cfRule>
    <cfRule type="expression" dxfId="2426" priority="1640">
      <formula>IF(RIGHT(TEXT(AE499,"0.#"),1)=".",TRUE,FALSE)</formula>
    </cfRule>
  </conditionalFormatting>
  <conditionalFormatting sqref="AE497">
    <cfRule type="expression" dxfId="2425" priority="1643">
      <formula>IF(RIGHT(TEXT(AE497,"0.#"),1)=".",FALSE,TRUE)</formula>
    </cfRule>
    <cfRule type="expression" dxfId="2424" priority="1644">
      <formula>IF(RIGHT(TEXT(AE497,"0.#"),1)=".",TRUE,FALSE)</formula>
    </cfRule>
  </conditionalFormatting>
  <conditionalFormatting sqref="AE498">
    <cfRule type="expression" dxfId="2423" priority="1641">
      <formula>IF(RIGHT(TEXT(AE498,"0.#"),1)=".",FALSE,TRUE)</formula>
    </cfRule>
    <cfRule type="expression" dxfId="2422" priority="1642">
      <formula>IF(RIGHT(TEXT(AE498,"0.#"),1)=".",TRUE,FALSE)</formula>
    </cfRule>
  </conditionalFormatting>
  <conditionalFormatting sqref="AU499">
    <cfRule type="expression" dxfId="2421" priority="1627">
      <formula>IF(RIGHT(TEXT(AU499,"0.#"),1)=".",FALSE,TRUE)</formula>
    </cfRule>
    <cfRule type="expression" dxfId="2420" priority="1628">
      <formula>IF(RIGHT(TEXT(AU499,"0.#"),1)=".",TRUE,FALSE)</formula>
    </cfRule>
  </conditionalFormatting>
  <conditionalFormatting sqref="AU497">
    <cfRule type="expression" dxfId="2419" priority="1631">
      <formula>IF(RIGHT(TEXT(AU497,"0.#"),1)=".",FALSE,TRUE)</formula>
    </cfRule>
    <cfRule type="expression" dxfId="2418" priority="1632">
      <formula>IF(RIGHT(TEXT(AU497,"0.#"),1)=".",TRUE,FALSE)</formula>
    </cfRule>
  </conditionalFormatting>
  <conditionalFormatting sqref="AU498">
    <cfRule type="expression" dxfId="2417" priority="1629">
      <formula>IF(RIGHT(TEXT(AU498,"0.#"),1)=".",FALSE,TRUE)</formula>
    </cfRule>
    <cfRule type="expression" dxfId="2416" priority="1630">
      <formula>IF(RIGHT(TEXT(AU498,"0.#"),1)=".",TRUE,FALSE)</formula>
    </cfRule>
  </conditionalFormatting>
  <conditionalFormatting sqref="AQ497">
    <cfRule type="expression" dxfId="2415" priority="1615">
      <formula>IF(RIGHT(TEXT(AQ497,"0.#"),1)=".",FALSE,TRUE)</formula>
    </cfRule>
    <cfRule type="expression" dxfId="2414" priority="1616">
      <formula>IF(RIGHT(TEXT(AQ497,"0.#"),1)=".",TRUE,FALSE)</formula>
    </cfRule>
  </conditionalFormatting>
  <conditionalFormatting sqref="AQ498">
    <cfRule type="expression" dxfId="2413" priority="1619">
      <formula>IF(RIGHT(TEXT(AQ498,"0.#"),1)=".",FALSE,TRUE)</formula>
    </cfRule>
    <cfRule type="expression" dxfId="2412" priority="1620">
      <formula>IF(RIGHT(TEXT(AQ498,"0.#"),1)=".",TRUE,FALSE)</formula>
    </cfRule>
  </conditionalFormatting>
  <conditionalFormatting sqref="AQ499">
    <cfRule type="expression" dxfId="2411" priority="1617">
      <formula>IF(RIGHT(TEXT(AQ499,"0.#"),1)=".",FALSE,TRUE)</formula>
    </cfRule>
    <cfRule type="expression" dxfId="2410" priority="1618">
      <formula>IF(RIGHT(TEXT(AQ499,"0.#"),1)=".",TRUE,FALSE)</formula>
    </cfRule>
  </conditionalFormatting>
  <conditionalFormatting sqref="AE504">
    <cfRule type="expression" dxfId="2409" priority="1609">
      <formula>IF(RIGHT(TEXT(AE504,"0.#"),1)=".",FALSE,TRUE)</formula>
    </cfRule>
    <cfRule type="expression" dxfId="2408" priority="1610">
      <formula>IF(RIGHT(TEXT(AE504,"0.#"),1)=".",TRUE,FALSE)</formula>
    </cfRule>
  </conditionalFormatting>
  <conditionalFormatting sqref="AE502">
    <cfRule type="expression" dxfId="2407" priority="1613">
      <formula>IF(RIGHT(TEXT(AE502,"0.#"),1)=".",FALSE,TRUE)</formula>
    </cfRule>
    <cfRule type="expression" dxfId="2406" priority="1614">
      <formula>IF(RIGHT(TEXT(AE502,"0.#"),1)=".",TRUE,FALSE)</formula>
    </cfRule>
  </conditionalFormatting>
  <conditionalFormatting sqref="AE503">
    <cfRule type="expression" dxfId="2405" priority="1611">
      <formula>IF(RIGHT(TEXT(AE503,"0.#"),1)=".",FALSE,TRUE)</formula>
    </cfRule>
    <cfRule type="expression" dxfId="2404" priority="1612">
      <formula>IF(RIGHT(TEXT(AE503,"0.#"),1)=".",TRUE,FALSE)</formula>
    </cfRule>
  </conditionalFormatting>
  <conditionalFormatting sqref="AU504">
    <cfRule type="expression" dxfId="2403" priority="1597">
      <formula>IF(RIGHT(TEXT(AU504,"0.#"),1)=".",FALSE,TRUE)</formula>
    </cfRule>
    <cfRule type="expression" dxfId="2402" priority="1598">
      <formula>IF(RIGHT(TEXT(AU504,"0.#"),1)=".",TRUE,FALSE)</formula>
    </cfRule>
  </conditionalFormatting>
  <conditionalFormatting sqref="AU502">
    <cfRule type="expression" dxfId="2401" priority="1601">
      <formula>IF(RIGHT(TEXT(AU502,"0.#"),1)=".",FALSE,TRUE)</formula>
    </cfRule>
    <cfRule type="expression" dxfId="2400" priority="1602">
      <formula>IF(RIGHT(TEXT(AU502,"0.#"),1)=".",TRUE,FALSE)</formula>
    </cfRule>
  </conditionalFormatting>
  <conditionalFormatting sqref="AU503">
    <cfRule type="expression" dxfId="2399" priority="1599">
      <formula>IF(RIGHT(TEXT(AU503,"0.#"),1)=".",FALSE,TRUE)</formula>
    </cfRule>
    <cfRule type="expression" dxfId="2398" priority="1600">
      <formula>IF(RIGHT(TEXT(AU503,"0.#"),1)=".",TRUE,FALSE)</formula>
    </cfRule>
  </conditionalFormatting>
  <conditionalFormatting sqref="AQ502">
    <cfRule type="expression" dxfId="2397" priority="1585">
      <formula>IF(RIGHT(TEXT(AQ502,"0.#"),1)=".",FALSE,TRUE)</formula>
    </cfRule>
    <cfRule type="expression" dxfId="2396" priority="1586">
      <formula>IF(RIGHT(TEXT(AQ502,"0.#"),1)=".",TRUE,FALSE)</formula>
    </cfRule>
  </conditionalFormatting>
  <conditionalFormatting sqref="AQ503">
    <cfRule type="expression" dxfId="2395" priority="1589">
      <formula>IF(RIGHT(TEXT(AQ503,"0.#"),1)=".",FALSE,TRUE)</formula>
    </cfRule>
    <cfRule type="expression" dxfId="2394" priority="1590">
      <formula>IF(RIGHT(TEXT(AQ503,"0.#"),1)=".",TRUE,FALSE)</formula>
    </cfRule>
  </conditionalFormatting>
  <conditionalFormatting sqref="AQ504">
    <cfRule type="expression" dxfId="2393" priority="1587">
      <formula>IF(RIGHT(TEXT(AQ504,"0.#"),1)=".",FALSE,TRUE)</formula>
    </cfRule>
    <cfRule type="expression" dxfId="2392" priority="1588">
      <formula>IF(RIGHT(TEXT(AQ504,"0.#"),1)=".",TRUE,FALSE)</formula>
    </cfRule>
  </conditionalFormatting>
  <conditionalFormatting sqref="AE509">
    <cfRule type="expression" dxfId="2391" priority="1579">
      <formula>IF(RIGHT(TEXT(AE509,"0.#"),1)=".",FALSE,TRUE)</formula>
    </cfRule>
    <cfRule type="expression" dxfId="2390" priority="1580">
      <formula>IF(RIGHT(TEXT(AE509,"0.#"),1)=".",TRUE,FALSE)</formula>
    </cfRule>
  </conditionalFormatting>
  <conditionalFormatting sqref="AE507">
    <cfRule type="expression" dxfId="2389" priority="1583">
      <formula>IF(RIGHT(TEXT(AE507,"0.#"),1)=".",FALSE,TRUE)</formula>
    </cfRule>
    <cfRule type="expression" dxfId="2388" priority="1584">
      <formula>IF(RIGHT(TEXT(AE507,"0.#"),1)=".",TRUE,FALSE)</formula>
    </cfRule>
  </conditionalFormatting>
  <conditionalFormatting sqref="AE508">
    <cfRule type="expression" dxfId="2387" priority="1581">
      <formula>IF(RIGHT(TEXT(AE508,"0.#"),1)=".",FALSE,TRUE)</formula>
    </cfRule>
    <cfRule type="expression" dxfId="2386" priority="1582">
      <formula>IF(RIGHT(TEXT(AE508,"0.#"),1)=".",TRUE,FALSE)</formula>
    </cfRule>
  </conditionalFormatting>
  <conditionalFormatting sqref="AU509">
    <cfRule type="expression" dxfId="2385" priority="1567">
      <formula>IF(RIGHT(TEXT(AU509,"0.#"),1)=".",FALSE,TRUE)</formula>
    </cfRule>
    <cfRule type="expression" dxfId="2384" priority="1568">
      <formula>IF(RIGHT(TEXT(AU509,"0.#"),1)=".",TRUE,FALSE)</formula>
    </cfRule>
  </conditionalFormatting>
  <conditionalFormatting sqref="AU507">
    <cfRule type="expression" dxfId="2383" priority="1571">
      <formula>IF(RIGHT(TEXT(AU507,"0.#"),1)=".",FALSE,TRUE)</formula>
    </cfRule>
    <cfRule type="expression" dxfId="2382" priority="1572">
      <formula>IF(RIGHT(TEXT(AU507,"0.#"),1)=".",TRUE,FALSE)</formula>
    </cfRule>
  </conditionalFormatting>
  <conditionalFormatting sqref="AU508">
    <cfRule type="expression" dxfId="2381" priority="1569">
      <formula>IF(RIGHT(TEXT(AU508,"0.#"),1)=".",FALSE,TRUE)</formula>
    </cfRule>
    <cfRule type="expression" dxfId="2380" priority="1570">
      <formula>IF(RIGHT(TEXT(AU508,"0.#"),1)=".",TRUE,FALSE)</formula>
    </cfRule>
  </conditionalFormatting>
  <conditionalFormatting sqref="AQ507">
    <cfRule type="expression" dxfId="2379" priority="1555">
      <formula>IF(RIGHT(TEXT(AQ507,"0.#"),1)=".",FALSE,TRUE)</formula>
    </cfRule>
    <cfRule type="expression" dxfId="2378" priority="1556">
      <formula>IF(RIGHT(TEXT(AQ507,"0.#"),1)=".",TRUE,FALSE)</formula>
    </cfRule>
  </conditionalFormatting>
  <conditionalFormatting sqref="AQ508">
    <cfRule type="expression" dxfId="2377" priority="1559">
      <formula>IF(RIGHT(TEXT(AQ508,"0.#"),1)=".",FALSE,TRUE)</formula>
    </cfRule>
    <cfRule type="expression" dxfId="2376" priority="1560">
      <formula>IF(RIGHT(TEXT(AQ508,"0.#"),1)=".",TRUE,FALSE)</formula>
    </cfRule>
  </conditionalFormatting>
  <conditionalFormatting sqref="AQ509">
    <cfRule type="expression" dxfId="2375" priority="1557">
      <formula>IF(RIGHT(TEXT(AQ509,"0.#"),1)=".",FALSE,TRUE)</formula>
    </cfRule>
    <cfRule type="expression" dxfId="2374" priority="1558">
      <formula>IF(RIGHT(TEXT(AQ509,"0.#"),1)=".",TRUE,FALSE)</formula>
    </cfRule>
  </conditionalFormatting>
  <conditionalFormatting sqref="AE465">
    <cfRule type="expression" dxfId="2373" priority="1849">
      <formula>IF(RIGHT(TEXT(AE465,"0.#"),1)=".",FALSE,TRUE)</formula>
    </cfRule>
    <cfRule type="expression" dxfId="2372" priority="1850">
      <formula>IF(RIGHT(TEXT(AE465,"0.#"),1)=".",TRUE,FALSE)</formula>
    </cfRule>
  </conditionalFormatting>
  <conditionalFormatting sqref="AE463">
    <cfRule type="expression" dxfId="2371" priority="1853">
      <formula>IF(RIGHT(TEXT(AE463,"0.#"),1)=".",FALSE,TRUE)</formula>
    </cfRule>
    <cfRule type="expression" dxfId="2370" priority="1854">
      <formula>IF(RIGHT(TEXT(AE463,"0.#"),1)=".",TRUE,FALSE)</formula>
    </cfRule>
  </conditionalFormatting>
  <conditionalFormatting sqref="AE464">
    <cfRule type="expression" dxfId="2369" priority="1851">
      <formula>IF(RIGHT(TEXT(AE464,"0.#"),1)=".",FALSE,TRUE)</formula>
    </cfRule>
    <cfRule type="expression" dxfId="2368" priority="1852">
      <formula>IF(RIGHT(TEXT(AE464,"0.#"),1)=".",TRUE,FALSE)</formula>
    </cfRule>
  </conditionalFormatting>
  <conditionalFormatting sqref="AM465">
    <cfRule type="expression" dxfId="2367" priority="1843">
      <formula>IF(RIGHT(TEXT(AM465,"0.#"),1)=".",FALSE,TRUE)</formula>
    </cfRule>
    <cfRule type="expression" dxfId="2366" priority="1844">
      <formula>IF(RIGHT(TEXT(AM465,"0.#"),1)=".",TRUE,FALSE)</formula>
    </cfRule>
  </conditionalFormatting>
  <conditionalFormatting sqref="AM463">
    <cfRule type="expression" dxfId="2365" priority="1847">
      <formula>IF(RIGHT(TEXT(AM463,"0.#"),1)=".",FALSE,TRUE)</formula>
    </cfRule>
    <cfRule type="expression" dxfId="2364" priority="1848">
      <formula>IF(RIGHT(TEXT(AM463,"0.#"),1)=".",TRUE,FALSE)</formula>
    </cfRule>
  </conditionalFormatting>
  <conditionalFormatting sqref="AM464">
    <cfRule type="expression" dxfId="2363" priority="1845">
      <formula>IF(RIGHT(TEXT(AM464,"0.#"),1)=".",FALSE,TRUE)</formula>
    </cfRule>
    <cfRule type="expression" dxfId="2362" priority="1846">
      <formula>IF(RIGHT(TEXT(AM464,"0.#"),1)=".",TRUE,FALSE)</formula>
    </cfRule>
  </conditionalFormatting>
  <conditionalFormatting sqref="AU465">
    <cfRule type="expression" dxfId="2361" priority="1837">
      <formula>IF(RIGHT(TEXT(AU465,"0.#"),1)=".",FALSE,TRUE)</formula>
    </cfRule>
    <cfRule type="expression" dxfId="2360" priority="1838">
      <formula>IF(RIGHT(TEXT(AU465,"0.#"),1)=".",TRUE,FALSE)</formula>
    </cfRule>
  </conditionalFormatting>
  <conditionalFormatting sqref="AU463">
    <cfRule type="expression" dxfId="2359" priority="1841">
      <formula>IF(RIGHT(TEXT(AU463,"0.#"),1)=".",FALSE,TRUE)</formula>
    </cfRule>
    <cfRule type="expression" dxfId="2358" priority="1842">
      <formula>IF(RIGHT(TEXT(AU463,"0.#"),1)=".",TRUE,FALSE)</formula>
    </cfRule>
  </conditionalFormatting>
  <conditionalFormatting sqref="AU464">
    <cfRule type="expression" dxfId="2357" priority="1839">
      <formula>IF(RIGHT(TEXT(AU464,"0.#"),1)=".",FALSE,TRUE)</formula>
    </cfRule>
    <cfRule type="expression" dxfId="2356" priority="1840">
      <formula>IF(RIGHT(TEXT(AU464,"0.#"),1)=".",TRUE,FALSE)</formula>
    </cfRule>
  </conditionalFormatting>
  <conditionalFormatting sqref="AI465">
    <cfRule type="expression" dxfId="2355" priority="1831">
      <formula>IF(RIGHT(TEXT(AI465,"0.#"),1)=".",FALSE,TRUE)</formula>
    </cfRule>
    <cfRule type="expression" dxfId="2354" priority="1832">
      <formula>IF(RIGHT(TEXT(AI465,"0.#"),1)=".",TRUE,FALSE)</formula>
    </cfRule>
  </conditionalFormatting>
  <conditionalFormatting sqref="AI463">
    <cfRule type="expression" dxfId="2353" priority="1835">
      <formula>IF(RIGHT(TEXT(AI463,"0.#"),1)=".",FALSE,TRUE)</formula>
    </cfRule>
    <cfRule type="expression" dxfId="2352" priority="1836">
      <formula>IF(RIGHT(TEXT(AI463,"0.#"),1)=".",TRUE,FALSE)</formula>
    </cfRule>
  </conditionalFormatting>
  <conditionalFormatting sqref="AI464">
    <cfRule type="expression" dxfId="2351" priority="1833">
      <formula>IF(RIGHT(TEXT(AI464,"0.#"),1)=".",FALSE,TRUE)</formula>
    </cfRule>
    <cfRule type="expression" dxfId="2350" priority="1834">
      <formula>IF(RIGHT(TEXT(AI464,"0.#"),1)=".",TRUE,FALSE)</formula>
    </cfRule>
  </conditionalFormatting>
  <conditionalFormatting sqref="AQ463">
    <cfRule type="expression" dxfId="2349" priority="1825">
      <formula>IF(RIGHT(TEXT(AQ463,"0.#"),1)=".",FALSE,TRUE)</formula>
    </cfRule>
    <cfRule type="expression" dxfId="2348" priority="1826">
      <formula>IF(RIGHT(TEXT(AQ463,"0.#"),1)=".",TRUE,FALSE)</formula>
    </cfRule>
  </conditionalFormatting>
  <conditionalFormatting sqref="AQ464">
    <cfRule type="expression" dxfId="2347" priority="1829">
      <formula>IF(RIGHT(TEXT(AQ464,"0.#"),1)=".",FALSE,TRUE)</formula>
    </cfRule>
    <cfRule type="expression" dxfId="2346" priority="1830">
      <formula>IF(RIGHT(TEXT(AQ464,"0.#"),1)=".",TRUE,FALSE)</formula>
    </cfRule>
  </conditionalFormatting>
  <conditionalFormatting sqref="AQ465">
    <cfRule type="expression" dxfId="2345" priority="1827">
      <formula>IF(RIGHT(TEXT(AQ465,"0.#"),1)=".",FALSE,TRUE)</formula>
    </cfRule>
    <cfRule type="expression" dxfId="2344" priority="1828">
      <formula>IF(RIGHT(TEXT(AQ465,"0.#"),1)=".",TRUE,FALSE)</formula>
    </cfRule>
  </conditionalFormatting>
  <conditionalFormatting sqref="AE470">
    <cfRule type="expression" dxfId="2343" priority="1819">
      <formula>IF(RIGHT(TEXT(AE470,"0.#"),1)=".",FALSE,TRUE)</formula>
    </cfRule>
    <cfRule type="expression" dxfId="2342" priority="1820">
      <formula>IF(RIGHT(TEXT(AE470,"0.#"),1)=".",TRUE,FALSE)</formula>
    </cfRule>
  </conditionalFormatting>
  <conditionalFormatting sqref="AE468">
    <cfRule type="expression" dxfId="2341" priority="1823">
      <formula>IF(RIGHT(TEXT(AE468,"0.#"),1)=".",FALSE,TRUE)</formula>
    </cfRule>
    <cfRule type="expression" dxfId="2340" priority="1824">
      <formula>IF(RIGHT(TEXT(AE468,"0.#"),1)=".",TRUE,FALSE)</formula>
    </cfRule>
  </conditionalFormatting>
  <conditionalFormatting sqref="AE469">
    <cfRule type="expression" dxfId="2339" priority="1821">
      <formula>IF(RIGHT(TEXT(AE469,"0.#"),1)=".",FALSE,TRUE)</formula>
    </cfRule>
    <cfRule type="expression" dxfId="2338" priority="1822">
      <formula>IF(RIGHT(TEXT(AE469,"0.#"),1)=".",TRUE,FALSE)</formula>
    </cfRule>
  </conditionalFormatting>
  <conditionalFormatting sqref="AM470">
    <cfRule type="expression" dxfId="2337" priority="1813">
      <formula>IF(RIGHT(TEXT(AM470,"0.#"),1)=".",FALSE,TRUE)</formula>
    </cfRule>
    <cfRule type="expression" dxfId="2336" priority="1814">
      <formula>IF(RIGHT(TEXT(AM470,"0.#"),1)=".",TRUE,FALSE)</formula>
    </cfRule>
  </conditionalFormatting>
  <conditionalFormatting sqref="AM468">
    <cfRule type="expression" dxfId="2335" priority="1817">
      <formula>IF(RIGHT(TEXT(AM468,"0.#"),1)=".",FALSE,TRUE)</formula>
    </cfRule>
    <cfRule type="expression" dxfId="2334" priority="1818">
      <formula>IF(RIGHT(TEXT(AM468,"0.#"),1)=".",TRUE,FALSE)</formula>
    </cfRule>
  </conditionalFormatting>
  <conditionalFormatting sqref="AM469">
    <cfRule type="expression" dxfId="2333" priority="1815">
      <formula>IF(RIGHT(TEXT(AM469,"0.#"),1)=".",FALSE,TRUE)</formula>
    </cfRule>
    <cfRule type="expression" dxfId="2332" priority="1816">
      <formula>IF(RIGHT(TEXT(AM469,"0.#"),1)=".",TRUE,FALSE)</formula>
    </cfRule>
  </conditionalFormatting>
  <conditionalFormatting sqref="AU470">
    <cfRule type="expression" dxfId="2331" priority="1807">
      <formula>IF(RIGHT(TEXT(AU470,"0.#"),1)=".",FALSE,TRUE)</formula>
    </cfRule>
    <cfRule type="expression" dxfId="2330" priority="1808">
      <formula>IF(RIGHT(TEXT(AU470,"0.#"),1)=".",TRUE,FALSE)</formula>
    </cfRule>
  </conditionalFormatting>
  <conditionalFormatting sqref="AU468">
    <cfRule type="expression" dxfId="2329" priority="1811">
      <formula>IF(RIGHT(TEXT(AU468,"0.#"),1)=".",FALSE,TRUE)</formula>
    </cfRule>
    <cfRule type="expression" dxfId="2328" priority="1812">
      <formula>IF(RIGHT(TEXT(AU468,"0.#"),1)=".",TRUE,FALSE)</formula>
    </cfRule>
  </conditionalFormatting>
  <conditionalFormatting sqref="AU469">
    <cfRule type="expression" dxfId="2327" priority="1809">
      <formula>IF(RIGHT(TEXT(AU469,"0.#"),1)=".",FALSE,TRUE)</formula>
    </cfRule>
    <cfRule type="expression" dxfId="2326" priority="1810">
      <formula>IF(RIGHT(TEXT(AU469,"0.#"),1)=".",TRUE,FALSE)</formula>
    </cfRule>
  </conditionalFormatting>
  <conditionalFormatting sqref="AI470">
    <cfRule type="expression" dxfId="2325" priority="1801">
      <formula>IF(RIGHT(TEXT(AI470,"0.#"),1)=".",FALSE,TRUE)</formula>
    </cfRule>
    <cfRule type="expression" dxfId="2324" priority="1802">
      <formula>IF(RIGHT(TEXT(AI470,"0.#"),1)=".",TRUE,FALSE)</formula>
    </cfRule>
  </conditionalFormatting>
  <conditionalFormatting sqref="AI468">
    <cfRule type="expression" dxfId="2323" priority="1805">
      <formula>IF(RIGHT(TEXT(AI468,"0.#"),1)=".",FALSE,TRUE)</formula>
    </cfRule>
    <cfRule type="expression" dxfId="2322" priority="1806">
      <formula>IF(RIGHT(TEXT(AI468,"0.#"),1)=".",TRUE,FALSE)</formula>
    </cfRule>
  </conditionalFormatting>
  <conditionalFormatting sqref="AI469">
    <cfRule type="expression" dxfId="2321" priority="1803">
      <formula>IF(RIGHT(TEXT(AI469,"0.#"),1)=".",FALSE,TRUE)</formula>
    </cfRule>
    <cfRule type="expression" dxfId="2320" priority="1804">
      <formula>IF(RIGHT(TEXT(AI469,"0.#"),1)=".",TRUE,FALSE)</formula>
    </cfRule>
  </conditionalFormatting>
  <conditionalFormatting sqref="AQ468">
    <cfRule type="expression" dxfId="2319" priority="1795">
      <formula>IF(RIGHT(TEXT(AQ468,"0.#"),1)=".",FALSE,TRUE)</formula>
    </cfRule>
    <cfRule type="expression" dxfId="2318" priority="1796">
      <formula>IF(RIGHT(TEXT(AQ468,"0.#"),1)=".",TRUE,FALSE)</formula>
    </cfRule>
  </conditionalFormatting>
  <conditionalFormatting sqref="AQ469">
    <cfRule type="expression" dxfId="2317" priority="1799">
      <formula>IF(RIGHT(TEXT(AQ469,"0.#"),1)=".",FALSE,TRUE)</formula>
    </cfRule>
    <cfRule type="expression" dxfId="2316" priority="1800">
      <formula>IF(RIGHT(TEXT(AQ469,"0.#"),1)=".",TRUE,FALSE)</formula>
    </cfRule>
  </conditionalFormatting>
  <conditionalFormatting sqref="AQ470">
    <cfRule type="expression" dxfId="2315" priority="1797">
      <formula>IF(RIGHT(TEXT(AQ470,"0.#"),1)=".",FALSE,TRUE)</formula>
    </cfRule>
    <cfRule type="expression" dxfId="2314" priority="1798">
      <formula>IF(RIGHT(TEXT(AQ470,"0.#"),1)=".",TRUE,FALSE)</formula>
    </cfRule>
  </conditionalFormatting>
  <conditionalFormatting sqref="AE475">
    <cfRule type="expression" dxfId="2313" priority="1789">
      <formula>IF(RIGHT(TEXT(AE475,"0.#"),1)=".",FALSE,TRUE)</formula>
    </cfRule>
    <cfRule type="expression" dxfId="2312" priority="1790">
      <formula>IF(RIGHT(TEXT(AE475,"0.#"),1)=".",TRUE,FALSE)</formula>
    </cfRule>
  </conditionalFormatting>
  <conditionalFormatting sqref="AE473">
    <cfRule type="expression" dxfId="2311" priority="1793">
      <formula>IF(RIGHT(TEXT(AE473,"0.#"),1)=".",FALSE,TRUE)</formula>
    </cfRule>
    <cfRule type="expression" dxfId="2310" priority="1794">
      <formula>IF(RIGHT(TEXT(AE473,"0.#"),1)=".",TRUE,FALSE)</formula>
    </cfRule>
  </conditionalFormatting>
  <conditionalFormatting sqref="AE474">
    <cfRule type="expression" dxfId="2309" priority="1791">
      <formula>IF(RIGHT(TEXT(AE474,"0.#"),1)=".",FALSE,TRUE)</formula>
    </cfRule>
    <cfRule type="expression" dxfId="2308" priority="1792">
      <formula>IF(RIGHT(TEXT(AE474,"0.#"),1)=".",TRUE,FALSE)</formula>
    </cfRule>
  </conditionalFormatting>
  <conditionalFormatting sqref="AM475">
    <cfRule type="expression" dxfId="2307" priority="1783">
      <formula>IF(RIGHT(TEXT(AM475,"0.#"),1)=".",FALSE,TRUE)</formula>
    </cfRule>
    <cfRule type="expression" dxfId="2306" priority="1784">
      <formula>IF(RIGHT(TEXT(AM475,"0.#"),1)=".",TRUE,FALSE)</formula>
    </cfRule>
  </conditionalFormatting>
  <conditionalFormatting sqref="AM473">
    <cfRule type="expression" dxfId="2305" priority="1787">
      <formula>IF(RIGHT(TEXT(AM473,"0.#"),1)=".",FALSE,TRUE)</formula>
    </cfRule>
    <cfRule type="expression" dxfId="2304" priority="1788">
      <formula>IF(RIGHT(TEXT(AM473,"0.#"),1)=".",TRUE,FALSE)</formula>
    </cfRule>
  </conditionalFormatting>
  <conditionalFormatting sqref="AM474">
    <cfRule type="expression" dxfId="2303" priority="1785">
      <formula>IF(RIGHT(TEXT(AM474,"0.#"),1)=".",FALSE,TRUE)</formula>
    </cfRule>
    <cfRule type="expression" dxfId="2302" priority="1786">
      <formula>IF(RIGHT(TEXT(AM474,"0.#"),1)=".",TRUE,FALSE)</formula>
    </cfRule>
  </conditionalFormatting>
  <conditionalFormatting sqref="AU475">
    <cfRule type="expression" dxfId="2301" priority="1777">
      <formula>IF(RIGHT(TEXT(AU475,"0.#"),1)=".",FALSE,TRUE)</formula>
    </cfRule>
    <cfRule type="expression" dxfId="2300" priority="1778">
      <formula>IF(RIGHT(TEXT(AU475,"0.#"),1)=".",TRUE,FALSE)</formula>
    </cfRule>
  </conditionalFormatting>
  <conditionalFormatting sqref="AU473">
    <cfRule type="expression" dxfId="2299" priority="1781">
      <formula>IF(RIGHT(TEXT(AU473,"0.#"),1)=".",FALSE,TRUE)</formula>
    </cfRule>
    <cfRule type="expression" dxfId="2298" priority="1782">
      <formula>IF(RIGHT(TEXT(AU473,"0.#"),1)=".",TRUE,FALSE)</formula>
    </cfRule>
  </conditionalFormatting>
  <conditionalFormatting sqref="AU474">
    <cfRule type="expression" dxfId="2297" priority="1779">
      <formula>IF(RIGHT(TEXT(AU474,"0.#"),1)=".",FALSE,TRUE)</formula>
    </cfRule>
    <cfRule type="expression" dxfId="2296" priority="1780">
      <formula>IF(RIGHT(TEXT(AU474,"0.#"),1)=".",TRUE,FALSE)</formula>
    </cfRule>
  </conditionalFormatting>
  <conditionalFormatting sqref="AI475">
    <cfRule type="expression" dxfId="2295" priority="1771">
      <formula>IF(RIGHT(TEXT(AI475,"0.#"),1)=".",FALSE,TRUE)</formula>
    </cfRule>
    <cfRule type="expression" dxfId="2294" priority="1772">
      <formula>IF(RIGHT(TEXT(AI475,"0.#"),1)=".",TRUE,FALSE)</formula>
    </cfRule>
  </conditionalFormatting>
  <conditionalFormatting sqref="AI473">
    <cfRule type="expression" dxfId="2293" priority="1775">
      <formula>IF(RIGHT(TEXT(AI473,"0.#"),1)=".",FALSE,TRUE)</formula>
    </cfRule>
    <cfRule type="expression" dxfId="2292" priority="1776">
      <formula>IF(RIGHT(TEXT(AI473,"0.#"),1)=".",TRUE,FALSE)</formula>
    </cfRule>
  </conditionalFormatting>
  <conditionalFormatting sqref="AI474">
    <cfRule type="expression" dxfId="2291" priority="1773">
      <formula>IF(RIGHT(TEXT(AI474,"0.#"),1)=".",FALSE,TRUE)</formula>
    </cfRule>
    <cfRule type="expression" dxfId="2290" priority="1774">
      <formula>IF(RIGHT(TEXT(AI474,"0.#"),1)=".",TRUE,FALSE)</formula>
    </cfRule>
  </conditionalFormatting>
  <conditionalFormatting sqref="AQ473">
    <cfRule type="expression" dxfId="2289" priority="1765">
      <formula>IF(RIGHT(TEXT(AQ473,"0.#"),1)=".",FALSE,TRUE)</formula>
    </cfRule>
    <cfRule type="expression" dxfId="2288" priority="1766">
      <formula>IF(RIGHT(TEXT(AQ473,"0.#"),1)=".",TRUE,FALSE)</formula>
    </cfRule>
  </conditionalFormatting>
  <conditionalFormatting sqref="AQ474">
    <cfRule type="expression" dxfId="2287" priority="1769">
      <formula>IF(RIGHT(TEXT(AQ474,"0.#"),1)=".",FALSE,TRUE)</formula>
    </cfRule>
    <cfRule type="expression" dxfId="2286" priority="1770">
      <formula>IF(RIGHT(TEXT(AQ474,"0.#"),1)=".",TRUE,FALSE)</formula>
    </cfRule>
  </conditionalFormatting>
  <conditionalFormatting sqref="AQ475">
    <cfRule type="expression" dxfId="2285" priority="1767">
      <formula>IF(RIGHT(TEXT(AQ475,"0.#"),1)=".",FALSE,TRUE)</formula>
    </cfRule>
    <cfRule type="expression" dxfId="2284" priority="1768">
      <formula>IF(RIGHT(TEXT(AQ475,"0.#"),1)=".",TRUE,FALSE)</formula>
    </cfRule>
  </conditionalFormatting>
  <conditionalFormatting sqref="AE480">
    <cfRule type="expression" dxfId="2283" priority="1759">
      <formula>IF(RIGHT(TEXT(AE480,"0.#"),1)=".",FALSE,TRUE)</formula>
    </cfRule>
    <cfRule type="expression" dxfId="2282" priority="1760">
      <formula>IF(RIGHT(TEXT(AE480,"0.#"),1)=".",TRUE,FALSE)</formula>
    </cfRule>
  </conditionalFormatting>
  <conditionalFormatting sqref="AE478">
    <cfRule type="expression" dxfId="2281" priority="1763">
      <formula>IF(RIGHT(TEXT(AE478,"0.#"),1)=".",FALSE,TRUE)</formula>
    </cfRule>
    <cfRule type="expression" dxfId="2280" priority="1764">
      <formula>IF(RIGHT(TEXT(AE478,"0.#"),1)=".",TRUE,FALSE)</formula>
    </cfRule>
  </conditionalFormatting>
  <conditionalFormatting sqref="AE479">
    <cfRule type="expression" dxfId="2279" priority="1761">
      <formula>IF(RIGHT(TEXT(AE479,"0.#"),1)=".",FALSE,TRUE)</formula>
    </cfRule>
    <cfRule type="expression" dxfId="2278" priority="1762">
      <formula>IF(RIGHT(TEXT(AE479,"0.#"),1)=".",TRUE,FALSE)</formula>
    </cfRule>
  </conditionalFormatting>
  <conditionalFormatting sqref="AM480">
    <cfRule type="expression" dxfId="2277" priority="1753">
      <formula>IF(RIGHT(TEXT(AM480,"0.#"),1)=".",FALSE,TRUE)</formula>
    </cfRule>
    <cfRule type="expression" dxfId="2276" priority="1754">
      <formula>IF(RIGHT(TEXT(AM480,"0.#"),1)=".",TRUE,FALSE)</formula>
    </cfRule>
  </conditionalFormatting>
  <conditionalFormatting sqref="AM478">
    <cfRule type="expression" dxfId="2275" priority="1757">
      <formula>IF(RIGHT(TEXT(AM478,"0.#"),1)=".",FALSE,TRUE)</formula>
    </cfRule>
    <cfRule type="expression" dxfId="2274" priority="1758">
      <formula>IF(RIGHT(TEXT(AM478,"0.#"),1)=".",TRUE,FALSE)</formula>
    </cfRule>
  </conditionalFormatting>
  <conditionalFormatting sqref="AM479">
    <cfRule type="expression" dxfId="2273" priority="1755">
      <formula>IF(RIGHT(TEXT(AM479,"0.#"),1)=".",FALSE,TRUE)</formula>
    </cfRule>
    <cfRule type="expression" dxfId="2272" priority="1756">
      <formula>IF(RIGHT(TEXT(AM479,"0.#"),1)=".",TRUE,FALSE)</formula>
    </cfRule>
  </conditionalFormatting>
  <conditionalFormatting sqref="AU480">
    <cfRule type="expression" dxfId="2271" priority="1747">
      <formula>IF(RIGHT(TEXT(AU480,"0.#"),1)=".",FALSE,TRUE)</formula>
    </cfRule>
    <cfRule type="expression" dxfId="2270" priority="1748">
      <formula>IF(RIGHT(TEXT(AU480,"0.#"),1)=".",TRUE,FALSE)</formula>
    </cfRule>
  </conditionalFormatting>
  <conditionalFormatting sqref="AU478">
    <cfRule type="expression" dxfId="2269" priority="1751">
      <formula>IF(RIGHT(TEXT(AU478,"0.#"),1)=".",FALSE,TRUE)</formula>
    </cfRule>
    <cfRule type="expression" dxfId="2268" priority="1752">
      <formula>IF(RIGHT(TEXT(AU478,"0.#"),1)=".",TRUE,FALSE)</formula>
    </cfRule>
  </conditionalFormatting>
  <conditionalFormatting sqref="AU479">
    <cfRule type="expression" dxfId="2267" priority="1749">
      <formula>IF(RIGHT(TEXT(AU479,"0.#"),1)=".",FALSE,TRUE)</formula>
    </cfRule>
    <cfRule type="expression" dxfId="2266" priority="1750">
      <formula>IF(RIGHT(TEXT(AU479,"0.#"),1)=".",TRUE,FALSE)</formula>
    </cfRule>
  </conditionalFormatting>
  <conditionalFormatting sqref="AI480">
    <cfRule type="expression" dxfId="2265" priority="1741">
      <formula>IF(RIGHT(TEXT(AI480,"0.#"),1)=".",FALSE,TRUE)</formula>
    </cfRule>
    <cfRule type="expression" dxfId="2264" priority="1742">
      <formula>IF(RIGHT(TEXT(AI480,"0.#"),1)=".",TRUE,FALSE)</formula>
    </cfRule>
  </conditionalFormatting>
  <conditionalFormatting sqref="AI478">
    <cfRule type="expression" dxfId="2263" priority="1745">
      <formula>IF(RIGHT(TEXT(AI478,"0.#"),1)=".",FALSE,TRUE)</formula>
    </cfRule>
    <cfRule type="expression" dxfId="2262" priority="1746">
      <formula>IF(RIGHT(TEXT(AI478,"0.#"),1)=".",TRUE,FALSE)</formula>
    </cfRule>
  </conditionalFormatting>
  <conditionalFormatting sqref="AI479">
    <cfRule type="expression" dxfId="2261" priority="1743">
      <formula>IF(RIGHT(TEXT(AI479,"0.#"),1)=".",FALSE,TRUE)</formula>
    </cfRule>
    <cfRule type="expression" dxfId="2260" priority="1744">
      <formula>IF(RIGHT(TEXT(AI479,"0.#"),1)=".",TRUE,FALSE)</formula>
    </cfRule>
  </conditionalFormatting>
  <conditionalFormatting sqref="AQ478">
    <cfRule type="expression" dxfId="2259" priority="1735">
      <formula>IF(RIGHT(TEXT(AQ478,"0.#"),1)=".",FALSE,TRUE)</formula>
    </cfRule>
    <cfRule type="expression" dxfId="2258" priority="1736">
      <formula>IF(RIGHT(TEXT(AQ478,"0.#"),1)=".",TRUE,FALSE)</formula>
    </cfRule>
  </conditionalFormatting>
  <conditionalFormatting sqref="AQ479">
    <cfRule type="expression" dxfId="2257" priority="1739">
      <formula>IF(RIGHT(TEXT(AQ479,"0.#"),1)=".",FALSE,TRUE)</formula>
    </cfRule>
    <cfRule type="expression" dxfId="2256" priority="1740">
      <formula>IF(RIGHT(TEXT(AQ479,"0.#"),1)=".",TRUE,FALSE)</formula>
    </cfRule>
  </conditionalFormatting>
  <conditionalFormatting sqref="AQ480">
    <cfRule type="expression" dxfId="2255" priority="1737">
      <formula>IF(RIGHT(TEXT(AQ480,"0.#"),1)=".",FALSE,TRUE)</formula>
    </cfRule>
    <cfRule type="expression" dxfId="2254" priority="1738">
      <formula>IF(RIGHT(TEXT(AQ480,"0.#"),1)=".",TRUE,FALSE)</formula>
    </cfRule>
  </conditionalFormatting>
  <conditionalFormatting sqref="AM47">
    <cfRule type="expression" dxfId="2253" priority="2029">
      <formula>IF(RIGHT(TEXT(AM47,"0.#"),1)=".",FALSE,TRUE)</formula>
    </cfRule>
    <cfRule type="expression" dxfId="2252" priority="2030">
      <formula>IF(RIGHT(TEXT(AM47,"0.#"),1)=".",TRUE,FALSE)</formula>
    </cfRule>
  </conditionalFormatting>
  <conditionalFormatting sqref="AI46">
    <cfRule type="expression" dxfId="2251" priority="2033">
      <formula>IF(RIGHT(TEXT(AI46,"0.#"),1)=".",FALSE,TRUE)</formula>
    </cfRule>
    <cfRule type="expression" dxfId="2250" priority="2034">
      <formula>IF(RIGHT(TEXT(AI46,"0.#"),1)=".",TRUE,FALSE)</formula>
    </cfRule>
  </conditionalFormatting>
  <conditionalFormatting sqref="AM46">
    <cfRule type="expression" dxfId="2249" priority="2031">
      <formula>IF(RIGHT(TEXT(AM46,"0.#"),1)=".",FALSE,TRUE)</formula>
    </cfRule>
    <cfRule type="expression" dxfId="2248" priority="2032">
      <formula>IF(RIGHT(TEXT(AM46,"0.#"),1)=".",TRUE,FALSE)</formula>
    </cfRule>
  </conditionalFormatting>
  <conditionalFormatting sqref="AU46:AU48">
    <cfRule type="expression" dxfId="2247" priority="2023">
      <formula>IF(RIGHT(TEXT(AU46,"0.#"),1)=".",FALSE,TRUE)</formula>
    </cfRule>
    <cfRule type="expression" dxfId="2246" priority="2024">
      <formula>IF(RIGHT(TEXT(AU46,"0.#"),1)=".",TRUE,FALSE)</formula>
    </cfRule>
  </conditionalFormatting>
  <conditionalFormatting sqref="AM48">
    <cfRule type="expression" dxfId="2245" priority="2027">
      <formula>IF(RIGHT(TEXT(AM48,"0.#"),1)=".",FALSE,TRUE)</formula>
    </cfRule>
    <cfRule type="expression" dxfId="2244" priority="2028">
      <formula>IF(RIGHT(TEXT(AM48,"0.#"),1)=".",TRUE,FALSE)</formula>
    </cfRule>
  </conditionalFormatting>
  <conditionalFormatting sqref="AQ46:AQ48">
    <cfRule type="expression" dxfId="2243" priority="2025">
      <formula>IF(RIGHT(TEXT(AQ46,"0.#"),1)=".",FALSE,TRUE)</formula>
    </cfRule>
    <cfRule type="expression" dxfId="2242" priority="2026">
      <formula>IF(RIGHT(TEXT(AQ46,"0.#"),1)=".",TRUE,FALSE)</formula>
    </cfRule>
  </conditionalFormatting>
  <conditionalFormatting sqref="AE146:AE147 AI146:AI147 AM146:AM147 AQ146:AQ147 AU146:AU147">
    <cfRule type="expression" dxfId="2241" priority="2017">
      <formula>IF(RIGHT(TEXT(AE146,"0.#"),1)=".",FALSE,TRUE)</formula>
    </cfRule>
    <cfRule type="expression" dxfId="2240" priority="2018">
      <formula>IF(RIGHT(TEXT(AE146,"0.#"),1)=".",TRUE,FALSE)</formula>
    </cfRule>
  </conditionalFormatting>
  <conditionalFormatting sqref="AE138:AE139 AI138:AI139 AM138:AM139 AQ138:AQ139 AU138:AU139">
    <cfRule type="expression" dxfId="2239" priority="2021">
      <formula>IF(RIGHT(TEXT(AE138,"0.#"),1)=".",FALSE,TRUE)</formula>
    </cfRule>
    <cfRule type="expression" dxfId="2238" priority="2022">
      <formula>IF(RIGHT(TEXT(AE138,"0.#"),1)=".",TRUE,FALSE)</formula>
    </cfRule>
  </conditionalFormatting>
  <conditionalFormatting sqref="AE142:AE143 AI142:AI143 AM142:AM143 AQ142:AQ143 AU142:AU143">
    <cfRule type="expression" dxfId="2237" priority="2019">
      <formula>IF(RIGHT(TEXT(AE142,"0.#"),1)=".",FALSE,TRUE)</formula>
    </cfRule>
    <cfRule type="expression" dxfId="2236" priority="2020">
      <formula>IF(RIGHT(TEXT(AE142,"0.#"),1)=".",TRUE,FALSE)</formula>
    </cfRule>
  </conditionalFormatting>
  <conditionalFormatting sqref="AE198:AE199 AI198:AI199 AM198:AM199 AQ198:AQ199 AU198:AU199">
    <cfRule type="expression" dxfId="2235" priority="2011">
      <formula>IF(RIGHT(TEXT(AE198,"0.#"),1)=".",FALSE,TRUE)</formula>
    </cfRule>
    <cfRule type="expression" dxfId="2234" priority="2012">
      <formula>IF(RIGHT(TEXT(AE198,"0.#"),1)=".",TRUE,FALSE)</formula>
    </cfRule>
  </conditionalFormatting>
  <conditionalFormatting sqref="AE150:AE151 AI150:AI151 AM150:AM151 AQ150:AQ151 AU150:AU151">
    <cfRule type="expression" dxfId="2233" priority="2015">
      <formula>IF(RIGHT(TEXT(AE150,"0.#"),1)=".",FALSE,TRUE)</formula>
    </cfRule>
    <cfRule type="expression" dxfId="2232" priority="2016">
      <formula>IF(RIGHT(TEXT(AE150,"0.#"),1)=".",TRUE,FALSE)</formula>
    </cfRule>
  </conditionalFormatting>
  <conditionalFormatting sqref="AE194:AE195 AI194:AI195 AM194:AM195 AQ194:AQ195 AU194:AU195">
    <cfRule type="expression" dxfId="2231" priority="2013">
      <formula>IF(RIGHT(TEXT(AE194,"0.#"),1)=".",FALSE,TRUE)</formula>
    </cfRule>
    <cfRule type="expression" dxfId="2230" priority="2014">
      <formula>IF(RIGHT(TEXT(AE194,"0.#"),1)=".",TRUE,FALSE)</formula>
    </cfRule>
  </conditionalFormatting>
  <conditionalFormatting sqref="AE210:AE211 AI210:AI211 AM210:AM211 AQ210:AQ211 AU210:AU211">
    <cfRule type="expression" dxfId="2229" priority="2005">
      <formula>IF(RIGHT(TEXT(AE210,"0.#"),1)=".",FALSE,TRUE)</formula>
    </cfRule>
    <cfRule type="expression" dxfId="2228" priority="2006">
      <formula>IF(RIGHT(TEXT(AE210,"0.#"),1)=".",TRUE,FALSE)</formula>
    </cfRule>
  </conditionalFormatting>
  <conditionalFormatting sqref="AE202:AE203 AI202:AI203 AM202:AM203 AQ202:AQ203 AU202:AU203">
    <cfRule type="expression" dxfId="2227" priority="2009">
      <formula>IF(RIGHT(TEXT(AE202,"0.#"),1)=".",FALSE,TRUE)</formula>
    </cfRule>
    <cfRule type="expression" dxfId="2226" priority="2010">
      <formula>IF(RIGHT(TEXT(AE202,"0.#"),1)=".",TRUE,FALSE)</formula>
    </cfRule>
  </conditionalFormatting>
  <conditionalFormatting sqref="AE206:AE207 AI206:AI207 AM206:AM207 AQ206:AQ207 AU206:AU207">
    <cfRule type="expression" dxfId="2225" priority="2007">
      <formula>IF(RIGHT(TEXT(AE206,"0.#"),1)=".",FALSE,TRUE)</formula>
    </cfRule>
    <cfRule type="expression" dxfId="2224" priority="2008">
      <formula>IF(RIGHT(TEXT(AE206,"0.#"),1)=".",TRUE,FALSE)</formula>
    </cfRule>
  </conditionalFormatting>
  <conditionalFormatting sqref="AE262:AE263 AI262:AI263 AM262:AM263 AQ262:AQ263 AU262:AU263">
    <cfRule type="expression" dxfId="2223" priority="1999">
      <formula>IF(RIGHT(TEXT(AE262,"0.#"),1)=".",FALSE,TRUE)</formula>
    </cfRule>
    <cfRule type="expression" dxfId="2222" priority="2000">
      <formula>IF(RIGHT(TEXT(AE262,"0.#"),1)=".",TRUE,FALSE)</formula>
    </cfRule>
  </conditionalFormatting>
  <conditionalFormatting sqref="AE254:AE255 AI254:AI255 AM254:AM255 AQ254:AQ255 AU254:AU255">
    <cfRule type="expression" dxfId="2221" priority="2003">
      <formula>IF(RIGHT(TEXT(AE254,"0.#"),1)=".",FALSE,TRUE)</formula>
    </cfRule>
    <cfRule type="expression" dxfId="2220" priority="2004">
      <formula>IF(RIGHT(TEXT(AE254,"0.#"),1)=".",TRUE,FALSE)</formula>
    </cfRule>
  </conditionalFormatting>
  <conditionalFormatting sqref="AE258:AE259 AI258:AI259 AM258:AM259 AQ258:AQ259 AU258:AU259">
    <cfRule type="expression" dxfId="2219" priority="2001">
      <formula>IF(RIGHT(TEXT(AE258,"0.#"),1)=".",FALSE,TRUE)</formula>
    </cfRule>
    <cfRule type="expression" dxfId="2218" priority="2002">
      <formula>IF(RIGHT(TEXT(AE258,"0.#"),1)=".",TRUE,FALSE)</formula>
    </cfRule>
  </conditionalFormatting>
  <conditionalFormatting sqref="AE314:AE315 AI314:AI315 AM314:AM315 AQ314:AQ315 AU314:AU315">
    <cfRule type="expression" dxfId="2217" priority="1993">
      <formula>IF(RIGHT(TEXT(AE314,"0.#"),1)=".",FALSE,TRUE)</formula>
    </cfRule>
    <cfRule type="expression" dxfId="2216" priority="1994">
      <formula>IF(RIGHT(TEXT(AE314,"0.#"),1)=".",TRUE,FALSE)</formula>
    </cfRule>
  </conditionalFormatting>
  <conditionalFormatting sqref="AE266:AE267 AI266:AI267 AM266:AM267 AQ266:AQ267 AU266:AU267">
    <cfRule type="expression" dxfId="2215" priority="1997">
      <formula>IF(RIGHT(TEXT(AE266,"0.#"),1)=".",FALSE,TRUE)</formula>
    </cfRule>
    <cfRule type="expression" dxfId="2214" priority="1998">
      <formula>IF(RIGHT(TEXT(AE266,"0.#"),1)=".",TRUE,FALSE)</formula>
    </cfRule>
  </conditionalFormatting>
  <conditionalFormatting sqref="AE270:AE271 AI270:AI271 AM270:AM271 AQ270:AQ271 AU270:AU271">
    <cfRule type="expression" dxfId="2213" priority="1995">
      <formula>IF(RIGHT(TEXT(AE270,"0.#"),1)=".",FALSE,TRUE)</formula>
    </cfRule>
    <cfRule type="expression" dxfId="2212" priority="1996">
      <formula>IF(RIGHT(TEXT(AE270,"0.#"),1)=".",TRUE,FALSE)</formula>
    </cfRule>
  </conditionalFormatting>
  <conditionalFormatting sqref="AE326:AE327 AI326:AI327 AM326:AM327 AQ326:AQ327 AU326:AU327">
    <cfRule type="expression" dxfId="2211" priority="1987">
      <formula>IF(RIGHT(TEXT(AE326,"0.#"),1)=".",FALSE,TRUE)</formula>
    </cfRule>
    <cfRule type="expression" dxfId="2210" priority="1988">
      <formula>IF(RIGHT(TEXT(AE326,"0.#"),1)=".",TRUE,FALSE)</formula>
    </cfRule>
  </conditionalFormatting>
  <conditionalFormatting sqref="AE318:AE319 AI318:AI319 AM318:AM319 AQ318:AQ319 AU318:AU319">
    <cfRule type="expression" dxfId="2209" priority="1991">
      <formula>IF(RIGHT(TEXT(AE318,"0.#"),1)=".",FALSE,TRUE)</formula>
    </cfRule>
    <cfRule type="expression" dxfId="2208" priority="1992">
      <formula>IF(RIGHT(TEXT(AE318,"0.#"),1)=".",TRUE,FALSE)</formula>
    </cfRule>
  </conditionalFormatting>
  <conditionalFormatting sqref="AE322:AE323 AI322:AI323 AM322:AM323 AQ322:AQ323 AU322:AU323">
    <cfRule type="expression" dxfId="2207" priority="1989">
      <formula>IF(RIGHT(TEXT(AE322,"0.#"),1)=".",FALSE,TRUE)</formula>
    </cfRule>
    <cfRule type="expression" dxfId="2206" priority="1990">
      <formula>IF(RIGHT(TEXT(AE322,"0.#"),1)=".",TRUE,FALSE)</formula>
    </cfRule>
  </conditionalFormatting>
  <conditionalFormatting sqref="AE378:AE379 AI378:AI379 AM378:AM379 AQ378:AQ379 AU378:AU379">
    <cfRule type="expression" dxfId="2205" priority="1981">
      <formula>IF(RIGHT(TEXT(AE378,"0.#"),1)=".",FALSE,TRUE)</formula>
    </cfRule>
    <cfRule type="expression" dxfId="2204" priority="1982">
      <formula>IF(RIGHT(TEXT(AE378,"0.#"),1)=".",TRUE,FALSE)</formula>
    </cfRule>
  </conditionalFormatting>
  <conditionalFormatting sqref="AE330:AE331 AI330:AI331 AM330:AM331 AQ330:AQ331 AU330:AU331">
    <cfRule type="expression" dxfId="2203" priority="1985">
      <formula>IF(RIGHT(TEXT(AE330,"0.#"),1)=".",FALSE,TRUE)</formula>
    </cfRule>
    <cfRule type="expression" dxfId="2202" priority="1986">
      <formula>IF(RIGHT(TEXT(AE330,"0.#"),1)=".",TRUE,FALSE)</formula>
    </cfRule>
  </conditionalFormatting>
  <conditionalFormatting sqref="AE374:AE375 AI374:AI375 AM374:AM375 AQ374:AQ375 AU374:AU375">
    <cfRule type="expression" dxfId="2201" priority="1983">
      <formula>IF(RIGHT(TEXT(AE374,"0.#"),1)=".",FALSE,TRUE)</formula>
    </cfRule>
    <cfRule type="expression" dxfId="2200" priority="1984">
      <formula>IF(RIGHT(TEXT(AE374,"0.#"),1)=".",TRUE,FALSE)</formula>
    </cfRule>
  </conditionalFormatting>
  <conditionalFormatting sqref="AE390:AE391 AI390:AI391 AM390:AM391 AQ390:AQ391 AU390:AU391">
    <cfRule type="expression" dxfId="2199" priority="1975">
      <formula>IF(RIGHT(TEXT(AE390,"0.#"),1)=".",FALSE,TRUE)</formula>
    </cfRule>
    <cfRule type="expression" dxfId="2198" priority="1976">
      <formula>IF(RIGHT(TEXT(AE390,"0.#"),1)=".",TRUE,FALSE)</formula>
    </cfRule>
  </conditionalFormatting>
  <conditionalFormatting sqref="AE382:AE383 AI382:AI383 AM382:AM383 AQ382:AQ383 AU382:AU383">
    <cfRule type="expression" dxfId="2197" priority="1979">
      <formula>IF(RIGHT(TEXT(AE382,"0.#"),1)=".",FALSE,TRUE)</formula>
    </cfRule>
    <cfRule type="expression" dxfId="2196" priority="1980">
      <formula>IF(RIGHT(TEXT(AE382,"0.#"),1)=".",TRUE,FALSE)</formula>
    </cfRule>
  </conditionalFormatting>
  <conditionalFormatting sqref="AE386:AE387 AI386:AI387 AM386:AM387 AQ386:AQ387 AU386:AU387">
    <cfRule type="expression" dxfId="2195" priority="1977">
      <formula>IF(RIGHT(TEXT(AE386,"0.#"),1)=".",FALSE,TRUE)</formula>
    </cfRule>
    <cfRule type="expression" dxfId="2194" priority="1978">
      <formula>IF(RIGHT(TEXT(AE386,"0.#"),1)=".",TRUE,FALSE)</formula>
    </cfRule>
  </conditionalFormatting>
  <conditionalFormatting sqref="AE440">
    <cfRule type="expression" dxfId="2193" priority="1969">
      <formula>IF(RIGHT(TEXT(AE440,"0.#"),1)=".",FALSE,TRUE)</formula>
    </cfRule>
    <cfRule type="expression" dxfId="2192" priority="1970">
      <formula>IF(RIGHT(TEXT(AE440,"0.#"),1)=".",TRUE,FALSE)</formula>
    </cfRule>
  </conditionalFormatting>
  <conditionalFormatting sqref="AE438">
    <cfRule type="expression" dxfId="2191" priority="1973">
      <formula>IF(RIGHT(TEXT(AE438,"0.#"),1)=".",FALSE,TRUE)</formula>
    </cfRule>
    <cfRule type="expression" dxfId="2190" priority="1974">
      <formula>IF(RIGHT(TEXT(AE438,"0.#"),1)=".",TRUE,FALSE)</formula>
    </cfRule>
  </conditionalFormatting>
  <conditionalFormatting sqref="AE439">
    <cfRule type="expression" dxfId="2189" priority="1971">
      <formula>IF(RIGHT(TEXT(AE439,"0.#"),1)=".",FALSE,TRUE)</formula>
    </cfRule>
    <cfRule type="expression" dxfId="2188" priority="1972">
      <formula>IF(RIGHT(TEXT(AE439,"0.#"),1)=".",TRUE,FALSE)</formula>
    </cfRule>
  </conditionalFormatting>
  <conditionalFormatting sqref="AM440">
    <cfRule type="expression" dxfId="2187" priority="1963">
      <formula>IF(RIGHT(TEXT(AM440,"0.#"),1)=".",FALSE,TRUE)</formula>
    </cfRule>
    <cfRule type="expression" dxfId="2186" priority="1964">
      <formula>IF(RIGHT(TEXT(AM440,"0.#"),1)=".",TRUE,FALSE)</formula>
    </cfRule>
  </conditionalFormatting>
  <conditionalFormatting sqref="AM438">
    <cfRule type="expression" dxfId="2185" priority="1967">
      <formula>IF(RIGHT(TEXT(AM438,"0.#"),1)=".",FALSE,TRUE)</formula>
    </cfRule>
    <cfRule type="expression" dxfId="2184" priority="1968">
      <formula>IF(RIGHT(TEXT(AM438,"0.#"),1)=".",TRUE,FALSE)</formula>
    </cfRule>
  </conditionalFormatting>
  <conditionalFormatting sqref="AM439">
    <cfRule type="expression" dxfId="2183" priority="1965">
      <formula>IF(RIGHT(TEXT(AM439,"0.#"),1)=".",FALSE,TRUE)</formula>
    </cfRule>
    <cfRule type="expression" dxfId="2182" priority="1966">
      <formula>IF(RIGHT(TEXT(AM439,"0.#"),1)=".",TRUE,FALSE)</formula>
    </cfRule>
  </conditionalFormatting>
  <conditionalFormatting sqref="AU440">
    <cfRule type="expression" dxfId="2181" priority="1957">
      <formula>IF(RIGHT(TEXT(AU440,"0.#"),1)=".",FALSE,TRUE)</formula>
    </cfRule>
    <cfRule type="expression" dxfId="2180" priority="1958">
      <formula>IF(RIGHT(TEXT(AU440,"0.#"),1)=".",TRUE,FALSE)</formula>
    </cfRule>
  </conditionalFormatting>
  <conditionalFormatting sqref="AU438">
    <cfRule type="expression" dxfId="2179" priority="1961">
      <formula>IF(RIGHT(TEXT(AU438,"0.#"),1)=".",FALSE,TRUE)</formula>
    </cfRule>
    <cfRule type="expression" dxfId="2178" priority="1962">
      <formula>IF(RIGHT(TEXT(AU438,"0.#"),1)=".",TRUE,FALSE)</formula>
    </cfRule>
  </conditionalFormatting>
  <conditionalFormatting sqref="AU439">
    <cfRule type="expression" dxfId="2177" priority="1959">
      <formula>IF(RIGHT(TEXT(AU439,"0.#"),1)=".",FALSE,TRUE)</formula>
    </cfRule>
    <cfRule type="expression" dxfId="2176" priority="1960">
      <formula>IF(RIGHT(TEXT(AU439,"0.#"),1)=".",TRUE,FALSE)</formula>
    </cfRule>
  </conditionalFormatting>
  <conditionalFormatting sqref="AI440">
    <cfRule type="expression" dxfId="2175" priority="1951">
      <formula>IF(RIGHT(TEXT(AI440,"0.#"),1)=".",FALSE,TRUE)</formula>
    </cfRule>
    <cfRule type="expression" dxfId="2174" priority="1952">
      <formula>IF(RIGHT(TEXT(AI440,"0.#"),1)=".",TRUE,FALSE)</formula>
    </cfRule>
  </conditionalFormatting>
  <conditionalFormatting sqref="AI438">
    <cfRule type="expression" dxfId="2173" priority="1955">
      <formula>IF(RIGHT(TEXT(AI438,"0.#"),1)=".",FALSE,TRUE)</formula>
    </cfRule>
    <cfRule type="expression" dxfId="2172" priority="1956">
      <formula>IF(RIGHT(TEXT(AI438,"0.#"),1)=".",TRUE,FALSE)</formula>
    </cfRule>
  </conditionalFormatting>
  <conditionalFormatting sqref="AI439">
    <cfRule type="expression" dxfId="2171" priority="1953">
      <formula>IF(RIGHT(TEXT(AI439,"0.#"),1)=".",FALSE,TRUE)</formula>
    </cfRule>
    <cfRule type="expression" dxfId="2170" priority="1954">
      <formula>IF(RIGHT(TEXT(AI439,"0.#"),1)=".",TRUE,FALSE)</formula>
    </cfRule>
  </conditionalFormatting>
  <conditionalFormatting sqref="AQ438">
    <cfRule type="expression" dxfId="2169" priority="1945">
      <formula>IF(RIGHT(TEXT(AQ438,"0.#"),1)=".",FALSE,TRUE)</formula>
    </cfRule>
    <cfRule type="expression" dxfId="2168" priority="1946">
      <formula>IF(RIGHT(TEXT(AQ438,"0.#"),1)=".",TRUE,FALSE)</formula>
    </cfRule>
  </conditionalFormatting>
  <conditionalFormatting sqref="AQ439">
    <cfRule type="expression" dxfId="2167" priority="1949">
      <formula>IF(RIGHT(TEXT(AQ439,"0.#"),1)=".",FALSE,TRUE)</formula>
    </cfRule>
    <cfRule type="expression" dxfId="2166" priority="1950">
      <formula>IF(RIGHT(TEXT(AQ439,"0.#"),1)=".",TRUE,FALSE)</formula>
    </cfRule>
  </conditionalFormatting>
  <conditionalFormatting sqref="AQ440">
    <cfRule type="expression" dxfId="2165" priority="1947">
      <formula>IF(RIGHT(TEXT(AQ440,"0.#"),1)=".",FALSE,TRUE)</formula>
    </cfRule>
    <cfRule type="expression" dxfId="2164" priority="1948">
      <formula>IF(RIGHT(TEXT(AQ440,"0.#"),1)=".",TRUE,FALSE)</formula>
    </cfRule>
  </conditionalFormatting>
  <conditionalFormatting sqref="AE445">
    <cfRule type="expression" dxfId="2163" priority="1939">
      <formula>IF(RIGHT(TEXT(AE445,"0.#"),1)=".",FALSE,TRUE)</formula>
    </cfRule>
    <cfRule type="expression" dxfId="2162" priority="1940">
      <formula>IF(RIGHT(TEXT(AE445,"0.#"),1)=".",TRUE,FALSE)</formula>
    </cfRule>
  </conditionalFormatting>
  <conditionalFormatting sqref="AE443">
    <cfRule type="expression" dxfId="2161" priority="1943">
      <formula>IF(RIGHT(TEXT(AE443,"0.#"),1)=".",FALSE,TRUE)</formula>
    </cfRule>
    <cfRule type="expression" dxfId="2160" priority="1944">
      <formula>IF(RIGHT(TEXT(AE443,"0.#"),1)=".",TRUE,FALSE)</formula>
    </cfRule>
  </conditionalFormatting>
  <conditionalFormatting sqref="AE444">
    <cfRule type="expression" dxfId="2159" priority="1941">
      <formula>IF(RIGHT(TEXT(AE444,"0.#"),1)=".",FALSE,TRUE)</formula>
    </cfRule>
    <cfRule type="expression" dxfId="2158" priority="1942">
      <formula>IF(RIGHT(TEXT(AE444,"0.#"),1)=".",TRUE,FALSE)</formula>
    </cfRule>
  </conditionalFormatting>
  <conditionalFormatting sqref="AM445">
    <cfRule type="expression" dxfId="2157" priority="1933">
      <formula>IF(RIGHT(TEXT(AM445,"0.#"),1)=".",FALSE,TRUE)</formula>
    </cfRule>
    <cfRule type="expression" dxfId="2156" priority="1934">
      <formula>IF(RIGHT(TEXT(AM445,"0.#"),1)=".",TRUE,FALSE)</formula>
    </cfRule>
  </conditionalFormatting>
  <conditionalFormatting sqref="AM443">
    <cfRule type="expression" dxfId="2155" priority="1937">
      <formula>IF(RIGHT(TEXT(AM443,"0.#"),1)=".",FALSE,TRUE)</formula>
    </cfRule>
    <cfRule type="expression" dxfId="2154" priority="1938">
      <formula>IF(RIGHT(TEXT(AM443,"0.#"),1)=".",TRUE,FALSE)</formula>
    </cfRule>
  </conditionalFormatting>
  <conditionalFormatting sqref="AM444">
    <cfRule type="expression" dxfId="2153" priority="1935">
      <formula>IF(RIGHT(TEXT(AM444,"0.#"),1)=".",FALSE,TRUE)</formula>
    </cfRule>
    <cfRule type="expression" dxfId="2152" priority="1936">
      <formula>IF(RIGHT(TEXT(AM444,"0.#"),1)=".",TRUE,FALSE)</formula>
    </cfRule>
  </conditionalFormatting>
  <conditionalFormatting sqref="AU445">
    <cfRule type="expression" dxfId="2151" priority="1927">
      <formula>IF(RIGHT(TEXT(AU445,"0.#"),1)=".",FALSE,TRUE)</formula>
    </cfRule>
    <cfRule type="expression" dxfId="2150" priority="1928">
      <formula>IF(RIGHT(TEXT(AU445,"0.#"),1)=".",TRUE,FALSE)</formula>
    </cfRule>
  </conditionalFormatting>
  <conditionalFormatting sqref="AU443">
    <cfRule type="expression" dxfId="2149" priority="1931">
      <formula>IF(RIGHT(TEXT(AU443,"0.#"),1)=".",FALSE,TRUE)</formula>
    </cfRule>
    <cfRule type="expression" dxfId="2148" priority="1932">
      <formula>IF(RIGHT(TEXT(AU443,"0.#"),1)=".",TRUE,FALSE)</formula>
    </cfRule>
  </conditionalFormatting>
  <conditionalFormatting sqref="AU444">
    <cfRule type="expression" dxfId="2147" priority="1929">
      <formula>IF(RIGHT(TEXT(AU444,"0.#"),1)=".",FALSE,TRUE)</formula>
    </cfRule>
    <cfRule type="expression" dxfId="2146" priority="1930">
      <formula>IF(RIGHT(TEXT(AU444,"0.#"),1)=".",TRUE,FALSE)</formula>
    </cfRule>
  </conditionalFormatting>
  <conditionalFormatting sqref="AI445">
    <cfRule type="expression" dxfId="2145" priority="1921">
      <formula>IF(RIGHT(TEXT(AI445,"0.#"),1)=".",FALSE,TRUE)</formula>
    </cfRule>
    <cfRule type="expression" dxfId="2144" priority="1922">
      <formula>IF(RIGHT(TEXT(AI445,"0.#"),1)=".",TRUE,FALSE)</formula>
    </cfRule>
  </conditionalFormatting>
  <conditionalFormatting sqref="AI443">
    <cfRule type="expression" dxfId="2143" priority="1925">
      <formula>IF(RIGHT(TEXT(AI443,"0.#"),1)=".",FALSE,TRUE)</formula>
    </cfRule>
    <cfRule type="expression" dxfId="2142" priority="1926">
      <formula>IF(RIGHT(TEXT(AI443,"0.#"),1)=".",TRUE,FALSE)</formula>
    </cfRule>
  </conditionalFormatting>
  <conditionalFormatting sqref="AI444">
    <cfRule type="expression" dxfId="2141" priority="1923">
      <formula>IF(RIGHT(TEXT(AI444,"0.#"),1)=".",FALSE,TRUE)</formula>
    </cfRule>
    <cfRule type="expression" dxfId="2140" priority="1924">
      <formula>IF(RIGHT(TEXT(AI444,"0.#"),1)=".",TRUE,FALSE)</formula>
    </cfRule>
  </conditionalFormatting>
  <conditionalFormatting sqref="AQ443">
    <cfRule type="expression" dxfId="2139" priority="1915">
      <formula>IF(RIGHT(TEXT(AQ443,"0.#"),1)=".",FALSE,TRUE)</formula>
    </cfRule>
    <cfRule type="expression" dxfId="2138" priority="1916">
      <formula>IF(RIGHT(TEXT(AQ443,"0.#"),1)=".",TRUE,FALSE)</formula>
    </cfRule>
  </conditionalFormatting>
  <conditionalFormatting sqref="AQ444">
    <cfRule type="expression" dxfId="2137" priority="1919">
      <formula>IF(RIGHT(TEXT(AQ444,"0.#"),1)=".",FALSE,TRUE)</formula>
    </cfRule>
    <cfRule type="expression" dxfId="2136" priority="1920">
      <formula>IF(RIGHT(TEXT(AQ444,"0.#"),1)=".",TRUE,FALSE)</formula>
    </cfRule>
  </conditionalFormatting>
  <conditionalFormatting sqref="AQ445">
    <cfRule type="expression" dxfId="2135" priority="1917">
      <formula>IF(RIGHT(TEXT(AQ445,"0.#"),1)=".",FALSE,TRUE)</formula>
    </cfRule>
    <cfRule type="expression" dxfId="2134" priority="1918">
      <formula>IF(RIGHT(TEXT(AQ445,"0.#"),1)=".",TRUE,FALSE)</formula>
    </cfRule>
  </conditionalFormatting>
  <conditionalFormatting sqref="Y880:Y907">
    <cfRule type="expression" dxfId="2133" priority="2145">
      <formula>IF(RIGHT(TEXT(Y880,"0.#"),1)=".",FALSE,TRUE)</formula>
    </cfRule>
    <cfRule type="expression" dxfId="2132" priority="2146">
      <formula>IF(RIGHT(TEXT(Y880,"0.#"),1)=".",TRUE,FALSE)</formula>
    </cfRule>
  </conditionalFormatting>
  <conditionalFormatting sqref="Y878:Y879">
    <cfRule type="expression" dxfId="2131" priority="2139">
      <formula>IF(RIGHT(TEXT(Y878,"0.#"),1)=".",FALSE,TRUE)</formula>
    </cfRule>
    <cfRule type="expression" dxfId="2130" priority="2140">
      <formula>IF(RIGHT(TEXT(Y878,"0.#"),1)=".",TRUE,FALSE)</formula>
    </cfRule>
  </conditionalFormatting>
  <conditionalFormatting sqref="Y913:Y940">
    <cfRule type="expression" dxfId="2129" priority="2133">
      <formula>IF(RIGHT(TEXT(Y913,"0.#"),1)=".",FALSE,TRUE)</formula>
    </cfRule>
    <cfRule type="expression" dxfId="2128" priority="2134">
      <formula>IF(RIGHT(TEXT(Y913,"0.#"),1)=".",TRUE,FALSE)</formula>
    </cfRule>
  </conditionalFormatting>
  <conditionalFormatting sqref="Y911:Y912">
    <cfRule type="expression" dxfId="2127" priority="2127">
      <formula>IF(RIGHT(TEXT(Y911,"0.#"),1)=".",FALSE,TRUE)</formula>
    </cfRule>
    <cfRule type="expression" dxfId="2126" priority="2128">
      <formula>IF(RIGHT(TEXT(Y911,"0.#"),1)=".",TRUE,FALSE)</formula>
    </cfRule>
  </conditionalFormatting>
  <conditionalFormatting sqref="Y946:Y973">
    <cfRule type="expression" dxfId="2125" priority="2121">
      <formula>IF(RIGHT(TEXT(Y946,"0.#"),1)=".",FALSE,TRUE)</formula>
    </cfRule>
    <cfRule type="expression" dxfId="2124" priority="2122">
      <formula>IF(RIGHT(TEXT(Y946,"0.#"),1)=".",TRUE,FALSE)</formula>
    </cfRule>
  </conditionalFormatting>
  <conditionalFormatting sqref="Y944:Y945">
    <cfRule type="expression" dxfId="2123" priority="2115">
      <formula>IF(RIGHT(TEXT(Y944,"0.#"),1)=".",FALSE,TRUE)</formula>
    </cfRule>
    <cfRule type="expression" dxfId="2122" priority="2116">
      <formula>IF(RIGHT(TEXT(Y944,"0.#"),1)=".",TRUE,FALSE)</formula>
    </cfRule>
  </conditionalFormatting>
  <conditionalFormatting sqref="Y979:Y1006">
    <cfRule type="expression" dxfId="2121" priority="2109">
      <formula>IF(RIGHT(TEXT(Y979,"0.#"),1)=".",FALSE,TRUE)</formula>
    </cfRule>
    <cfRule type="expression" dxfId="2120" priority="2110">
      <formula>IF(RIGHT(TEXT(Y979,"0.#"),1)=".",TRUE,FALSE)</formula>
    </cfRule>
  </conditionalFormatting>
  <conditionalFormatting sqref="Y977:Y978">
    <cfRule type="expression" dxfId="2119" priority="2103">
      <formula>IF(RIGHT(TEXT(Y977,"0.#"),1)=".",FALSE,TRUE)</formula>
    </cfRule>
    <cfRule type="expression" dxfId="2118" priority="2104">
      <formula>IF(RIGHT(TEXT(Y977,"0.#"),1)=".",TRUE,FALSE)</formula>
    </cfRule>
  </conditionalFormatting>
  <conditionalFormatting sqref="Y1012:Y1039">
    <cfRule type="expression" dxfId="2117" priority="2097">
      <formula>IF(RIGHT(TEXT(Y1012,"0.#"),1)=".",FALSE,TRUE)</formula>
    </cfRule>
    <cfRule type="expression" dxfId="2116" priority="2098">
      <formula>IF(RIGHT(TEXT(Y1012,"0.#"),1)=".",TRUE,FALSE)</formula>
    </cfRule>
  </conditionalFormatting>
  <conditionalFormatting sqref="W23">
    <cfRule type="expression" dxfId="2115" priority="2381">
      <formula>IF(RIGHT(TEXT(W23,"0.#"),1)=".",FALSE,TRUE)</formula>
    </cfRule>
    <cfRule type="expression" dxfId="2114" priority="2382">
      <formula>IF(RIGHT(TEXT(W23,"0.#"),1)=".",TRUE,FALSE)</formula>
    </cfRule>
  </conditionalFormatting>
  <conditionalFormatting sqref="W24:W27">
    <cfRule type="expression" dxfId="2113" priority="2379">
      <formula>IF(RIGHT(TEXT(W24,"0.#"),1)=".",FALSE,TRUE)</formula>
    </cfRule>
    <cfRule type="expression" dxfId="2112" priority="2380">
      <formula>IF(RIGHT(TEXT(W24,"0.#"),1)=".",TRUE,FALSE)</formula>
    </cfRule>
  </conditionalFormatting>
  <conditionalFormatting sqref="W28">
    <cfRule type="expression" dxfId="2111" priority="2371">
      <formula>IF(RIGHT(TEXT(W28,"0.#"),1)=".",FALSE,TRUE)</formula>
    </cfRule>
    <cfRule type="expression" dxfId="2110" priority="2372">
      <formula>IF(RIGHT(TEXT(W28,"0.#"),1)=".",TRUE,FALSE)</formula>
    </cfRule>
  </conditionalFormatting>
  <conditionalFormatting sqref="P23">
    <cfRule type="expression" dxfId="2109" priority="2369">
      <formula>IF(RIGHT(TEXT(P23,"0.#"),1)=".",FALSE,TRUE)</formula>
    </cfRule>
    <cfRule type="expression" dxfId="2108" priority="2370">
      <formula>IF(RIGHT(TEXT(P23,"0.#"),1)=".",TRUE,FALSE)</formula>
    </cfRule>
  </conditionalFormatting>
  <conditionalFormatting sqref="P24:P27">
    <cfRule type="expression" dxfId="2107" priority="2367">
      <formula>IF(RIGHT(TEXT(P24,"0.#"),1)=".",FALSE,TRUE)</formula>
    </cfRule>
    <cfRule type="expression" dxfId="2106" priority="2368">
      <formula>IF(RIGHT(TEXT(P24,"0.#"),1)=".",TRUE,FALSE)</formula>
    </cfRule>
  </conditionalFormatting>
  <conditionalFormatting sqref="P28">
    <cfRule type="expression" dxfId="2105" priority="2365">
      <formula>IF(RIGHT(TEXT(P28,"0.#"),1)=".",FALSE,TRUE)</formula>
    </cfRule>
    <cfRule type="expression" dxfId="2104" priority="2366">
      <formula>IF(RIGHT(TEXT(P28,"0.#"),1)=".",TRUE,FALSE)</formula>
    </cfRule>
  </conditionalFormatting>
  <conditionalFormatting sqref="AQ114">
    <cfRule type="expression" dxfId="2103" priority="2349">
      <formula>IF(RIGHT(TEXT(AQ114,"0.#"),1)=".",FALSE,TRUE)</formula>
    </cfRule>
    <cfRule type="expression" dxfId="2102" priority="2350">
      <formula>IF(RIGHT(TEXT(AQ114,"0.#"),1)=".",TRUE,FALSE)</formula>
    </cfRule>
  </conditionalFormatting>
  <conditionalFormatting sqref="AQ104">
    <cfRule type="expression" dxfId="2101" priority="2363">
      <formula>IF(RIGHT(TEXT(AQ104,"0.#"),1)=".",FALSE,TRUE)</formula>
    </cfRule>
    <cfRule type="expression" dxfId="2100" priority="2364">
      <formula>IF(RIGHT(TEXT(AQ104,"0.#"),1)=".",TRUE,FALSE)</formula>
    </cfRule>
  </conditionalFormatting>
  <conditionalFormatting sqref="AQ105">
    <cfRule type="expression" dxfId="2099" priority="2361">
      <formula>IF(RIGHT(TEXT(AQ105,"0.#"),1)=".",FALSE,TRUE)</formula>
    </cfRule>
    <cfRule type="expression" dxfId="2098" priority="2362">
      <formula>IF(RIGHT(TEXT(AQ105,"0.#"),1)=".",TRUE,FALSE)</formula>
    </cfRule>
  </conditionalFormatting>
  <conditionalFormatting sqref="AQ107">
    <cfRule type="expression" dxfId="2097" priority="2359">
      <formula>IF(RIGHT(TEXT(AQ107,"0.#"),1)=".",FALSE,TRUE)</formula>
    </cfRule>
    <cfRule type="expression" dxfId="2096" priority="2360">
      <formula>IF(RIGHT(TEXT(AQ107,"0.#"),1)=".",TRUE,FALSE)</formula>
    </cfRule>
  </conditionalFormatting>
  <conditionalFormatting sqref="AQ108">
    <cfRule type="expression" dxfId="2095" priority="2357">
      <formula>IF(RIGHT(TEXT(AQ108,"0.#"),1)=".",FALSE,TRUE)</formula>
    </cfRule>
    <cfRule type="expression" dxfId="2094" priority="2358">
      <formula>IF(RIGHT(TEXT(AQ108,"0.#"),1)=".",TRUE,FALSE)</formula>
    </cfRule>
  </conditionalFormatting>
  <conditionalFormatting sqref="AQ110">
    <cfRule type="expression" dxfId="2093" priority="2355">
      <formula>IF(RIGHT(TEXT(AQ110,"0.#"),1)=".",FALSE,TRUE)</formula>
    </cfRule>
    <cfRule type="expression" dxfId="2092" priority="2356">
      <formula>IF(RIGHT(TEXT(AQ110,"0.#"),1)=".",TRUE,FALSE)</formula>
    </cfRule>
  </conditionalFormatting>
  <conditionalFormatting sqref="AQ111">
    <cfRule type="expression" dxfId="2091" priority="2353">
      <formula>IF(RIGHT(TEXT(AQ111,"0.#"),1)=".",FALSE,TRUE)</formula>
    </cfRule>
    <cfRule type="expression" dxfId="2090" priority="2354">
      <formula>IF(RIGHT(TEXT(AQ111,"0.#"),1)=".",TRUE,FALSE)</formula>
    </cfRule>
  </conditionalFormatting>
  <conditionalFormatting sqref="AQ113">
    <cfRule type="expression" dxfId="2089" priority="2351">
      <formula>IF(RIGHT(TEXT(AQ113,"0.#"),1)=".",FALSE,TRUE)</formula>
    </cfRule>
    <cfRule type="expression" dxfId="2088" priority="2352">
      <formula>IF(RIGHT(TEXT(AQ113,"0.#"),1)=".",TRUE,FALSE)</formula>
    </cfRule>
  </conditionalFormatting>
  <conditionalFormatting sqref="AE67">
    <cfRule type="expression" dxfId="2087" priority="2281">
      <formula>IF(RIGHT(TEXT(AE67,"0.#"),1)=".",FALSE,TRUE)</formula>
    </cfRule>
    <cfRule type="expression" dxfId="2086" priority="2282">
      <formula>IF(RIGHT(TEXT(AE67,"0.#"),1)=".",TRUE,FALSE)</formula>
    </cfRule>
  </conditionalFormatting>
  <conditionalFormatting sqref="AE68">
    <cfRule type="expression" dxfId="2085" priority="2279">
      <formula>IF(RIGHT(TEXT(AE68,"0.#"),1)=".",FALSE,TRUE)</formula>
    </cfRule>
    <cfRule type="expression" dxfId="2084" priority="2280">
      <formula>IF(RIGHT(TEXT(AE68,"0.#"),1)=".",TRUE,FALSE)</formula>
    </cfRule>
  </conditionalFormatting>
  <conditionalFormatting sqref="AE69">
    <cfRule type="expression" dxfId="2083" priority="2277">
      <formula>IF(RIGHT(TEXT(AE69,"0.#"),1)=".",FALSE,TRUE)</formula>
    </cfRule>
    <cfRule type="expression" dxfId="2082" priority="2278">
      <formula>IF(RIGHT(TEXT(AE69,"0.#"),1)=".",TRUE,FALSE)</formula>
    </cfRule>
  </conditionalFormatting>
  <conditionalFormatting sqref="AI69">
    <cfRule type="expression" dxfId="2081" priority="2275">
      <formula>IF(RIGHT(TEXT(AI69,"0.#"),1)=".",FALSE,TRUE)</formula>
    </cfRule>
    <cfRule type="expression" dxfId="2080" priority="2276">
      <formula>IF(RIGHT(TEXT(AI69,"0.#"),1)=".",TRUE,FALSE)</formula>
    </cfRule>
  </conditionalFormatting>
  <conditionalFormatting sqref="AI68">
    <cfRule type="expression" dxfId="2079" priority="2273">
      <formula>IF(RIGHT(TEXT(AI68,"0.#"),1)=".",FALSE,TRUE)</formula>
    </cfRule>
    <cfRule type="expression" dxfId="2078" priority="2274">
      <formula>IF(RIGHT(TEXT(AI68,"0.#"),1)=".",TRUE,FALSE)</formula>
    </cfRule>
  </conditionalFormatting>
  <conditionalFormatting sqref="AI67">
    <cfRule type="expression" dxfId="2077" priority="2271">
      <formula>IF(RIGHT(TEXT(AI67,"0.#"),1)=".",FALSE,TRUE)</formula>
    </cfRule>
    <cfRule type="expression" dxfId="2076" priority="2272">
      <formula>IF(RIGHT(TEXT(AI67,"0.#"),1)=".",TRUE,FALSE)</formula>
    </cfRule>
  </conditionalFormatting>
  <conditionalFormatting sqref="AM67">
    <cfRule type="expression" dxfId="2075" priority="2269">
      <formula>IF(RIGHT(TEXT(AM67,"0.#"),1)=".",FALSE,TRUE)</formula>
    </cfRule>
    <cfRule type="expression" dxfId="2074" priority="2270">
      <formula>IF(RIGHT(TEXT(AM67,"0.#"),1)=".",TRUE,FALSE)</formula>
    </cfRule>
  </conditionalFormatting>
  <conditionalFormatting sqref="AM68">
    <cfRule type="expression" dxfId="2073" priority="2267">
      <formula>IF(RIGHT(TEXT(AM68,"0.#"),1)=".",FALSE,TRUE)</formula>
    </cfRule>
    <cfRule type="expression" dxfId="2072" priority="2268">
      <formula>IF(RIGHT(TEXT(AM68,"0.#"),1)=".",TRUE,FALSE)</formula>
    </cfRule>
  </conditionalFormatting>
  <conditionalFormatting sqref="AM69">
    <cfRule type="expression" dxfId="2071" priority="2265">
      <formula>IF(RIGHT(TEXT(AM69,"0.#"),1)=".",FALSE,TRUE)</formula>
    </cfRule>
    <cfRule type="expression" dxfId="2070" priority="2266">
      <formula>IF(RIGHT(TEXT(AM69,"0.#"),1)=".",TRUE,FALSE)</formula>
    </cfRule>
  </conditionalFormatting>
  <conditionalFormatting sqref="AQ67:AQ69">
    <cfRule type="expression" dxfId="2069" priority="2263">
      <formula>IF(RIGHT(TEXT(AQ67,"0.#"),1)=".",FALSE,TRUE)</formula>
    </cfRule>
    <cfRule type="expression" dxfId="2068" priority="2264">
      <formula>IF(RIGHT(TEXT(AQ67,"0.#"),1)=".",TRUE,FALSE)</formula>
    </cfRule>
  </conditionalFormatting>
  <conditionalFormatting sqref="AU67:AU69">
    <cfRule type="expression" dxfId="2067" priority="2261">
      <formula>IF(RIGHT(TEXT(AU67,"0.#"),1)=".",FALSE,TRUE)</formula>
    </cfRule>
    <cfRule type="expression" dxfId="2066" priority="2262">
      <formula>IF(RIGHT(TEXT(AU67,"0.#"),1)=".",TRUE,FALSE)</formula>
    </cfRule>
  </conditionalFormatting>
  <conditionalFormatting sqref="AE70">
    <cfRule type="expression" dxfId="2065" priority="2259">
      <formula>IF(RIGHT(TEXT(AE70,"0.#"),1)=".",FALSE,TRUE)</formula>
    </cfRule>
    <cfRule type="expression" dxfId="2064" priority="2260">
      <formula>IF(RIGHT(TEXT(AE70,"0.#"),1)=".",TRUE,FALSE)</formula>
    </cfRule>
  </conditionalFormatting>
  <conditionalFormatting sqref="AE71">
    <cfRule type="expression" dxfId="2063" priority="2257">
      <formula>IF(RIGHT(TEXT(AE71,"0.#"),1)=".",FALSE,TRUE)</formula>
    </cfRule>
    <cfRule type="expression" dxfId="2062" priority="2258">
      <formula>IF(RIGHT(TEXT(AE71,"0.#"),1)=".",TRUE,FALSE)</formula>
    </cfRule>
  </conditionalFormatting>
  <conditionalFormatting sqref="AE72">
    <cfRule type="expression" dxfId="2061" priority="2255">
      <formula>IF(RIGHT(TEXT(AE72,"0.#"),1)=".",FALSE,TRUE)</formula>
    </cfRule>
    <cfRule type="expression" dxfId="2060" priority="2256">
      <formula>IF(RIGHT(TEXT(AE72,"0.#"),1)=".",TRUE,FALSE)</formula>
    </cfRule>
  </conditionalFormatting>
  <conditionalFormatting sqref="AI72">
    <cfRule type="expression" dxfId="2059" priority="2253">
      <formula>IF(RIGHT(TEXT(AI72,"0.#"),1)=".",FALSE,TRUE)</formula>
    </cfRule>
    <cfRule type="expression" dxfId="2058" priority="2254">
      <formula>IF(RIGHT(TEXT(AI72,"0.#"),1)=".",TRUE,FALSE)</formula>
    </cfRule>
  </conditionalFormatting>
  <conditionalFormatting sqref="AI71">
    <cfRule type="expression" dxfId="2057" priority="2251">
      <formula>IF(RIGHT(TEXT(AI71,"0.#"),1)=".",FALSE,TRUE)</formula>
    </cfRule>
    <cfRule type="expression" dxfId="2056" priority="2252">
      <formula>IF(RIGHT(TEXT(AI71,"0.#"),1)=".",TRUE,FALSE)</formula>
    </cfRule>
  </conditionalFormatting>
  <conditionalFormatting sqref="AI70">
    <cfRule type="expression" dxfId="2055" priority="2249">
      <formula>IF(RIGHT(TEXT(AI70,"0.#"),1)=".",FALSE,TRUE)</formula>
    </cfRule>
    <cfRule type="expression" dxfId="2054" priority="2250">
      <formula>IF(RIGHT(TEXT(AI70,"0.#"),1)=".",TRUE,FALSE)</formula>
    </cfRule>
  </conditionalFormatting>
  <conditionalFormatting sqref="AM70">
    <cfRule type="expression" dxfId="2053" priority="2247">
      <formula>IF(RIGHT(TEXT(AM70,"0.#"),1)=".",FALSE,TRUE)</formula>
    </cfRule>
    <cfRule type="expression" dxfId="2052" priority="2248">
      <formula>IF(RIGHT(TEXT(AM70,"0.#"),1)=".",TRUE,FALSE)</formula>
    </cfRule>
  </conditionalFormatting>
  <conditionalFormatting sqref="AM71">
    <cfRule type="expression" dxfId="2051" priority="2245">
      <formula>IF(RIGHT(TEXT(AM71,"0.#"),1)=".",FALSE,TRUE)</formula>
    </cfRule>
    <cfRule type="expression" dxfId="2050" priority="2246">
      <formula>IF(RIGHT(TEXT(AM71,"0.#"),1)=".",TRUE,FALSE)</formula>
    </cfRule>
  </conditionalFormatting>
  <conditionalFormatting sqref="AM72">
    <cfRule type="expression" dxfId="2049" priority="2243">
      <formula>IF(RIGHT(TEXT(AM72,"0.#"),1)=".",FALSE,TRUE)</formula>
    </cfRule>
    <cfRule type="expression" dxfId="2048" priority="2244">
      <formula>IF(RIGHT(TEXT(AM72,"0.#"),1)=".",TRUE,FALSE)</formula>
    </cfRule>
  </conditionalFormatting>
  <conditionalFormatting sqref="AQ70:AQ72">
    <cfRule type="expression" dxfId="2047" priority="2241">
      <formula>IF(RIGHT(TEXT(AQ70,"0.#"),1)=".",FALSE,TRUE)</formula>
    </cfRule>
    <cfRule type="expression" dxfId="2046" priority="2242">
      <formula>IF(RIGHT(TEXT(AQ70,"0.#"),1)=".",TRUE,FALSE)</formula>
    </cfRule>
  </conditionalFormatting>
  <conditionalFormatting sqref="AU70:AU72">
    <cfRule type="expression" dxfId="2045" priority="2239">
      <formula>IF(RIGHT(TEXT(AU70,"0.#"),1)=".",FALSE,TRUE)</formula>
    </cfRule>
    <cfRule type="expression" dxfId="2044" priority="2240">
      <formula>IF(RIGHT(TEXT(AU70,"0.#"),1)=".",TRUE,FALSE)</formula>
    </cfRule>
  </conditionalFormatting>
  <conditionalFormatting sqref="AU656">
    <cfRule type="expression" dxfId="2043" priority="757">
      <formula>IF(RIGHT(TEXT(AU656,"0.#"),1)=".",FALSE,TRUE)</formula>
    </cfRule>
    <cfRule type="expression" dxfId="2042" priority="758">
      <formula>IF(RIGHT(TEXT(AU656,"0.#"),1)=".",TRUE,FALSE)</formula>
    </cfRule>
  </conditionalFormatting>
  <conditionalFormatting sqref="AQ655">
    <cfRule type="expression" dxfId="2041" priority="749">
      <formula>IF(RIGHT(TEXT(AQ655,"0.#"),1)=".",FALSE,TRUE)</formula>
    </cfRule>
    <cfRule type="expression" dxfId="2040" priority="750">
      <formula>IF(RIGHT(TEXT(AQ655,"0.#"),1)=".",TRUE,FALSE)</formula>
    </cfRule>
  </conditionalFormatting>
  <conditionalFormatting sqref="AI696">
    <cfRule type="expression" dxfId="2039" priority="541">
      <formula>IF(RIGHT(TEXT(AI696,"0.#"),1)=".",FALSE,TRUE)</formula>
    </cfRule>
    <cfRule type="expression" dxfId="2038" priority="542">
      <formula>IF(RIGHT(TEXT(AI696,"0.#"),1)=".",TRUE,FALSE)</formula>
    </cfRule>
  </conditionalFormatting>
  <conditionalFormatting sqref="AQ694">
    <cfRule type="expression" dxfId="2037" priority="535">
      <formula>IF(RIGHT(TEXT(AQ694,"0.#"),1)=".",FALSE,TRUE)</formula>
    </cfRule>
    <cfRule type="expression" dxfId="2036" priority="536">
      <formula>IF(RIGHT(TEXT(AQ694,"0.#"),1)=".",TRUE,FALSE)</formula>
    </cfRule>
  </conditionalFormatting>
  <conditionalFormatting sqref="AL880:AO907">
    <cfRule type="expression" dxfId="2035" priority="2147">
      <formula>IF(AND(AL880&gt;=0, RIGHT(TEXT(AL880,"0.#"),1)&lt;&gt;"."),TRUE,FALSE)</formula>
    </cfRule>
    <cfRule type="expression" dxfId="2034" priority="2148">
      <formula>IF(AND(AL880&gt;=0, RIGHT(TEXT(AL880,"0.#"),1)="."),TRUE,FALSE)</formula>
    </cfRule>
    <cfRule type="expression" dxfId="2033" priority="2149">
      <formula>IF(AND(AL880&lt;0, RIGHT(TEXT(AL880,"0.#"),1)&lt;&gt;"."),TRUE,FALSE)</formula>
    </cfRule>
    <cfRule type="expression" dxfId="2032" priority="2150">
      <formula>IF(AND(AL880&lt;0, RIGHT(TEXT(AL880,"0.#"),1)="."),TRUE,FALSE)</formula>
    </cfRule>
  </conditionalFormatting>
  <conditionalFormatting sqref="AL878:AO879">
    <cfRule type="expression" dxfId="2031" priority="2141">
      <formula>IF(AND(AL878&gt;=0, RIGHT(TEXT(AL878,"0.#"),1)&lt;&gt;"."),TRUE,FALSE)</formula>
    </cfRule>
    <cfRule type="expression" dxfId="2030" priority="2142">
      <formula>IF(AND(AL878&gt;=0, RIGHT(TEXT(AL878,"0.#"),1)="."),TRUE,FALSE)</formula>
    </cfRule>
    <cfRule type="expression" dxfId="2029" priority="2143">
      <formula>IF(AND(AL878&lt;0, RIGHT(TEXT(AL878,"0.#"),1)&lt;&gt;"."),TRUE,FALSE)</formula>
    </cfRule>
    <cfRule type="expression" dxfId="2028" priority="2144">
      <formula>IF(AND(AL878&lt;0, RIGHT(TEXT(AL878,"0.#"),1)="."),TRUE,FALSE)</formula>
    </cfRule>
  </conditionalFormatting>
  <conditionalFormatting sqref="AL913:AO940">
    <cfRule type="expression" dxfId="2027" priority="2135">
      <formula>IF(AND(AL913&gt;=0, RIGHT(TEXT(AL913,"0.#"),1)&lt;&gt;"."),TRUE,FALSE)</formula>
    </cfRule>
    <cfRule type="expression" dxfId="2026" priority="2136">
      <formula>IF(AND(AL913&gt;=0, RIGHT(TEXT(AL913,"0.#"),1)="."),TRUE,FALSE)</formula>
    </cfRule>
    <cfRule type="expression" dxfId="2025" priority="2137">
      <formula>IF(AND(AL913&lt;0, RIGHT(TEXT(AL913,"0.#"),1)&lt;&gt;"."),TRUE,FALSE)</formula>
    </cfRule>
    <cfRule type="expression" dxfId="2024" priority="2138">
      <formula>IF(AND(AL913&lt;0, RIGHT(TEXT(AL913,"0.#"),1)="."),TRUE,FALSE)</formula>
    </cfRule>
  </conditionalFormatting>
  <conditionalFormatting sqref="AL911:AO912">
    <cfRule type="expression" dxfId="2023" priority="2129">
      <formula>IF(AND(AL911&gt;=0, RIGHT(TEXT(AL911,"0.#"),1)&lt;&gt;"."),TRUE,FALSE)</formula>
    </cfRule>
    <cfRule type="expression" dxfId="2022" priority="2130">
      <formula>IF(AND(AL911&gt;=0, RIGHT(TEXT(AL911,"0.#"),1)="."),TRUE,FALSE)</formula>
    </cfRule>
    <cfRule type="expression" dxfId="2021" priority="2131">
      <formula>IF(AND(AL911&lt;0, RIGHT(TEXT(AL911,"0.#"),1)&lt;&gt;"."),TRUE,FALSE)</formula>
    </cfRule>
    <cfRule type="expression" dxfId="2020" priority="2132">
      <formula>IF(AND(AL911&lt;0, RIGHT(TEXT(AL911,"0.#"),1)="."),TRUE,FALSE)</formula>
    </cfRule>
  </conditionalFormatting>
  <conditionalFormatting sqref="AL946:AO973">
    <cfRule type="expression" dxfId="2019" priority="2123">
      <formula>IF(AND(AL946&gt;=0, RIGHT(TEXT(AL946,"0.#"),1)&lt;&gt;"."),TRUE,FALSE)</formula>
    </cfRule>
    <cfRule type="expression" dxfId="2018" priority="2124">
      <formula>IF(AND(AL946&gt;=0, RIGHT(TEXT(AL946,"0.#"),1)="."),TRUE,FALSE)</formula>
    </cfRule>
    <cfRule type="expression" dxfId="2017" priority="2125">
      <formula>IF(AND(AL946&lt;0, RIGHT(TEXT(AL946,"0.#"),1)&lt;&gt;"."),TRUE,FALSE)</formula>
    </cfRule>
    <cfRule type="expression" dxfId="2016" priority="2126">
      <formula>IF(AND(AL946&lt;0, RIGHT(TEXT(AL946,"0.#"),1)="."),TRUE,FALSE)</formula>
    </cfRule>
  </conditionalFormatting>
  <conditionalFormatting sqref="AL944:AO945">
    <cfRule type="expression" dxfId="2015" priority="2117">
      <formula>IF(AND(AL944&gt;=0, RIGHT(TEXT(AL944,"0.#"),1)&lt;&gt;"."),TRUE,FALSE)</formula>
    </cfRule>
    <cfRule type="expression" dxfId="2014" priority="2118">
      <formula>IF(AND(AL944&gt;=0, RIGHT(TEXT(AL944,"0.#"),1)="."),TRUE,FALSE)</formula>
    </cfRule>
    <cfRule type="expression" dxfId="2013" priority="2119">
      <formula>IF(AND(AL944&lt;0, RIGHT(TEXT(AL944,"0.#"),1)&lt;&gt;"."),TRUE,FALSE)</formula>
    </cfRule>
    <cfRule type="expression" dxfId="2012" priority="2120">
      <formula>IF(AND(AL944&lt;0, RIGHT(TEXT(AL944,"0.#"),1)="."),TRUE,FALSE)</formula>
    </cfRule>
  </conditionalFormatting>
  <conditionalFormatting sqref="AL979:AO1006">
    <cfRule type="expression" dxfId="2011" priority="2111">
      <formula>IF(AND(AL979&gt;=0, RIGHT(TEXT(AL979,"0.#"),1)&lt;&gt;"."),TRUE,FALSE)</formula>
    </cfRule>
    <cfRule type="expression" dxfId="2010" priority="2112">
      <formula>IF(AND(AL979&gt;=0, RIGHT(TEXT(AL979,"0.#"),1)="."),TRUE,FALSE)</formula>
    </cfRule>
    <cfRule type="expression" dxfId="2009" priority="2113">
      <formula>IF(AND(AL979&lt;0, RIGHT(TEXT(AL979,"0.#"),1)&lt;&gt;"."),TRUE,FALSE)</formula>
    </cfRule>
    <cfRule type="expression" dxfId="2008" priority="2114">
      <formula>IF(AND(AL979&lt;0, RIGHT(TEXT(AL979,"0.#"),1)="."),TRUE,FALSE)</formula>
    </cfRule>
  </conditionalFormatting>
  <conditionalFormatting sqref="AL977:AO978">
    <cfRule type="expression" dxfId="2007" priority="2105">
      <formula>IF(AND(AL977&gt;=0, RIGHT(TEXT(AL977,"0.#"),1)&lt;&gt;"."),TRUE,FALSE)</formula>
    </cfRule>
    <cfRule type="expression" dxfId="2006" priority="2106">
      <formula>IF(AND(AL977&gt;=0, RIGHT(TEXT(AL977,"0.#"),1)="."),TRUE,FALSE)</formula>
    </cfRule>
    <cfRule type="expression" dxfId="2005" priority="2107">
      <formula>IF(AND(AL977&lt;0, RIGHT(TEXT(AL977,"0.#"),1)&lt;&gt;"."),TRUE,FALSE)</formula>
    </cfRule>
    <cfRule type="expression" dxfId="2004" priority="2108">
      <formula>IF(AND(AL977&lt;0, RIGHT(TEXT(AL977,"0.#"),1)="."),TRUE,FALSE)</formula>
    </cfRule>
  </conditionalFormatting>
  <conditionalFormatting sqref="AL1012:AO1039">
    <cfRule type="expression" dxfId="2003" priority="2099">
      <formula>IF(AND(AL1012&gt;=0, RIGHT(TEXT(AL1012,"0.#"),1)&lt;&gt;"."),TRUE,FALSE)</formula>
    </cfRule>
    <cfRule type="expression" dxfId="2002" priority="2100">
      <formula>IF(AND(AL1012&gt;=0, RIGHT(TEXT(AL1012,"0.#"),1)="."),TRUE,FALSE)</formula>
    </cfRule>
    <cfRule type="expression" dxfId="2001" priority="2101">
      <formula>IF(AND(AL1012&lt;0, RIGHT(TEXT(AL1012,"0.#"),1)&lt;&gt;"."),TRUE,FALSE)</formula>
    </cfRule>
    <cfRule type="expression" dxfId="2000" priority="2102">
      <formula>IF(AND(AL1012&lt;0, RIGHT(TEXT(AL1012,"0.#"),1)="."),TRUE,FALSE)</formula>
    </cfRule>
  </conditionalFormatting>
  <conditionalFormatting sqref="AL1010:AO1011">
    <cfRule type="expression" dxfId="1999" priority="2093">
      <formula>IF(AND(AL1010&gt;=0, RIGHT(TEXT(AL1010,"0.#"),1)&lt;&gt;"."),TRUE,FALSE)</formula>
    </cfRule>
    <cfRule type="expression" dxfId="1998" priority="2094">
      <formula>IF(AND(AL1010&gt;=0, RIGHT(TEXT(AL1010,"0.#"),1)="."),TRUE,FALSE)</formula>
    </cfRule>
    <cfRule type="expression" dxfId="1997" priority="2095">
      <formula>IF(AND(AL1010&lt;0, RIGHT(TEXT(AL1010,"0.#"),1)&lt;&gt;"."),TRUE,FALSE)</formula>
    </cfRule>
    <cfRule type="expression" dxfId="1996" priority="2096">
      <formula>IF(AND(AL1010&lt;0, RIGHT(TEXT(AL1010,"0.#"),1)="."),TRUE,FALSE)</formula>
    </cfRule>
  </conditionalFormatting>
  <conditionalFormatting sqref="Y1010:Y1011">
    <cfRule type="expression" dxfId="1995" priority="2091">
      <formula>IF(RIGHT(TEXT(Y1010,"0.#"),1)=".",FALSE,TRUE)</formula>
    </cfRule>
    <cfRule type="expression" dxfId="1994" priority="2092">
      <formula>IF(RIGHT(TEXT(Y1010,"0.#"),1)=".",TRUE,FALSE)</formula>
    </cfRule>
  </conditionalFormatting>
  <conditionalFormatting sqref="AL1045:AO1072">
    <cfRule type="expression" dxfId="1993" priority="2087">
      <formula>IF(AND(AL1045&gt;=0, RIGHT(TEXT(AL1045,"0.#"),1)&lt;&gt;"."),TRUE,FALSE)</formula>
    </cfRule>
    <cfRule type="expression" dxfId="1992" priority="2088">
      <formula>IF(AND(AL1045&gt;=0, RIGHT(TEXT(AL1045,"0.#"),1)="."),TRUE,FALSE)</formula>
    </cfRule>
    <cfRule type="expression" dxfId="1991" priority="2089">
      <formula>IF(AND(AL1045&lt;0, RIGHT(TEXT(AL1045,"0.#"),1)&lt;&gt;"."),TRUE,FALSE)</formula>
    </cfRule>
    <cfRule type="expression" dxfId="1990" priority="2090">
      <formula>IF(AND(AL1045&lt;0, RIGHT(TEXT(AL1045,"0.#"),1)="."),TRUE,FALSE)</formula>
    </cfRule>
  </conditionalFormatting>
  <conditionalFormatting sqref="Y1045:Y1072">
    <cfRule type="expression" dxfId="1989" priority="2085">
      <formula>IF(RIGHT(TEXT(Y1045,"0.#"),1)=".",FALSE,TRUE)</formula>
    </cfRule>
    <cfRule type="expression" dxfId="1988" priority="2086">
      <formula>IF(RIGHT(TEXT(Y1045,"0.#"),1)=".",TRUE,FALSE)</formula>
    </cfRule>
  </conditionalFormatting>
  <conditionalFormatting sqref="AL1043:AO1044">
    <cfRule type="expression" dxfId="1987" priority="2081">
      <formula>IF(AND(AL1043&gt;=0, RIGHT(TEXT(AL1043,"0.#"),1)&lt;&gt;"."),TRUE,FALSE)</formula>
    </cfRule>
    <cfRule type="expression" dxfId="1986" priority="2082">
      <formula>IF(AND(AL1043&gt;=0, RIGHT(TEXT(AL1043,"0.#"),1)="."),TRUE,FALSE)</formula>
    </cfRule>
    <cfRule type="expression" dxfId="1985" priority="2083">
      <formula>IF(AND(AL1043&lt;0, RIGHT(TEXT(AL1043,"0.#"),1)&lt;&gt;"."),TRUE,FALSE)</formula>
    </cfRule>
    <cfRule type="expression" dxfId="1984" priority="2084">
      <formula>IF(AND(AL1043&lt;0, RIGHT(TEXT(AL1043,"0.#"),1)="."),TRUE,FALSE)</formula>
    </cfRule>
  </conditionalFormatting>
  <conditionalFormatting sqref="Y1043:Y1044">
    <cfRule type="expression" dxfId="1983" priority="2079">
      <formula>IF(RIGHT(TEXT(Y1043,"0.#"),1)=".",FALSE,TRUE)</formula>
    </cfRule>
    <cfRule type="expression" dxfId="1982" priority="2080">
      <formula>IF(RIGHT(TEXT(Y1043,"0.#"),1)=".",TRUE,FALSE)</formula>
    </cfRule>
  </conditionalFormatting>
  <conditionalFormatting sqref="AL1078:AO1105">
    <cfRule type="expression" dxfId="1981" priority="2075">
      <formula>IF(AND(AL1078&gt;=0, RIGHT(TEXT(AL1078,"0.#"),1)&lt;&gt;"."),TRUE,FALSE)</formula>
    </cfRule>
    <cfRule type="expression" dxfId="1980" priority="2076">
      <formula>IF(AND(AL1078&gt;=0, RIGHT(TEXT(AL1078,"0.#"),1)="."),TRUE,FALSE)</formula>
    </cfRule>
    <cfRule type="expression" dxfId="1979" priority="2077">
      <formula>IF(AND(AL1078&lt;0, RIGHT(TEXT(AL1078,"0.#"),1)&lt;&gt;"."),TRUE,FALSE)</formula>
    </cfRule>
    <cfRule type="expression" dxfId="1978" priority="2078">
      <formula>IF(AND(AL1078&lt;0, RIGHT(TEXT(AL1078,"0.#"),1)="."),TRUE,FALSE)</formula>
    </cfRule>
  </conditionalFormatting>
  <conditionalFormatting sqref="Y1078:Y1105">
    <cfRule type="expression" dxfId="1977" priority="2073">
      <formula>IF(RIGHT(TEXT(Y1078,"0.#"),1)=".",FALSE,TRUE)</formula>
    </cfRule>
    <cfRule type="expression" dxfId="1976" priority="2074">
      <formula>IF(RIGHT(TEXT(Y1078,"0.#"),1)=".",TRUE,FALSE)</formula>
    </cfRule>
  </conditionalFormatting>
  <conditionalFormatting sqref="AL1076:AO1077">
    <cfRule type="expression" dxfId="1975" priority="2069">
      <formula>IF(AND(AL1076&gt;=0, RIGHT(TEXT(AL1076,"0.#"),1)&lt;&gt;"."),TRUE,FALSE)</formula>
    </cfRule>
    <cfRule type="expression" dxfId="1974" priority="2070">
      <formula>IF(AND(AL1076&gt;=0, RIGHT(TEXT(AL1076,"0.#"),1)="."),TRUE,FALSE)</formula>
    </cfRule>
    <cfRule type="expression" dxfId="1973" priority="2071">
      <formula>IF(AND(AL1076&lt;0, RIGHT(TEXT(AL1076,"0.#"),1)&lt;&gt;"."),TRUE,FALSE)</formula>
    </cfRule>
    <cfRule type="expression" dxfId="1972" priority="2072">
      <formula>IF(AND(AL1076&lt;0, RIGHT(TEXT(AL1076,"0.#"),1)="."),TRUE,FALSE)</formula>
    </cfRule>
  </conditionalFormatting>
  <conditionalFormatting sqref="Y1076:Y1077">
    <cfRule type="expression" dxfId="1971" priority="2067">
      <formula>IF(RIGHT(TEXT(Y1076,"0.#"),1)=".",FALSE,TRUE)</formula>
    </cfRule>
    <cfRule type="expression" dxfId="1970" priority="2068">
      <formula>IF(RIGHT(TEXT(Y1076,"0.#"),1)=".",TRUE,FALSE)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D14:AJ14">
    <cfRule type="expression" dxfId="775" priority="75">
      <formula>IF(RIGHT(TEXT(AD14,"0.#"),1)=".",FALSE,TRUE)</formula>
    </cfRule>
    <cfRule type="expression" dxfId="774" priority="76">
      <formula>IF(RIGHT(TEXT(AD14,"0.#"),1)=".",TRUE,FALSE)</formula>
    </cfRule>
  </conditionalFormatting>
  <conditionalFormatting sqref="AD15:AJ17 AD13:AJ13">
    <cfRule type="expression" dxfId="773" priority="73">
      <formula>IF(RIGHT(TEXT(AD13,"0.#"),1)=".",FALSE,TRUE)</formula>
    </cfRule>
    <cfRule type="expression" dxfId="772" priority="74">
      <formula>IF(RIGHT(TEXT(AD13,"0.#"),1)=".",TRUE,FALSE)</formula>
    </cfRule>
  </conditionalFormatting>
  <conditionalFormatting sqref="W14:AC14">
    <cfRule type="expression" dxfId="771" priority="71">
      <formula>IF(RIGHT(TEXT(W14,"0.#"),1)=".",FALSE,TRUE)</formula>
    </cfRule>
    <cfRule type="expression" dxfId="770" priority="72">
      <formula>IF(RIGHT(TEXT(W14,"0.#"),1)=".",TRUE,FALSE)</formula>
    </cfRule>
  </conditionalFormatting>
  <conditionalFormatting sqref="W15:AC17 W13:AC13">
    <cfRule type="expression" dxfId="769" priority="69">
      <formula>IF(RIGHT(TEXT(W13,"0.#"),1)=".",FALSE,TRUE)</formula>
    </cfRule>
    <cfRule type="expression" dxfId="768" priority="70">
      <formula>IF(RIGHT(TEXT(W13,"0.#"),1)=".",TRUE,FALSE)</formula>
    </cfRule>
  </conditionalFormatting>
  <conditionalFormatting sqref="P14:V14">
    <cfRule type="expression" dxfId="767" priority="67">
      <formula>IF(RIGHT(TEXT(P14,"0.#"),1)=".",FALSE,TRUE)</formula>
    </cfRule>
    <cfRule type="expression" dxfId="766" priority="68">
      <formula>IF(RIGHT(TEXT(P14,"0.#"),1)=".",TRUE,FALSE)</formula>
    </cfRule>
  </conditionalFormatting>
  <conditionalFormatting sqref="P15:V17 P13:V13">
    <cfRule type="expression" dxfId="765" priority="65">
      <formula>IF(RIGHT(TEXT(P13,"0.#"),1)=".",FALSE,TRUE)</formula>
    </cfRule>
    <cfRule type="expression" dxfId="764" priority="66">
      <formula>IF(RIGHT(TEXT(P13,"0.#"),1)=".",TRUE,FALSE)</formula>
    </cfRule>
  </conditionalFormatting>
  <conditionalFormatting sqref="W19:AC19">
    <cfRule type="expression" dxfId="763" priority="63">
      <formula>IF(RIGHT(TEXT(W19,"0.#"),1)=".",FALSE,TRUE)</formula>
    </cfRule>
    <cfRule type="expression" dxfId="762" priority="64">
      <formula>IF(RIGHT(TEXT(W19,"0.#"),1)=".",TRUE,FALSE)</formula>
    </cfRule>
  </conditionalFormatting>
  <conditionalFormatting sqref="P19:V19">
    <cfRule type="expression" dxfId="761" priority="61">
      <formula>IF(RIGHT(TEXT(P19,"0.#"),1)=".",FALSE,TRUE)</formula>
    </cfRule>
    <cfRule type="expression" dxfId="760" priority="62">
      <formula>IF(RIGHT(TEXT(P19,"0.#"),1)=".",TRUE,FALSE)</formula>
    </cfRule>
  </conditionalFormatting>
  <conditionalFormatting sqref="AM32:AM33">
    <cfRule type="expression" dxfId="759" priority="59">
      <formula>IF(RIGHT(TEXT(AM32,"0.#"),1)=".",FALSE,TRUE)</formula>
    </cfRule>
    <cfRule type="expression" dxfId="758" priority="60">
      <formula>IF(RIGHT(TEXT(AM32,"0.#"),1)=".",TRUE,FALSE)</formula>
    </cfRule>
  </conditionalFormatting>
  <conditionalFormatting sqref="AI32:AI33">
    <cfRule type="expression" dxfId="757" priority="57">
      <formula>IF(RIGHT(TEXT(AI32,"0.#"),1)=".",FALSE,TRUE)</formula>
    </cfRule>
    <cfRule type="expression" dxfId="756" priority="58">
      <formula>IF(RIGHT(TEXT(AI32,"0.#"),1)=".",TRUE,FALSE)</formula>
    </cfRule>
  </conditionalFormatting>
  <conditionalFormatting sqref="AE32:AE33">
    <cfRule type="expression" dxfId="755" priority="55">
      <formula>IF(RIGHT(TEXT(AE32,"0.#"),1)=".",FALSE,TRUE)</formula>
    </cfRule>
    <cfRule type="expression" dxfId="754" priority="56">
      <formula>IF(RIGHT(TEXT(AE32,"0.#"),1)=".",TRUE,FALSE)</formula>
    </cfRule>
  </conditionalFormatting>
  <conditionalFormatting sqref="AE34">
    <cfRule type="expression" dxfId="753" priority="53">
      <formula>IF(RIGHT(TEXT(AE34,"0.#"),1)=".",FALSE,TRUE)</formula>
    </cfRule>
    <cfRule type="expression" dxfId="752" priority="54">
      <formula>IF(RIGHT(TEXT(AE34,"0.#"),1)=".",TRUE,FALSE)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Y815">
    <cfRule type="expression" dxfId="713" priority="13">
      <formula>IF(RIGHT(TEXT(Y815,"0.#"),1)=".",FALSE,TRUE)</formula>
    </cfRule>
    <cfRule type="expression" dxfId="712" priority="14">
      <formula>IF(RIGHT(TEXT(Y815,"0.#"),1)=".",TRUE,FALSE)</formula>
    </cfRule>
  </conditionalFormatting>
  <conditionalFormatting sqref="AU815">
    <cfRule type="expression" dxfId="711" priority="11">
      <formula>IF(RIGHT(TEXT(AU815,"0.#"),1)=".",FALSE,TRUE)</formula>
    </cfRule>
    <cfRule type="expression" dxfId="710" priority="12">
      <formula>IF(RIGHT(TEXT(AU815,"0.#"),1)=".",TRUE,FALSE)</formula>
    </cfRule>
  </conditionalFormatting>
  <conditionalFormatting sqref="Y828">
    <cfRule type="expression" dxfId="709" priority="9">
      <formula>IF(RIGHT(TEXT(Y828,"0.#"),1)=".",FALSE,TRUE)</formula>
    </cfRule>
    <cfRule type="expression" dxfId="708" priority="10">
      <formula>IF(RIGHT(TEXT(Y828,"0.#"),1)=".",TRUE,FALSE)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01" t="s">
        <v>41</v>
      </c>
      <c r="B2" s="402"/>
      <c r="C2" s="402"/>
      <c r="D2" s="402"/>
      <c r="E2" s="402"/>
      <c r="F2" s="403"/>
      <c r="G2" s="518" t="s">
        <v>42</v>
      </c>
      <c r="H2" s="436"/>
      <c r="I2" s="436"/>
      <c r="J2" s="436"/>
      <c r="K2" s="436"/>
      <c r="L2" s="436"/>
      <c r="M2" s="436"/>
      <c r="N2" s="436"/>
      <c r="O2" s="519"/>
      <c r="P2" s="435" t="s">
        <v>43</v>
      </c>
      <c r="Q2" s="436"/>
      <c r="R2" s="436"/>
      <c r="S2" s="436"/>
      <c r="T2" s="436"/>
      <c r="U2" s="436"/>
      <c r="V2" s="436"/>
      <c r="W2" s="436"/>
      <c r="X2" s="519"/>
      <c r="Y2" s="1026"/>
      <c r="Z2" s="834"/>
      <c r="AA2" s="835"/>
      <c r="AB2" s="1030" t="s">
        <v>44</v>
      </c>
      <c r="AC2" s="1031"/>
      <c r="AD2" s="1032"/>
      <c r="AE2" s="1036" t="s">
        <v>20</v>
      </c>
      <c r="AF2" s="1036"/>
      <c r="AG2" s="1036"/>
      <c r="AH2" s="1036"/>
      <c r="AI2" s="1036" t="s">
        <v>21</v>
      </c>
      <c r="AJ2" s="1036"/>
      <c r="AK2" s="1036"/>
      <c r="AL2" s="566"/>
      <c r="AM2" s="1036" t="s">
        <v>45</v>
      </c>
      <c r="AN2" s="1036"/>
      <c r="AO2" s="1036"/>
      <c r="AP2" s="566"/>
      <c r="AQ2" s="158" t="s">
        <v>46</v>
      </c>
      <c r="AR2" s="133"/>
      <c r="AS2" s="133"/>
      <c r="AT2" s="134"/>
      <c r="AU2" s="539" t="s">
        <v>47</v>
      </c>
      <c r="AV2" s="539"/>
      <c r="AW2" s="539"/>
      <c r="AX2" s="540"/>
      <c r="AY2" s="34">
        <f>COUNTA($G$4)</f>
        <v>0</v>
      </c>
    </row>
    <row r="3" spans="1:51" ht="18.75" customHeight="1">
      <c r="A3" s="401"/>
      <c r="B3" s="402"/>
      <c r="C3" s="402"/>
      <c r="D3" s="402"/>
      <c r="E3" s="402"/>
      <c r="F3" s="403"/>
      <c r="G3" s="420"/>
      <c r="H3" s="399"/>
      <c r="I3" s="399"/>
      <c r="J3" s="399"/>
      <c r="K3" s="399"/>
      <c r="L3" s="399"/>
      <c r="M3" s="399"/>
      <c r="N3" s="399"/>
      <c r="O3" s="421"/>
      <c r="P3" s="438"/>
      <c r="Q3" s="399"/>
      <c r="R3" s="399"/>
      <c r="S3" s="399"/>
      <c r="T3" s="399"/>
      <c r="U3" s="399"/>
      <c r="V3" s="399"/>
      <c r="W3" s="399"/>
      <c r="X3" s="421"/>
      <c r="Y3" s="1027"/>
      <c r="Z3" s="1028"/>
      <c r="AA3" s="1029"/>
      <c r="AB3" s="1033"/>
      <c r="AC3" s="1034"/>
      <c r="AD3" s="1035"/>
      <c r="AE3" s="921"/>
      <c r="AF3" s="921"/>
      <c r="AG3" s="921"/>
      <c r="AH3" s="921"/>
      <c r="AI3" s="921"/>
      <c r="AJ3" s="921"/>
      <c r="AK3" s="921"/>
      <c r="AL3" s="414"/>
      <c r="AM3" s="921"/>
      <c r="AN3" s="921"/>
      <c r="AO3" s="921"/>
      <c r="AP3" s="414"/>
      <c r="AQ3" s="199"/>
      <c r="AR3" s="200"/>
      <c r="AS3" s="136" t="s">
        <v>48</v>
      </c>
      <c r="AT3" s="137"/>
      <c r="AU3" s="200"/>
      <c r="AV3" s="200"/>
      <c r="AW3" s="399" t="s">
        <v>49</v>
      </c>
      <c r="AX3" s="400"/>
      <c r="AY3" s="34">
        <f>$AY$2</f>
        <v>0</v>
      </c>
    </row>
    <row r="4" spans="1:51" ht="22.5" customHeight="1">
      <c r="A4" s="404"/>
      <c r="B4" s="402"/>
      <c r="C4" s="402"/>
      <c r="D4" s="402"/>
      <c r="E4" s="402"/>
      <c r="F4" s="403"/>
      <c r="G4" s="573"/>
      <c r="H4" s="1003"/>
      <c r="I4" s="1003"/>
      <c r="J4" s="1003"/>
      <c r="K4" s="1003"/>
      <c r="L4" s="1003"/>
      <c r="M4" s="1003"/>
      <c r="N4" s="1003"/>
      <c r="O4" s="1004"/>
      <c r="P4" s="108"/>
      <c r="Q4" s="1011"/>
      <c r="R4" s="1011"/>
      <c r="S4" s="1011"/>
      <c r="T4" s="1011"/>
      <c r="U4" s="1011"/>
      <c r="V4" s="1011"/>
      <c r="W4" s="1011"/>
      <c r="X4" s="1012"/>
      <c r="Y4" s="1021" t="s">
        <v>50</v>
      </c>
      <c r="Z4" s="1022"/>
      <c r="AA4" s="1023"/>
      <c r="AB4" s="467"/>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53" t="s">
        <v>51</v>
      </c>
      <c r="Z5" s="1018"/>
      <c r="AA5" s="1019"/>
      <c r="AB5" s="529"/>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52</v>
      </c>
      <c r="Z6" s="1018"/>
      <c r="AA6" s="1019"/>
      <c r="AB6" s="602" t="s">
        <v>53</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1" t="s">
        <v>41</v>
      </c>
      <c r="B9" s="402"/>
      <c r="C9" s="402"/>
      <c r="D9" s="402"/>
      <c r="E9" s="402"/>
      <c r="F9" s="403"/>
      <c r="G9" s="518" t="s">
        <v>42</v>
      </c>
      <c r="H9" s="436"/>
      <c r="I9" s="436"/>
      <c r="J9" s="436"/>
      <c r="K9" s="436"/>
      <c r="L9" s="436"/>
      <c r="M9" s="436"/>
      <c r="N9" s="436"/>
      <c r="O9" s="519"/>
      <c r="P9" s="435" t="s">
        <v>43</v>
      </c>
      <c r="Q9" s="436"/>
      <c r="R9" s="436"/>
      <c r="S9" s="436"/>
      <c r="T9" s="436"/>
      <c r="U9" s="436"/>
      <c r="V9" s="436"/>
      <c r="W9" s="436"/>
      <c r="X9" s="519"/>
      <c r="Y9" s="1026"/>
      <c r="Z9" s="834"/>
      <c r="AA9" s="835"/>
      <c r="AB9" s="1030" t="s">
        <v>44</v>
      </c>
      <c r="AC9" s="1031"/>
      <c r="AD9" s="1032"/>
      <c r="AE9" s="1036" t="s">
        <v>20</v>
      </c>
      <c r="AF9" s="1036"/>
      <c r="AG9" s="1036"/>
      <c r="AH9" s="1036"/>
      <c r="AI9" s="1036" t="s">
        <v>21</v>
      </c>
      <c r="AJ9" s="1036"/>
      <c r="AK9" s="1036"/>
      <c r="AL9" s="566"/>
      <c r="AM9" s="1036" t="s">
        <v>45</v>
      </c>
      <c r="AN9" s="1036"/>
      <c r="AO9" s="1036"/>
      <c r="AP9" s="566"/>
      <c r="AQ9" s="158" t="s">
        <v>46</v>
      </c>
      <c r="AR9" s="133"/>
      <c r="AS9" s="133"/>
      <c r="AT9" s="134"/>
      <c r="AU9" s="539" t="s">
        <v>47</v>
      </c>
      <c r="AV9" s="539"/>
      <c r="AW9" s="539"/>
      <c r="AX9" s="540"/>
      <c r="AY9" s="34">
        <f>COUNTA($G$11)</f>
        <v>0</v>
      </c>
    </row>
    <row r="10" spans="1:51" ht="18.75" customHeight="1">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27"/>
      <c r="Z10" s="1028"/>
      <c r="AA10" s="1029"/>
      <c r="AB10" s="1033"/>
      <c r="AC10" s="1034"/>
      <c r="AD10" s="1035"/>
      <c r="AE10" s="921"/>
      <c r="AF10" s="921"/>
      <c r="AG10" s="921"/>
      <c r="AH10" s="921"/>
      <c r="AI10" s="921"/>
      <c r="AJ10" s="921"/>
      <c r="AK10" s="921"/>
      <c r="AL10" s="414"/>
      <c r="AM10" s="921"/>
      <c r="AN10" s="921"/>
      <c r="AO10" s="921"/>
      <c r="AP10" s="414"/>
      <c r="AQ10" s="199"/>
      <c r="AR10" s="200"/>
      <c r="AS10" s="136" t="s">
        <v>48</v>
      </c>
      <c r="AT10" s="137"/>
      <c r="AU10" s="200"/>
      <c r="AV10" s="200"/>
      <c r="AW10" s="399" t="s">
        <v>49</v>
      </c>
      <c r="AX10" s="400"/>
      <c r="AY10" s="34">
        <f>$AY$9</f>
        <v>0</v>
      </c>
    </row>
    <row r="11" spans="1:51" ht="22.5" customHeight="1">
      <c r="A11" s="404"/>
      <c r="B11" s="402"/>
      <c r="C11" s="402"/>
      <c r="D11" s="402"/>
      <c r="E11" s="402"/>
      <c r="F11" s="403"/>
      <c r="G11" s="573"/>
      <c r="H11" s="1003"/>
      <c r="I11" s="1003"/>
      <c r="J11" s="1003"/>
      <c r="K11" s="1003"/>
      <c r="L11" s="1003"/>
      <c r="M11" s="1003"/>
      <c r="N11" s="1003"/>
      <c r="O11" s="1004"/>
      <c r="P11" s="108"/>
      <c r="Q11" s="1011"/>
      <c r="R11" s="1011"/>
      <c r="S11" s="1011"/>
      <c r="T11" s="1011"/>
      <c r="U11" s="1011"/>
      <c r="V11" s="1011"/>
      <c r="W11" s="1011"/>
      <c r="X11" s="1012"/>
      <c r="Y11" s="1021" t="s">
        <v>50</v>
      </c>
      <c r="Z11" s="1022"/>
      <c r="AA11" s="1023"/>
      <c r="AB11" s="467"/>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53" t="s">
        <v>51</v>
      </c>
      <c r="Z12" s="1018"/>
      <c r="AA12" s="1019"/>
      <c r="AB12" s="529"/>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52</v>
      </c>
      <c r="Z13" s="1018"/>
      <c r="AA13" s="1019"/>
      <c r="AB13" s="602" t="s">
        <v>53</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1" t="s">
        <v>41</v>
      </c>
      <c r="B16" s="402"/>
      <c r="C16" s="402"/>
      <c r="D16" s="402"/>
      <c r="E16" s="402"/>
      <c r="F16" s="403"/>
      <c r="G16" s="518" t="s">
        <v>42</v>
      </c>
      <c r="H16" s="436"/>
      <c r="I16" s="436"/>
      <c r="J16" s="436"/>
      <c r="K16" s="436"/>
      <c r="L16" s="436"/>
      <c r="M16" s="436"/>
      <c r="N16" s="436"/>
      <c r="O16" s="519"/>
      <c r="P16" s="435" t="s">
        <v>43</v>
      </c>
      <c r="Q16" s="436"/>
      <c r="R16" s="436"/>
      <c r="S16" s="436"/>
      <c r="T16" s="436"/>
      <c r="U16" s="436"/>
      <c r="V16" s="436"/>
      <c r="W16" s="436"/>
      <c r="X16" s="519"/>
      <c r="Y16" s="1026"/>
      <c r="Z16" s="834"/>
      <c r="AA16" s="835"/>
      <c r="AB16" s="1030" t="s">
        <v>44</v>
      </c>
      <c r="AC16" s="1031"/>
      <c r="AD16" s="1032"/>
      <c r="AE16" s="1036" t="s">
        <v>20</v>
      </c>
      <c r="AF16" s="1036"/>
      <c r="AG16" s="1036"/>
      <c r="AH16" s="1036"/>
      <c r="AI16" s="1036" t="s">
        <v>21</v>
      </c>
      <c r="AJ16" s="1036"/>
      <c r="AK16" s="1036"/>
      <c r="AL16" s="566"/>
      <c r="AM16" s="1036" t="s">
        <v>45</v>
      </c>
      <c r="AN16" s="1036"/>
      <c r="AO16" s="1036"/>
      <c r="AP16" s="566"/>
      <c r="AQ16" s="158" t="s">
        <v>46</v>
      </c>
      <c r="AR16" s="133"/>
      <c r="AS16" s="133"/>
      <c r="AT16" s="134"/>
      <c r="AU16" s="539" t="s">
        <v>47</v>
      </c>
      <c r="AV16" s="539"/>
      <c r="AW16" s="539"/>
      <c r="AX16" s="540"/>
      <c r="AY16" s="34">
        <f>COUNTA($G$18)</f>
        <v>0</v>
      </c>
    </row>
    <row r="17" spans="1:51" ht="18.75" customHeight="1">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27"/>
      <c r="Z17" s="1028"/>
      <c r="AA17" s="1029"/>
      <c r="AB17" s="1033"/>
      <c r="AC17" s="1034"/>
      <c r="AD17" s="1035"/>
      <c r="AE17" s="921"/>
      <c r="AF17" s="921"/>
      <c r="AG17" s="921"/>
      <c r="AH17" s="921"/>
      <c r="AI17" s="921"/>
      <c r="AJ17" s="921"/>
      <c r="AK17" s="921"/>
      <c r="AL17" s="414"/>
      <c r="AM17" s="921"/>
      <c r="AN17" s="921"/>
      <c r="AO17" s="921"/>
      <c r="AP17" s="414"/>
      <c r="AQ17" s="199"/>
      <c r="AR17" s="200"/>
      <c r="AS17" s="136" t="s">
        <v>48</v>
      </c>
      <c r="AT17" s="137"/>
      <c r="AU17" s="200"/>
      <c r="AV17" s="200"/>
      <c r="AW17" s="399" t="s">
        <v>49</v>
      </c>
      <c r="AX17" s="400"/>
      <c r="AY17" s="34">
        <f>$AY$16</f>
        <v>0</v>
      </c>
    </row>
    <row r="18" spans="1:51" ht="22.5" customHeight="1">
      <c r="A18" s="404"/>
      <c r="B18" s="402"/>
      <c r="C18" s="402"/>
      <c r="D18" s="402"/>
      <c r="E18" s="402"/>
      <c r="F18" s="403"/>
      <c r="G18" s="573"/>
      <c r="H18" s="1003"/>
      <c r="I18" s="1003"/>
      <c r="J18" s="1003"/>
      <c r="K18" s="1003"/>
      <c r="L18" s="1003"/>
      <c r="M18" s="1003"/>
      <c r="N18" s="1003"/>
      <c r="O18" s="1004"/>
      <c r="P18" s="108"/>
      <c r="Q18" s="1011"/>
      <c r="R18" s="1011"/>
      <c r="S18" s="1011"/>
      <c r="T18" s="1011"/>
      <c r="U18" s="1011"/>
      <c r="V18" s="1011"/>
      <c r="W18" s="1011"/>
      <c r="X18" s="1012"/>
      <c r="Y18" s="1021" t="s">
        <v>50</v>
      </c>
      <c r="Z18" s="1022"/>
      <c r="AA18" s="1023"/>
      <c r="AB18" s="467"/>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53" t="s">
        <v>51</v>
      </c>
      <c r="Z19" s="1018"/>
      <c r="AA19" s="1019"/>
      <c r="AB19" s="529"/>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52</v>
      </c>
      <c r="Z20" s="1018"/>
      <c r="AA20" s="1019"/>
      <c r="AB20" s="602" t="s">
        <v>53</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1" t="s">
        <v>41</v>
      </c>
      <c r="B23" s="402"/>
      <c r="C23" s="402"/>
      <c r="D23" s="402"/>
      <c r="E23" s="402"/>
      <c r="F23" s="403"/>
      <c r="G23" s="518" t="s">
        <v>42</v>
      </c>
      <c r="H23" s="436"/>
      <c r="I23" s="436"/>
      <c r="J23" s="436"/>
      <c r="K23" s="436"/>
      <c r="L23" s="436"/>
      <c r="M23" s="436"/>
      <c r="N23" s="436"/>
      <c r="O23" s="519"/>
      <c r="P23" s="435" t="s">
        <v>43</v>
      </c>
      <c r="Q23" s="436"/>
      <c r="R23" s="436"/>
      <c r="S23" s="436"/>
      <c r="T23" s="436"/>
      <c r="U23" s="436"/>
      <c r="V23" s="436"/>
      <c r="W23" s="436"/>
      <c r="X23" s="519"/>
      <c r="Y23" s="1026"/>
      <c r="Z23" s="834"/>
      <c r="AA23" s="835"/>
      <c r="AB23" s="1030" t="s">
        <v>44</v>
      </c>
      <c r="AC23" s="1031"/>
      <c r="AD23" s="1032"/>
      <c r="AE23" s="1036" t="s">
        <v>20</v>
      </c>
      <c r="AF23" s="1036"/>
      <c r="AG23" s="1036"/>
      <c r="AH23" s="1036"/>
      <c r="AI23" s="1036" t="s">
        <v>21</v>
      </c>
      <c r="AJ23" s="1036"/>
      <c r="AK23" s="1036"/>
      <c r="AL23" s="566"/>
      <c r="AM23" s="1036" t="s">
        <v>45</v>
      </c>
      <c r="AN23" s="1036"/>
      <c r="AO23" s="1036"/>
      <c r="AP23" s="566"/>
      <c r="AQ23" s="158" t="s">
        <v>46</v>
      </c>
      <c r="AR23" s="133"/>
      <c r="AS23" s="133"/>
      <c r="AT23" s="134"/>
      <c r="AU23" s="539" t="s">
        <v>47</v>
      </c>
      <c r="AV23" s="539"/>
      <c r="AW23" s="539"/>
      <c r="AX23" s="540"/>
      <c r="AY23" s="34">
        <f>COUNTA($G$25)</f>
        <v>0</v>
      </c>
    </row>
    <row r="24" spans="1:51" ht="18.75" customHeight="1">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27"/>
      <c r="Z24" s="1028"/>
      <c r="AA24" s="1029"/>
      <c r="AB24" s="1033"/>
      <c r="AC24" s="1034"/>
      <c r="AD24" s="1035"/>
      <c r="AE24" s="921"/>
      <c r="AF24" s="921"/>
      <c r="AG24" s="921"/>
      <c r="AH24" s="921"/>
      <c r="AI24" s="921"/>
      <c r="AJ24" s="921"/>
      <c r="AK24" s="921"/>
      <c r="AL24" s="414"/>
      <c r="AM24" s="921"/>
      <c r="AN24" s="921"/>
      <c r="AO24" s="921"/>
      <c r="AP24" s="414"/>
      <c r="AQ24" s="199"/>
      <c r="AR24" s="200"/>
      <c r="AS24" s="136" t="s">
        <v>48</v>
      </c>
      <c r="AT24" s="137"/>
      <c r="AU24" s="200"/>
      <c r="AV24" s="200"/>
      <c r="AW24" s="399" t="s">
        <v>49</v>
      </c>
      <c r="AX24" s="400"/>
      <c r="AY24" s="34">
        <f>$AY$23</f>
        <v>0</v>
      </c>
    </row>
    <row r="25" spans="1:51" ht="22.5" customHeight="1">
      <c r="A25" s="404"/>
      <c r="B25" s="402"/>
      <c r="C25" s="402"/>
      <c r="D25" s="402"/>
      <c r="E25" s="402"/>
      <c r="F25" s="403"/>
      <c r="G25" s="573"/>
      <c r="H25" s="1003"/>
      <c r="I25" s="1003"/>
      <c r="J25" s="1003"/>
      <c r="K25" s="1003"/>
      <c r="L25" s="1003"/>
      <c r="M25" s="1003"/>
      <c r="N25" s="1003"/>
      <c r="O25" s="1004"/>
      <c r="P25" s="108"/>
      <c r="Q25" s="1011"/>
      <c r="R25" s="1011"/>
      <c r="S25" s="1011"/>
      <c r="T25" s="1011"/>
      <c r="U25" s="1011"/>
      <c r="V25" s="1011"/>
      <c r="W25" s="1011"/>
      <c r="X25" s="1012"/>
      <c r="Y25" s="1021" t="s">
        <v>50</v>
      </c>
      <c r="Z25" s="1022"/>
      <c r="AA25" s="1023"/>
      <c r="AB25" s="467"/>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53" t="s">
        <v>51</v>
      </c>
      <c r="Z26" s="1018"/>
      <c r="AA26" s="1019"/>
      <c r="AB26" s="529"/>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52</v>
      </c>
      <c r="Z27" s="1018"/>
      <c r="AA27" s="1019"/>
      <c r="AB27" s="602" t="s">
        <v>53</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1" t="s">
        <v>41</v>
      </c>
      <c r="B30" s="402"/>
      <c r="C30" s="402"/>
      <c r="D30" s="402"/>
      <c r="E30" s="402"/>
      <c r="F30" s="403"/>
      <c r="G30" s="518" t="s">
        <v>42</v>
      </c>
      <c r="H30" s="436"/>
      <c r="I30" s="436"/>
      <c r="J30" s="436"/>
      <c r="K30" s="436"/>
      <c r="L30" s="436"/>
      <c r="M30" s="436"/>
      <c r="N30" s="436"/>
      <c r="O30" s="519"/>
      <c r="P30" s="435" t="s">
        <v>43</v>
      </c>
      <c r="Q30" s="436"/>
      <c r="R30" s="436"/>
      <c r="S30" s="436"/>
      <c r="T30" s="436"/>
      <c r="U30" s="436"/>
      <c r="V30" s="436"/>
      <c r="W30" s="436"/>
      <c r="X30" s="519"/>
      <c r="Y30" s="1026"/>
      <c r="Z30" s="834"/>
      <c r="AA30" s="835"/>
      <c r="AB30" s="1030" t="s">
        <v>44</v>
      </c>
      <c r="AC30" s="1031"/>
      <c r="AD30" s="1032"/>
      <c r="AE30" s="1036" t="s">
        <v>20</v>
      </c>
      <c r="AF30" s="1036"/>
      <c r="AG30" s="1036"/>
      <c r="AH30" s="1036"/>
      <c r="AI30" s="1036" t="s">
        <v>21</v>
      </c>
      <c r="AJ30" s="1036"/>
      <c r="AK30" s="1036"/>
      <c r="AL30" s="566"/>
      <c r="AM30" s="1036" t="s">
        <v>45</v>
      </c>
      <c r="AN30" s="1036"/>
      <c r="AO30" s="1036"/>
      <c r="AP30" s="566"/>
      <c r="AQ30" s="158" t="s">
        <v>46</v>
      </c>
      <c r="AR30" s="133"/>
      <c r="AS30" s="133"/>
      <c r="AT30" s="134"/>
      <c r="AU30" s="539" t="s">
        <v>47</v>
      </c>
      <c r="AV30" s="539"/>
      <c r="AW30" s="539"/>
      <c r="AX30" s="540"/>
      <c r="AY30" s="34">
        <f>COUNTA($G$32)</f>
        <v>0</v>
      </c>
    </row>
    <row r="31" spans="1:51" ht="18.75" customHeight="1">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27"/>
      <c r="Z31" s="1028"/>
      <c r="AA31" s="1029"/>
      <c r="AB31" s="1033"/>
      <c r="AC31" s="1034"/>
      <c r="AD31" s="1035"/>
      <c r="AE31" s="921"/>
      <c r="AF31" s="921"/>
      <c r="AG31" s="921"/>
      <c r="AH31" s="921"/>
      <c r="AI31" s="921"/>
      <c r="AJ31" s="921"/>
      <c r="AK31" s="921"/>
      <c r="AL31" s="414"/>
      <c r="AM31" s="921"/>
      <c r="AN31" s="921"/>
      <c r="AO31" s="921"/>
      <c r="AP31" s="414"/>
      <c r="AQ31" s="199"/>
      <c r="AR31" s="200"/>
      <c r="AS31" s="136" t="s">
        <v>48</v>
      </c>
      <c r="AT31" s="137"/>
      <c r="AU31" s="200"/>
      <c r="AV31" s="200"/>
      <c r="AW31" s="399" t="s">
        <v>49</v>
      </c>
      <c r="AX31" s="400"/>
      <c r="AY31" s="34">
        <f>$AY$30</f>
        <v>0</v>
      </c>
    </row>
    <row r="32" spans="1:51" ht="22.5" customHeight="1">
      <c r="A32" s="404"/>
      <c r="B32" s="402"/>
      <c r="C32" s="402"/>
      <c r="D32" s="402"/>
      <c r="E32" s="402"/>
      <c r="F32" s="403"/>
      <c r="G32" s="573"/>
      <c r="H32" s="1003"/>
      <c r="I32" s="1003"/>
      <c r="J32" s="1003"/>
      <c r="K32" s="1003"/>
      <c r="L32" s="1003"/>
      <c r="M32" s="1003"/>
      <c r="N32" s="1003"/>
      <c r="O32" s="1004"/>
      <c r="P32" s="108"/>
      <c r="Q32" s="1011"/>
      <c r="R32" s="1011"/>
      <c r="S32" s="1011"/>
      <c r="T32" s="1011"/>
      <c r="U32" s="1011"/>
      <c r="V32" s="1011"/>
      <c r="W32" s="1011"/>
      <c r="X32" s="1012"/>
      <c r="Y32" s="1021" t="s">
        <v>50</v>
      </c>
      <c r="Z32" s="1022"/>
      <c r="AA32" s="1023"/>
      <c r="AB32" s="467"/>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53" t="s">
        <v>51</v>
      </c>
      <c r="Z33" s="1018"/>
      <c r="AA33" s="1019"/>
      <c r="AB33" s="529"/>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52</v>
      </c>
      <c r="Z34" s="1018"/>
      <c r="AA34" s="1019"/>
      <c r="AB34" s="602" t="s">
        <v>53</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1" t="s">
        <v>41</v>
      </c>
      <c r="B37" s="402"/>
      <c r="C37" s="402"/>
      <c r="D37" s="402"/>
      <c r="E37" s="402"/>
      <c r="F37" s="403"/>
      <c r="G37" s="518" t="s">
        <v>42</v>
      </c>
      <c r="H37" s="436"/>
      <c r="I37" s="436"/>
      <c r="J37" s="436"/>
      <c r="K37" s="436"/>
      <c r="L37" s="436"/>
      <c r="M37" s="436"/>
      <c r="N37" s="436"/>
      <c r="O37" s="519"/>
      <c r="P37" s="435" t="s">
        <v>43</v>
      </c>
      <c r="Q37" s="436"/>
      <c r="R37" s="436"/>
      <c r="S37" s="436"/>
      <c r="T37" s="436"/>
      <c r="U37" s="436"/>
      <c r="V37" s="436"/>
      <c r="W37" s="436"/>
      <c r="X37" s="519"/>
      <c r="Y37" s="1026"/>
      <c r="Z37" s="834"/>
      <c r="AA37" s="835"/>
      <c r="AB37" s="1030" t="s">
        <v>44</v>
      </c>
      <c r="AC37" s="1031"/>
      <c r="AD37" s="1032"/>
      <c r="AE37" s="1036" t="s">
        <v>20</v>
      </c>
      <c r="AF37" s="1036"/>
      <c r="AG37" s="1036"/>
      <c r="AH37" s="1036"/>
      <c r="AI37" s="1036" t="s">
        <v>21</v>
      </c>
      <c r="AJ37" s="1036"/>
      <c r="AK37" s="1036"/>
      <c r="AL37" s="566"/>
      <c r="AM37" s="1036" t="s">
        <v>45</v>
      </c>
      <c r="AN37" s="1036"/>
      <c r="AO37" s="1036"/>
      <c r="AP37" s="566"/>
      <c r="AQ37" s="158" t="s">
        <v>46</v>
      </c>
      <c r="AR37" s="133"/>
      <c r="AS37" s="133"/>
      <c r="AT37" s="134"/>
      <c r="AU37" s="539" t="s">
        <v>47</v>
      </c>
      <c r="AV37" s="539"/>
      <c r="AW37" s="539"/>
      <c r="AX37" s="540"/>
      <c r="AY37" s="34">
        <f>COUNTA($G$39)</f>
        <v>0</v>
      </c>
    </row>
    <row r="38" spans="1:51" ht="18.75" customHeight="1">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27"/>
      <c r="Z38" s="1028"/>
      <c r="AA38" s="1029"/>
      <c r="AB38" s="1033"/>
      <c r="AC38" s="1034"/>
      <c r="AD38" s="1035"/>
      <c r="AE38" s="921"/>
      <c r="AF38" s="921"/>
      <c r="AG38" s="921"/>
      <c r="AH38" s="921"/>
      <c r="AI38" s="921"/>
      <c r="AJ38" s="921"/>
      <c r="AK38" s="921"/>
      <c r="AL38" s="414"/>
      <c r="AM38" s="921"/>
      <c r="AN38" s="921"/>
      <c r="AO38" s="921"/>
      <c r="AP38" s="414"/>
      <c r="AQ38" s="199"/>
      <c r="AR38" s="200"/>
      <c r="AS38" s="136" t="s">
        <v>48</v>
      </c>
      <c r="AT38" s="137"/>
      <c r="AU38" s="200"/>
      <c r="AV38" s="200"/>
      <c r="AW38" s="399" t="s">
        <v>49</v>
      </c>
      <c r="AX38" s="400"/>
      <c r="AY38" s="34">
        <f>$AY$37</f>
        <v>0</v>
      </c>
    </row>
    <row r="39" spans="1:51" ht="22.5" customHeight="1">
      <c r="A39" s="404"/>
      <c r="B39" s="402"/>
      <c r="C39" s="402"/>
      <c r="D39" s="402"/>
      <c r="E39" s="402"/>
      <c r="F39" s="403"/>
      <c r="G39" s="573"/>
      <c r="H39" s="1003"/>
      <c r="I39" s="1003"/>
      <c r="J39" s="1003"/>
      <c r="K39" s="1003"/>
      <c r="L39" s="1003"/>
      <c r="M39" s="1003"/>
      <c r="N39" s="1003"/>
      <c r="O39" s="1004"/>
      <c r="P39" s="108"/>
      <c r="Q39" s="1011"/>
      <c r="R39" s="1011"/>
      <c r="S39" s="1011"/>
      <c r="T39" s="1011"/>
      <c r="U39" s="1011"/>
      <c r="V39" s="1011"/>
      <c r="W39" s="1011"/>
      <c r="X39" s="1012"/>
      <c r="Y39" s="1021" t="s">
        <v>50</v>
      </c>
      <c r="Z39" s="1022"/>
      <c r="AA39" s="1023"/>
      <c r="AB39" s="467"/>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53" t="s">
        <v>51</v>
      </c>
      <c r="Z40" s="1018"/>
      <c r="AA40" s="1019"/>
      <c r="AB40" s="529"/>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52</v>
      </c>
      <c r="Z41" s="1018"/>
      <c r="AA41" s="1019"/>
      <c r="AB41" s="602" t="s">
        <v>53</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1" t="s">
        <v>41</v>
      </c>
      <c r="B44" s="402"/>
      <c r="C44" s="402"/>
      <c r="D44" s="402"/>
      <c r="E44" s="402"/>
      <c r="F44" s="403"/>
      <c r="G44" s="518" t="s">
        <v>42</v>
      </c>
      <c r="H44" s="436"/>
      <c r="I44" s="436"/>
      <c r="J44" s="436"/>
      <c r="K44" s="436"/>
      <c r="L44" s="436"/>
      <c r="M44" s="436"/>
      <c r="N44" s="436"/>
      <c r="O44" s="519"/>
      <c r="P44" s="435" t="s">
        <v>43</v>
      </c>
      <c r="Q44" s="436"/>
      <c r="R44" s="436"/>
      <c r="S44" s="436"/>
      <c r="T44" s="436"/>
      <c r="U44" s="436"/>
      <c r="V44" s="436"/>
      <c r="W44" s="436"/>
      <c r="X44" s="519"/>
      <c r="Y44" s="1026"/>
      <c r="Z44" s="834"/>
      <c r="AA44" s="835"/>
      <c r="AB44" s="1030" t="s">
        <v>44</v>
      </c>
      <c r="AC44" s="1031"/>
      <c r="AD44" s="1032"/>
      <c r="AE44" s="1036" t="s">
        <v>20</v>
      </c>
      <c r="AF44" s="1036"/>
      <c r="AG44" s="1036"/>
      <c r="AH44" s="1036"/>
      <c r="AI44" s="1036" t="s">
        <v>21</v>
      </c>
      <c r="AJ44" s="1036"/>
      <c r="AK44" s="1036"/>
      <c r="AL44" s="566"/>
      <c r="AM44" s="1036" t="s">
        <v>45</v>
      </c>
      <c r="AN44" s="1036"/>
      <c r="AO44" s="1036"/>
      <c r="AP44" s="566"/>
      <c r="AQ44" s="158" t="s">
        <v>46</v>
      </c>
      <c r="AR44" s="133"/>
      <c r="AS44" s="133"/>
      <c r="AT44" s="134"/>
      <c r="AU44" s="539" t="s">
        <v>47</v>
      </c>
      <c r="AV44" s="539"/>
      <c r="AW44" s="539"/>
      <c r="AX44" s="540"/>
      <c r="AY44" s="34">
        <f>COUNTA($G$46)</f>
        <v>0</v>
      </c>
    </row>
    <row r="45" spans="1:51" ht="18.75" customHeight="1">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27"/>
      <c r="Z45" s="1028"/>
      <c r="AA45" s="1029"/>
      <c r="AB45" s="1033"/>
      <c r="AC45" s="1034"/>
      <c r="AD45" s="1035"/>
      <c r="AE45" s="921"/>
      <c r="AF45" s="921"/>
      <c r="AG45" s="921"/>
      <c r="AH45" s="921"/>
      <c r="AI45" s="921"/>
      <c r="AJ45" s="921"/>
      <c r="AK45" s="921"/>
      <c r="AL45" s="414"/>
      <c r="AM45" s="921"/>
      <c r="AN45" s="921"/>
      <c r="AO45" s="921"/>
      <c r="AP45" s="414"/>
      <c r="AQ45" s="199"/>
      <c r="AR45" s="200"/>
      <c r="AS45" s="136" t="s">
        <v>48</v>
      </c>
      <c r="AT45" s="137"/>
      <c r="AU45" s="200"/>
      <c r="AV45" s="200"/>
      <c r="AW45" s="399" t="s">
        <v>49</v>
      </c>
      <c r="AX45" s="400"/>
      <c r="AY45" s="34">
        <f>$AY$44</f>
        <v>0</v>
      </c>
    </row>
    <row r="46" spans="1:51" ht="22.5" customHeight="1">
      <c r="A46" s="404"/>
      <c r="B46" s="402"/>
      <c r="C46" s="402"/>
      <c r="D46" s="402"/>
      <c r="E46" s="402"/>
      <c r="F46" s="403"/>
      <c r="G46" s="573"/>
      <c r="H46" s="1003"/>
      <c r="I46" s="1003"/>
      <c r="J46" s="1003"/>
      <c r="K46" s="1003"/>
      <c r="L46" s="1003"/>
      <c r="M46" s="1003"/>
      <c r="N46" s="1003"/>
      <c r="O46" s="1004"/>
      <c r="P46" s="108"/>
      <c r="Q46" s="1011"/>
      <c r="R46" s="1011"/>
      <c r="S46" s="1011"/>
      <c r="T46" s="1011"/>
      <c r="U46" s="1011"/>
      <c r="V46" s="1011"/>
      <c r="W46" s="1011"/>
      <c r="X46" s="1012"/>
      <c r="Y46" s="1021" t="s">
        <v>50</v>
      </c>
      <c r="Z46" s="1022"/>
      <c r="AA46" s="1023"/>
      <c r="AB46" s="467"/>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53" t="s">
        <v>51</v>
      </c>
      <c r="Z47" s="1018"/>
      <c r="AA47" s="1019"/>
      <c r="AB47" s="529"/>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52</v>
      </c>
      <c r="Z48" s="1018"/>
      <c r="AA48" s="1019"/>
      <c r="AB48" s="602" t="s">
        <v>53</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1" t="s">
        <v>41</v>
      </c>
      <c r="B51" s="402"/>
      <c r="C51" s="402"/>
      <c r="D51" s="402"/>
      <c r="E51" s="402"/>
      <c r="F51" s="403"/>
      <c r="G51" s="518" t="s">
        <v>42</v>
      </c>
      <c r="H51" s="436"/>
      <c r="I51" s="436"/>
      <c r="J51" s="436"/>
      <c r="K51" s="436"/>
      <c r="L51" s="436"/>
      <c r="M51" s="436"/>
      <c r="N51" s="436"/>
      <c r="O51" s="519"/>
      <c r="P51" s="435" t="s">
        <v>43</v>
      </c>
      <c r="Q51" s="436"/>
      <c r="R51" s="436"/>
      <c r="S51" s="436"/>
      <c r="T51" s="436"/>
      <c r="U51" s="436"/>
      <c r="V51" s="436"/>
      <c r="W51" s="436"/>
      <c r="X51" s="519"/>
      <c r="Y51" s="1026"/>
      <c r="Z51" s="834"/>
      <c r="AA51" s="835"/>
      <c r="AB51" s="566" t="s">
        <v>44</v>
      </c>
      <c r="AC51" s="1031"/>
      <c r="AD51" s="1032"/>
      <c r="AE51" s="1036" t="s">
        <v>20</v>
      </c>
      <c r="AF51" s="1036"/>
      <c r="AG51" s="1036"/>
      <c r="AH51" s="1036"/>
      <c r="AI51" s="1036" t="s">
        <v>21</v>
      </c>
      <c r="AJ51" s="1036"/>
      <c r="AK51" s="1036"/>
      <c r="AL51" s="566"/>
      <c r="AM51" s="1036" t="s">
        <v>45</v>
      </c>
      <c r="AN51" s="1036"/>
      <c r="AO51" s="1036"/>
      <c r="AP51" s="566"/>
      <c r="AQ51" s="158" t="s">
        <v>46</v>
      </c>
      <c r="AR51" s="133"/>
      <c r="AS51" s="133"/>
      <c r="AT51" s="134"/>
      <c r="AU51" s="539" t="s">
        <v>47</v>
      </c>
      <c r="AV51" s="539"/>
      <c r="AW51" s="539"/>
      <c r="AX51" s="540"/>
      <c r="AY51" s="34">
        <f>COUNTA($G$53)</f>
        <v>0</v>
      </c>
    </row>
    <row r="52" spans="1:51" ht="18.75" customHeight="1">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27"/>
      <c r="Z52" s="1028"/>
      <c r="AA52" s="1029"/>
      <c r="AB52" s="1033"/>
      <c r="AC52" s="1034"/>
      <c r="AD52" s="1035"/>
      <c r="AE52" s="921"/>
      <c r="AF52" s="921"/>
      <c r="AG52" s="921"/>
      <c r="AH52" s="921"/>
      <c r="AI52" s="921"/>
      <c r="AJ52" s="921"/>
      <c r="AK52" s="921"/>
      <c r="AL52" s="414"/>
      <c r="AM52" s="921"/>
      <c r="AN52" s="921"/>
      <c r="AO52" s="921"/>
      <c r="AP52" s="414"/>
      <c r="AQ52" s="199"/>
      <c r="AR52" s="200"/>
      <c r="AS52" s="136" t="s">
        <v>48</v>
      </c>
      <c r="AT52" s="137"/>
      <c r="AU52" s="200"/>
      <c r="AV52" s="200"/>
      <c r="AW52" s="399" t="s">
        <v>49</v>
      </c>
      <c r="AX52" s="400"/>
      <c r="AY52" s="34">
        <f>$AY$51</f>
        <v>0</v>
      </c>
    </row>
    <row r="53" spans="1:51" ht="22.5" customHeight="1">
      <c r="A53" s="404"/>
      <c r="B53" s="402"/>
      <c r="C53" s="402"/>
      <c r="D53" s="402"/>
      <c r="E53" s="402"/>
      <c r="F53" s="403"/>
      <c r="G53" s="573"/>
      <c r="H53" s="1003"/>
      <c r="I53" s="1003"/>
      <c r="J53" s="1003"/>
      <c r="K53" s="1003"/>
      <c r="L53" s="1003"/>
      <c r="M53" s="1003"/>
      <c r="N53" s="1003"/>
      <c r="O53" s="1004"/>
      <c r="P53" s="108"/>
      <c r="Q53" s="1011"/>
      <c r="R53" s="1011"/>
      <c r="S53" s="1011"/>
      <c r="T53" s="1011"/>
      <c r="U53" s="1011"/>
      <c r="V53" s="1011"/>
      <c r="W53" s="1011"/>
      <c r="X53" s="1012"/>
      <c r="Y53" s="1021" t="s">
        <v>50</v>
      </c>
      <c r="Z53" s="1022"/>
      <c r="AA53" s="1023"/>
      <c r="AB53" s="467"/>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53" t="s">
        <v>51</v>
      </c>
      <c r="Z54" s="1018"/>
      <c r="AA54" s="1019"/>
      <c r="AB54" s="529"/>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52</v>
      </c>
      <c r="Z55" s="1018"/>
      <c r="AA55" s="1019"/>
      <c r="AB55" s="602" t="s">
        <v>53</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1" t="s">
        <v>41</v>
      </c>
      <c r="B58" s="402"/>
      <c r="C58" s="402"/>
      <c r="D58" s="402"/>
      <c r="E58" s="402"/>
      <c r="F58" s="403"/>
      <c r="G58" s="518" t="s">
        <v>42</v>
      </c>
      <c r="H58" s="436"/>
      <c r="I58" s="436"/>
      <c r="J58" s="436"/>
      <c r="K58" s="436"/>
      <c r="L58" s="436"/>
      <c r="M58" s="436"/>
      <c r="N58" s="436"/>
      <c r="O58" s="519"/>
      <c r="P58" s="435" t="s">
        <v>43</v>
      </c>
      <c r="Q58" s="436"/>
      <c r="R58" s="436"/>
      <c r="S58" s="436"/>
      <c r="T58" s="436"/>
      <c r="U58" s="436"/>
      <c r="V58" s="436"/>
      <c r="W58" s="436"/>
      <c r="X58" s="519"/>
      <c r="Y58" s="1026"/>
      <c r="Z58" s="834"/>
      <c r="AA58" s="835"/>
      <c r="AB58" s="1030" t="s">
        <v>44</v>
      </c>
      <c r="AC58" s="1031"/>
      <c r="AD58" s="1032"/>
      <c r="AE58" s="1036" t="s">
        <v>20</v>
      </c>
      <c r="AF58" s="1036"/>
      <c r="AG58" s="1036"/>
      <c r="AH58" s="1036"/>
      <c r="AI58" s="1036" t="s">
        <v>21</v>
      </c>
      <c r="AJ58" s="1036"/>
      <c r="AK58" s="1036"/>
      <c r="AL58" s="566"/>
      <c r="AM58" s="1036" t="s">
        <v>45</v>
      </c>
      <c r="AN58" s="1036"/>
      <c r="AO58" s="1036"/>
      <c r="AP58" s="566"/>
      <c r="AQ58" s="158" t="s">
        <v>46</v>
      </c>
      <c r="AR58" s="133"/>
      <c r="AS58" s="133"/>
      <c r="AT58" s="134"/>
      <c r="AU58" s="539" t="s">
        <v>47</v>
      </c>
      <c r="AV58" s="539"/>
      <c r="AW58" s="539"/>
      <c r="AX58" s="540"/>
      <c r="AY58" s="34">
        <f>COUNTA($G$60)</f>
        <v>0</v>
      </c>
    </row>
    <row r="59" spans="1:51" ht="18.75" customHeight="1">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27"/>
      <c r="Z59" s="1028"/>
      <c r="AA59" s="1029"/>
      <c r="AB59" s="1033"/>
      <c r="AC59" s="1034"/>
      <c r="AD59" s="1035"/>
      <c r="AE59" s="921"/>
      <c r="AF59" s="921"/>
      <c r="AG59" s="921"/>
      <c r="AH59" s="921"/>
      <c r="AI59" s="921"/>
      <c r="AJ59" s="921"/>
      <c r="AK59" s="921"/>
      <c r="AL59" s="414"/>
      <c r="AM59" s="921"/>
      <c r="AN59" s="921"/>
      <c r="AO59" s="921"/>
      <c r="AP59" s="414"/>
      <c r="AQ59" s="199"/>
      <c r="AR59" s="200"/>
      <c r="AS59" s="136" t="s">
        <v>48</v>
      </c>
      <c r="AT59" s="137"/>
      <c r="AU59" s="200"/>
      <c r="AV59" s="200"/>
      <c r="AW59" s="399" t="s">
        <v>49</v>
      </c>
      <c r="AX59" s="400"/>
      <c r="AY59" s="34">
        <f>$AY$58</f>
        <v>0</v>
      </c>
    </row>
    <row r="60" spans="1:51" ht="22.5" customHeight="1">
      <c r="A60" s="404"/>
      <c r="B60" s="402"/>
      <c r="C60" s="402"/>
      <c r="D60" s="402"/>
      <c r="E60" s="402"/>
      <c r="F60" s="403"/>
      <c r="G60" s="573"/>
      <c r="H60" s="1003"/>
      <c r="I60" s="1003"/>
      <c r="J60" s="1003"/>
      <c r="K60" s="1003"/>
      <c r="L60" s="1003"/>
      <c r="M60" s="1003"/>
      <c r="N60" s="1003"/>
      <c r="O60" s="1004"/>
      <c r="P60" s="108"/>
      <c r="Q60" s="1011"/>
      <c r="R60" s="1011"/>
      <c r="S60" s="1011"/>
      <c r="T60" s="1011"/>
      <c r="U60" s="1011"/>
      <c r="V60" s="1011"/>
      <c r="W60" s="1011"/>
      <c r="X60" s="1012"/>
      <c r="Y60" s="1021" t="s">
        <v>50</v>
      </c>
      <c r="Z60" s="1022"/>
      <c r="AA60" s="1023"/>
      <c r="AB60" s="467"/>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53" t="s">
        <v>51</v>
      </c>
      <c r="Z61" s="1018"/>
      <c r="AA61" s="1019"/>
      <c r="AB61" s="529"/>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52</v>
      </c>
      <c r="Z62" s="1018"/>
      <c r="AA62" s="1019"/>
      <c r="AB62" s="602" t="s">
        <v>53</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1" t="s">
        <v>41</v>
      </c>
      <c r="B65" s="402"/>
      <c r="C65" s="402"/>
      <c r="D65" s="402"/>
      <c r="E65" s="402"/>
      <c r="F65" s="403"/>
      <c r="G65" s="518" t="s">
        <v>42</v>
      </c>
      <c r="H65" s="436"/>
      <c r="I65" s="436"/>
      <c r="J65" s="436"/>
      <c r="K65" s="436"/>
      <c r="L65" s="436"/>
      <c r="M65" s="436"/>
      <c r="N65" s="436"/>
      <c r="O65" s="519"/>
      <c r="P65" s="435" t="s">
        <v>43</v>
      </c>
      <c r="Q65" s="436"/>
      <c r="R65" s="436"/>
      <c r="S65" s="436"/>
      <c r="T65" s="436"/>
      <c r="U65" s="436"/>
      <c r="V65" s="436"/>
      <c r="W65" s="436"/>
      <c r="X65" s="519"/>
      <c r="Y65" s="1026"/>
      <c r="Z65" s="834"/>
      <c r="AA65" s="835"/>
      <c r="AB65" s="1030" t="s">
        <v>44</v>
      </c>
      <c r="AC65" s="1031"/>
      <c r="AD65" s="1032"/>
      <c r="AE65" s="1036" t="s">
        <v>20</v>
      </c>
      <c r="AF65" s="1036"/>
      <c r="AG65" s="1036"/>
      <c r="AH65" s="1036"/>
      <c r="AI65" s="1036" t="s">
        <v>21</v>
      </c>
      <c r="AJ65" s="1036"/>
      <c r="AK65" s="1036"/>
      <c r="AL65" s="566"/>
      <c r="AM65" s="1036" t="s">
        <v>45</v>
      </c>
      <c r="AN65" s="1036"/>
      <c r="AO65" s="1036"/>
      <c r="AP65" s="566"/>
      <c r="AQ65" s="158" t="s">
        <v>46</v>
      </c>
      <c r="AR65" s="133"/>
      <c r="AS65" s="133"/>
      <c r="AT65" s="134"/>
      <c r="AU65" s="539" t="s">
        <v>47</v>
      </c>
      <c r="AV65" s="539"/>
      <c r="AW65" s="539"/>
      <c r="AX65" s="540"/>
      <c r="AY65" s="34">
        <f>COUNTA($G$67)</f>
        <v>0</v>
      </c>
    </row>
    <row r="66" spans="1:51" ht="18.75" customHeight="1">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27"/>
      <c r="Z66" s="1028"/>
      <c r="AA66" s="1029"/>
      <c r="AB66" s="1033"/>
      <c r="AC66" s="1034"/>
      <c r="AD66" s="1035"/>
      <c r="AE66" s="921"/>
      <c r="AF66" s="921"/>
      <c r="AG66" s="921"/>
      <c r="AH66" s="921"/>
      <c r="AI66" s="921"/>
      <c r="AJ66" s="921"/>
      <c r="AK66" s="921"/>
      <c r="AL66" s="414"/>
      <c r="AM66" s="921"/>
      <c r="AN66" s="921"/>
      <c r="AO66" s="921"/>
      <c r="AP66" s="414"/>
      <c r="AQ66" s="199"/>
      <c r="AR66" s="200"/>
      <c r="AS66" s="136" t="s">
        <v>48</v>
      </c>
      <c r="AT66" s="137"/>
      <c r="AU66" s="200"/>
      <c r="AV66" s="200"/>
      <c r="AW66" s="399" t="s">
        <v>49</v>
      </c>
      <c r="AX66" s="400"/>
      <c r="AY66" s="34">
        <f>$AY$65</f>
        <v>0</v>
      </c>
    </row>
    <row r="67" spans="1:51" ht="22.5" customHeight="1">
      <c r="A67" s="404"/>
      <c r="B67" s="402"/>
      <c r="C67" s="402"/>
      <c r="D67" s="402"/>
      <c r="E67" s="402"/>
      <c r="F67" s="403"/>
      <c r="G67" s="573"/>
      <c r="H67" s="1003"/>
      <c r="I67" s="1003"/>
      <c r="J67" s="1003"/>
      <c r="K67" s="1003"/>
      <c r="L67" s="1003"/>
      <c r="M67" s="1003"/>
      <c r="N67" s="1003"/>
      <c r="O67" s="1004"/>
      <c r="P67" s="108"/>
      <c r="Q67" s="1011"/>
      <c r="R67" s="1011"/>
      <c r="S67" s="1011"/>
      <c r="T67" s="1011"/>
      <c r="U67" s="1011"/>
      <c r="V67" s="1011"/>
      <c r="W67" s="1011"/>
      <c r="X67" s="1012"/>
      <c r="Y67" s="1021" t="s">
        <v>50</v>
      </c>
      <c r="Z67" s="1022"/>
      <c r="AA67" s="1023"/>
      <c r="AB67" s="467"/>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53" t="s">
        <v>51</v>
      </c>
      <c r="Z68" s="1018"/>
      <c r="AA68" s="1019"/>
      <c r="AB68" s="529"/>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53" t="s">
        <v>52</v>
      </c>
      <c r="Z69" s="1018"/>
      <c r="AA69" s="1019"/>
      <c r="AB69" s="56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5" t="s">
        <v>620</v>
      </c>
      <c r="B2" s="1056"/>
      <c r="C2" s="1056"/>
      <c r="D2" s="1056"/>
      <c r="E2" s="1056"/>
      <c r="F2" s="1057"/>
      <c r="G2" s="603" t="s">
        <v>621</v>
      </c>
      <c r="H2" s="604"/>
      <c r="I2" s="604"/>
      <c r="J2" s="604"/>
      <c r="K2" s="604"/>
      <c r="L2" s="604"/>
      <c r="M2" s="604"/>
      <c r="N2" s="604"/>
      <c r="O2" s="604"/>
      <c r="P2" s="604"/>
      <c r="Q2" s="604"/>
      <c r="R2" s="604"/>
      <c r="S2" s="604"/>
      <c r="T2" s="604"/>
      <c r="U2" s="604"/>
      <c r="V2" s="604"/>
      <c r="W2" s="604"/>
      <c r="X2" s="604"/>
      <c r="Y2" s="604"/>
      <c r="Z2" s="604"/>
      <c r="AA2" s="604"/>
      <c r="AB2" s="605"/>
      <c r="AC2" s="603" t="s">
        <v>622</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820" t="s">
        <v>166</v>
      </c>
      <c r="H3" s="676"/>
      <c r="I3" s="676"/>
      <c r="J3" s="676"/>
      <c r="K3" s="676"/>
      <c r="L3" s="675" t="s">
        <v>167</v>
      </c>
      <c r="M3" s="676"/>
      <c r="N3" s="676"/>
      <c r="O3" s="676"/>
      <c r="P3" s="676"/>
      <c r="Q3" s="676"/>
      <c r="R3" s="676"/>
      <c r="S3" s="676"/>
      <c r="T3" s="676"/>
      <c r="U3" s="676"/>
      <c r="V3" s="676"/>
      <c r="W3" s="676"/>
      <c r="X3" s="677"/>
      <c r="Y3" s="661" t="s">
        <v>168</v>
      </c>
      <c r="Z3" s="662"/>
      <c r="AA3" s="662"/>
      <c r="AB3" s="806"/>
      <c r="AC3" s="820" t="s">
        <v>166</v>
      </c>
      <c r="AD3" s="676"/>
      <c r="AE3" s="676"/>
      <c r="AF3" s="676"/>
      <c r="AG3" s="676"/>
      <c r="AH3" s="675" t="s">
        <v>167</v>
      </c>
      <c r="AI3" s="676"/>
      <c r="AJ3" s="676"/>
      <c r="AK3" s="676"/>
      <c r="AL3" s="676"/>
      <c r="AM3" s="676"/>
      <c r="AN3" s="676"/>
      <c r="AO3" s="676"/>
      <c r="AP3" s="676"/>
      <c r="AQ3" s="676"/>
      <c r="AR3" s="676"/>
      <c r="AS3" s="676"/>
      <c r="AT3" s="677"/>
      <c r="AU3" s="661" t="s">
        <v>168</v>
      </c>
      <c r="AV3" s="662"/>
      <c r="AW3" s="662"/>
      <c r="AX3" s="663"/>
      <c r="AY3" s="34">
        <f>$AY$2</f>
        <v>0</v>
      </c>
    </row>
    <row r="4" spans="1:51" ht="24.75" customHeight="1">
      <c r="A4" s="1049"/>
      <c r="B4" s="1050"/>
      <c r="C4" s="1050"/>
      <c r="D4" s="1050"/>
      <c r="E4" s="1050"/>
      <c r="F4" s="1051"/>
      <c r="G4" s="678"/>
      <c r="H4" s="679"/>
      <c r="I4" s="679"/>
      <c r="J4" s="679"/>
      <c r="K4" s="680"/>
      <c r="L4" s="672"/>
      <c r="M4" s="673"/>
      <c r="N4" s="673"/>
      <c r="O4" s="673"/>
      <c r="P4" s="673"/>
      <c r="Q4" s="673"/>
      <c r="R4" s="673"/>
      <c r="S4" s="673"/>
      <c r="T4" s="673"/>
      <c r="U4" s="673"/>
      <c r="V4" s="673"/>
      <c r="W4" s="673"/>
      <c r="X4" s="674"/>
      <c r="Y4" s="389"/>
      <c r="Z4" s="390"/>
      <c r="AA4" s="390"/>
      <c r="AB4" s="810"/>
      <c r="AC4" s="678"/>
      <c r="AD4" s="679"/>
      <c r="AE4" s="679"/>
      <c r="AF4" s="679"/>
      <c r="AG4" s="680"/>
      <c r="AH4" s="672"/>
      <c r="AI4" s="673"/>
      <c r="AJ4" s="673"/>
      <c r="AK4" s="673"/>
      <c r="AL4" s="673"/>
      <c r="AM4" s="673"/>
      <c r="AN4" s="673"/>
      <c r="AO4" s="673"/>
      <c r="AP4" s="673"/>
      <c r="AQ4" s="673"/>
      <c r="AR4" s="673"/>
      <c r="AS4" s="673"/>
      <c r="AT4" s="674"/>
      <c r="AU4" s="389"/>
      <c r="AV4" s="390"/>
      <c r="AW4" s="390"/>
      <c r="AX4" s="391"/>
      <c r="AY4" s="34">
        <f t="shared" ref="AY4:AY14" si="0">$AY$2</f>
        <v>0</v>
      </c>
    </row>
    <row r="5" spans="1:51" ht="24.75" customHeight="1">
      <c r="A5" s="1049"/>
      <c r="B5" s="1050"/>
      <c r="C5" s="1050"/>
      <c r="D5" s="1050"/>
      <c r="E5" s="1050"/>
      <c r="F5" s="105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c r="A6" s="1049"/>
      <c r="B6" s="1050"/>
      <c r="C6" s="1050"/>
      <c r="D6" s="1050"/>
      <c r="E6" s="1050"/>
      <c r="F6" s="105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c r="A7" s="1049"/>
      <c r="B7" s="1050"/>
      <c r="C7" s="1050"/>
      <c r="D7" s="1050"/>
      <c r="E7" s="1050"/>
      <c r="F7" s="105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c r="A8" s="1049"/>
      <c r="B8" s="1050"/>
      <c r="C8" s="1050"/>
      <c r="D8" s="1050"/>
      <c r="E8" s="1050"/>
      <c r="F8" s="105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c r="A9" s="1049"/>
      <c r="B9" s="1050"/>
      <c r="C9" s="1050"/>
      <c r="D9" s="1050"/>
      <c r="E9" s="1050"/>
      <c r="F9" s="105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c r="A10" s="1049"/>
      <c r="B10" s="1050"/>
      <c r="C10" s="1050"/>
      <c r="D10" s="1050"/>
      <c r="E10" s="1050"/>
      <c r="F10" s="105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c r="A11" s="1049"/>
      <c r="B11" s="1050"/>
      <c r="C11" s="1050"/>
      <c r="D11" s="1050"/>
      <c r="E11" s="1050"/>
      <c r="F11" s="105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c r="A12" s="1049"/>
      <c r="B12" s="1050"/>
      <c r="C12" s="1050"/>
      <c r="D12" s="1050"/>
      <c r="E12" s="1050"/>
      <c r="F12" s="105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c r="A13" s="1049"/>
      <c r="B13" s="1050"/>
      <c r="C13" s="1050"/>
      <c r="D13" s="1050"/>
      <c r="E13" s="1050"/>
      <c r="F13" s="105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c r="A14" s="1049"/>
      <c r="B14" s="1050"/>
      <c r="C14" s="1050"/>
      <c r="D14" s="1050"/>
      <c r="E14" s="1050"/>
      <c r="F14" s="1051"/>
      <c r="G14" s="831" t="s">
        <v>31</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31</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c r="A15" s="1049"/>
      <c r="B15" s="1050"/>
      <c r="C15" s="1050"/>
      <c r="D15" s="1050"/>
      <c r="E15" s="1050"/>
      <c r="F15" s="1051"/>
      <c r="G15" s="603" t="s">
        <v>623</v>
      </c>
      <c r="H15" s="604"/>
      <c r="I15" s="604"/>
      <c r="J15" s="604"/>
      <c r="K15" s="604"/>
      <c r="L15" s="604"/>
      <c r="M15" s="604"/>
      <c r="N15" s="604"/>
      <c r="O15" s="604"/>
      <c r="P15" s="604"/>
      <c r="Q15" s="604"/>
      <c r="R15" s="604"/>
      <c r="S15" s="604"/>
      <c r="T15" s="604"/>
      <c r="U15" s="604"/>
      <c r="V15" s="604"/>
      <c r="W15" s="604"/>
      <c r="X15" s="604"/>
      <c r="Y15" s="604"/>
      <c r="Z15" s="604"/>
      <c r="AA15" s="604"/>
      <c r="AB15" s="605"/>
      <c r="AC15" s="603" t="s">
        <v>624</v>
      </c>
      <c r="AD15" s="604"/>
      <c r="AE15" s="604"/>
      <c r="AF15" s="604"/>
      <c r="AG15" s="604"/>
      <c r="AH15" s="604"/>
      <c r="AI15" s="604"/>
      <c r="AJ15" s="604"/>
      <c r="AK15" s="604"/>
      <c r="AL15" s="604"/>
      <c r="AM15" s="604"/>
      <c r="AN15" s="604"/>
      <c r="AO15" s="604"/>
      <c r="AP15" s="604"/>
      <c r="AQ15" s="604"/>
      <c r="AR15" s="604"/>
      <c r="AS15" s="604"/>
      <c r="AT15" s="604"/>
      <c r="AU15" s="604"/>
      <c r="AV15" s="604"/>
      <c r="AW15" s="604"/>
      <c r="AX15" s="801"/>
      <c r="AY15">
        <f>COUNTA($G$17,$AC$17)</f>
        <v>0</v>
      </c>
    </row>
    <row r="16" spans="1:51" ht="25.5" customHeight="1">
      <c r="A16" s="1049"/>
      <c r="B16" s="1050"/>
      <c r="C16" s="1050"/>
      <c r="D16" s="1050"/>
      <c r="E16" s="1050"/>
      <c r="F16" s="1051"/>
      <c r="G16" s="820" t="s">
        <v>166</v>
      </c>
      <c r="H16" s="676"/>
      <c r="I16" s="676"/>
      <c r="J16" s="676"/>
      <c r="K16" s="676"/>
      <c r="L16" s="675" t="s">
        <v>167</v>
      </c>
      <c r="M16" s="676"/>
      <c r="N16" s="676"/>
      <c r="O16" s="676"/>
      <c r="P16" s="676"/>
      <c r="Q16" s="676"/>
      <c r="R16" s="676"/>
      <c r="S16" s="676"/>
      <c r="T16" s="676"/>
      <c r="U16" s="676"/>
      <c r="V16" s="676"/>
      <c r="W16" s="676"/>
      <c r="X16" s="677"/>
      <c r="Y16" s="661" t="s">
        <v>168</v>
      </c>
      <c r="Z16" s="662"/>
      <c r="AA16" s="662"/>
      <c r="AB16" s="806"/>
      <c r="AC16" s="820" t="s">
        <v>166</v>
      </c>
      <c r="AD16" s="676"/>
      <c r="AE16" s="676"/>
      <c r="AF16" s="676"/>
      <c r="AG16" s="676"/>
      <c r="AH16" s="675" t="s">
        <v>167</v>
      </c>
      <c r="AI16" s="676"/>
      <c r="AJ16" s="676"/>
      <c r="AK16" s="676"/>
      <c r="AL16" s="676"/>
      <c r="AM16" s="676"/>
      <c r="AN16" s="676"/>
      <c r="AO16" s="676"/>
      <c r="AP16" s="676"/>
      <c r="AQ16" s="676"/>
      <c r="AR16" s="676"/>
      <c r="AS16" s="676"/>
      <c r="AT16" s="677"/>
      <c r="AU16" s="661" t="s">
        <v>168</v>
      </c>
      <c r="AV16" s="662"/>
      <c r="AW16" s="662"/>
      <c r="AX16" s="663"/>
      <c r="AY16" s="34">
        <f>$AY$15</f>
        <v>0</v>
      </c>
    </row>
    <row r="17" spans="1:51" ht="24.75" customHeight="1">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89"/>
      <c r="Z17" s="390"/>
      <c r="AA17" s="390"/>
      <c r="AB17" s="810"/>
      <c r="AC17" s="678"/>
      <c r="AD17" s="679"/>
      <c r="AE17" s="679"/>
      <c r="AF17" s="679"/>
      <c r="AG17" s="680"/>
      <c r="AH17" s="672"/>
      <c r="AI17" s="673"/>
      <c r="AJ17" s="673"/>
      <c r="AK17" s="673"/>
      <c r="AL17" s="673"/>
      <c r="AM17" s="673"/>
      <c r="AN17" s="673"/>
      <c r="AO17" s="673"/>
      <c r="AP17" s="673"/>
      <c r="AQ17" s="673"/>
      <c r="AR17" s="673"/>
      <c r="AS17" s="673"/>
      <c r="AT17" s="674"/>
      <c r="AU17" s="389"/>
      <c r="AV17" s="390"/>
      <c r="AW17" s="390"/>
      <c r="AX17" s="391"/>
      <c r="AY17" s="34">
        <f t="shared" ref="AY17:AY27" si="1">$AY$15</f>
        <v>0</v>
      </c>
    </row>
    <row r="18" spans="1:51" ht="24.75" customHeight="1">
      <c r="A18" s="1049"/>
      <c r="B18" s="1050"/>
      <c r="C18" s="1050"/>
      <c r="D18" s="1050"/>
      <c r="E18" s="1050"/>
      <c r="F18" s="105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c r="A19" s="1049"/>
      <c r="B19" s="1050"/>
      <c r="C19" s="1050"/>
      <c r="D19" s="1050"/>
      <c r="E19" s="1050"/>
      <c r="F19" s="105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c r="A20" s="1049"/>
      <c r="B20" s="1050"/>
      <c r="C20" s="1050"/>
      <c r="D20" s="1050"/>
      <c r="E20" s="1050"/>
      <c r="F20" s="105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c r="A21" s="1049"/>
      <c r="B21" s="1050"/>
      <c r="C21" s="1050"/>
      <c r="D21" s="1050"/>
      <c r="E21" s="1050"/>
      <c r="F21" s="105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c r="A22" s="1049"/>
      <c r="B22" s="1050"/>
      <c r="C22" s="1050"/>
      <c r="D22" s="1050"/>
      <c r="E22" s="1050"/>
      <c r="F22" s="105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c r="A23" s="1049"/>
      <c r="B23" s="1050"/>
      <c r="C23" s="1050"/>
      <c r="D23" s="1050"/>
      <c r="E23" s="1050"/>
      <c r="F23" s="105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c r="A24" s="1049"/>
      <c r="B24" s="1050"/>
      <c r="C24" s="1050"/>
      <c r="D24" s="1050"/>
      <c r="E24" s="1050"/>
      <c r="F24" s="105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c r="A25" s="1049"/>
      <c r="B25" s="1050"/>
      <c r="C25" s="1050"/>
      <c r="D25" s="1050"/>
      <c r="E25" s="1050"/>
      <c r="F25" s="105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c r="A26" s="1049"/>
      <c r="B26" s="1050"/>
      <c r="C26" s="1050"/>
      <c r="D26" s="1050"/>
      <c r="E26" s="1050"/>
      <c r="F26" s="105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c r="A27" s="1049"/>
      <c r="B27" s="1050"/>
      <c r="C27" s="1050"/>
      <c r="D27" s="1050"/>
      <c r="E27" s="1050"/>
      <c r="F27" s="1051"/>
      <c r="G27" s="831" t="s">
        <v>31</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31</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c r="A28" s="1049"/>
      <c r="B28" s="1050"/>
      <c r="C28" s="1050"/>
      <c r="D28" s="1050"/>
      <c r="E28" s="1050"/>
      <c r="F28" s="1051"/>
      <c r="G28" s="603" t="s">
        <v>625</v>
      </c>
      <c r="H28" s="604"/>
      <c r="I28" s="604"/>
      <c r="J28" s="604"/>
      <c r="K28" s="604"/>
      <c r="L28" s="604"/>
      <c r="M28" s="604"/>
      <c r="N28" s="604"/>
      <c r="O28" s="604"/>
      <c r="P28" s="604"/>
      <c r="Q28" s="604"/>
      <c r="R28" s="604"/>
      <c r="S28" s="604"/>
      <c r="T28" s="604"/>
      <c r="U28" s="604"/>
      <c r="V28" s="604"/>
      <c r="W28" s="604"/>
      <c r="X28" s="604"/>
      <c r="Y28" s="604"/>
      <c r="Z28" s="604"/>
      <c r="AA28" s="604"/>
      <c r="AB28" s="605"/>
      <c r="AC28" s="603" t="s">
        <v>626</v>
      </c>
      <c r="AD28" s="604"/>
      <c r="AE28" s="604"/>
      <c r="AF28" s="604"/>
      <c r="AG28" s="604"/>
      <c r="AH28" s="604"/>
      <c r="AI28" s="604"/>
      <c r="AJ28" s="604"/>
      <c r="AK28" s="604"/>
      <c r="AL28" s="604"/>
      <c r="AM28" s="604"/>
      <c r="AN28" s="604"/>
      <c r="AO28" s="604"/>
      <c r="AP28" s="604"/>
      <c r="AQ28" s="604"/>
      <c r="AR28" s="604"/>
      <c r="AS28" s="604"/>
      <c r="AT28" s="604"/>
      <c r="AU28" s="604"/>
      <c r="AV28" s="604"/>
      <c r="AW28" s="604"/>
      <c r="AX28" s="801"/>
      <c r="AY28">
        <f>COUNTA($G$30,$AC$30)</f>
        <v>0</v>
      </c>
    </row>
    <row r="29" spans="1:51" ht="24.75" customHeight="1">
      <c r="A29" s="1049"/>
      <c r="B29" s="1050"/>
      <c r="C29" s="1050"/>
      <c r="D29" s="1050"/>
      <c r="E29" s="1050"/>
      <c r="F29" s="1051"/>
      <c r="G29" s="820" t="s">
        <v>166</v>
      </c>
      <c r="H29" s="676"/>
      <c r="I29" s="676"/>
      <c r="J29" s="676"/>
      <c r="K29" s="676"/>
      <c r="L29" s="675" t="s">
        <v>167</v>
      </c>
      <c r="M29" s="676"/>
      <c r="N29" s="676"/>
      <c r="O29" s="676"/>
      <c r="P29" s="676"/>
      <c r="Q29" s="676"/>
      <c r="R29" s="676"/>
      <c r="S29" s="676"/>
      <c r="T29" s="676"/>
      <c r="U29" s="676"/>
      <c r="V29" s="676"/>
      <c r="W29" s="676"/>
      <c r="X29" s="677"/>
      <c r="Y29" s="661" t="s">
        <v>168</v>
      </c>
      <c r="Z29" s="662"/>
      <c r="AA29" s="662"/>
      <c r="AB29" s="806"/>
      <c r="AC29" s="820" t="s">
        <v>166</v>
      </c>
      <c r="AD29" s="676"/>
      <c r="AE29" s="676"/>
      <c r="AF29" s="676"/>
      <c r="AG29" s="676"/>
      <c r="AH29" s="675" t="s">
        <v>167</v>
      </c>
      <c r="AI29" s="676"/>
      <c r="AJ29" s="676"/>
      <c r="AK29" s="676"/>
      <c r="AL29" s="676"/>
      <c r="AM29" s="676"/>
      <c r="AN29" s="676"/>
      <c r="AO29" s="676"/>
      <c r="AP29" s="676"/>
      <c r="AQ29" s="676"/>
      <c r="AR29" s="676"/>
      <c r="AS29" s="676"/>
      <c r="AT29" s="677"/>
      <c r="AU29" s="661" t="s">
        <v>168</v>
      </c>
      <c r="AV29" s="662"/>
      <c r="AW29" s="662"/>
      <c r="AX29" s="663"/>
      <c r="AY29" s="34">
        <f>$AY$28</f>
        <v>0</v>
      </c>
    </row>
    <row r="30" spans="1:51" ht="24.75" customHeight="1">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89"/>
      <c r="Z30" s="390"/>
      <c r="AA30" s="390"/>
      <c r="AB30" s="810"/>
      <c r="AC30" s="678"/>
      <c r="AD30" s="679"/>
      <c r="AE30" s="679"/>
      <c r="AF30" s="679"/>
      <c r="AG30" s="680"/>
      <c r="AH30" s="672"/>
      <c r="AI30" s="673"/>
      <c r="AJ30" s="673"/>
      <c r="AK30" s="673"/>
      <c r="AL30" s="673"/>
      <c r="AM30" s="673"/>
      <c r="AN30" s="673"/>
      <c r="AO30" s="673"/>
      <c r="AP30" s="673"/>
      <c r="AQ30" s="673"/>
      <c r="AR30" s="673"/>
      <c r="AS30" s="673"/>
      <c r="AT30" s="674"/>
      <c r="AU30" s="389"/>
      <c r="AV30" s="390"/>
      <c r="AW30" s="390"/>
      <c r="AX30" s="391"/>
      <c r="AY30" s="34">
        <f t="shared" ref="AY30:AY40" si="2">$AY$28</f>
        <v>0</v>
      </c>
    </row>
    <row r="31" spans="1:51" ht="24.75" customHeight="1">
      <c r="A31" s="1049"/>
      <c r="B31" s="1050"/>
      <c r="C31" s="1050"/>
      <c r="D31" s="1050"/>
      <c r="E31" s="1050"/>
      <c r="F31" s="105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c r="A32" s="1049"/>
      <c r="B32" s="1050"/>
      <c r="C32" s="1050"/>
      <c r="D32" s="1050"/>
      <c r="E32" s="1050"/>
      <c r="F32" s="105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c r="A33" s="1049"/>
      <c r="B33" s="1050"/>
      <c r="C33" s="1050"/>
      <c r="D33" s="1050"/>
      <c r="E33" s="1050"/>
      <c r="F33" s="105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c r="A34" s="1049"/>
      <c r="B34" s="1050"/>
      <c r="C34" s="1050"/>
      <c r="D34" s="1050"/>
      <c r="E34" s="1050"/>
      <c r="F34" s="105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c r="A35" s="1049"/>
      <c r="B35" s="1050"/>
      <c r="C35" s="1050"/>
      <c r="D35" s="1050"/>
      <c r="E35" s="1050"/>
      <c r="F35" s="105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c r="A36" s="1049"/>
      <c r="B36" s="1050"/>
      <c r="C36" s="1050"/>
      <c r="D36" s="1050"/>
      <c r="E36" s="1050"/>
      <c r="F36" s="105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c r="A37" s="1049"/>
      <c r="B37" s="1050"/>
      <c r="C37" s="1050"/>
      <c r="D37" s="1050"/>
      <c r="E37" s="1050"/>
      <c r="F37" s="105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c r="A38" s="1049"/>
      <c r="B38" s="1050"/>
      <c r="C38" s="1050"/>
      <c r="D38" s="1050"/>
      <c r="E38" s="1050"/>
      <c r="F38" s="105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c r="A39" s="1049"/>
      <c r="B39" s="1050"/>
      <c r="C39" s="1050"/>
      <c r="D39" s="1050"/>
      <c r="E39" s="1050"/>
      <c r="F39" s="105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c r="A40" s="1049"/>
      <c r="B40" s="1050"/>
      <c r="C40" s="1050"/>
      <c r="D40" s="1050"/>
      <c r="E40" s="1050"/>
      <c r="F40" s="1051"/>
      <c r="G40" s="831" t="s">
        <v>31</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31</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c r="A41" s="1049"/>
      <c r="B41" s="1050"/>
      <c r="C41" s="1050"/>
      <c r="D41" s="1050"/>
      <c r="E41" s="1050"/>
      <c r="F41" s="1051"/>
      <c r="G41" s="603" t="s">
        <v>627</v>
      </c>
      <c r="H41" s="604"/>
      <c r="I41" s="604"/>
      <c r="J41" s="604"/>
      <c r="K41" s="604"/>
      <c r="L41" s="604"/>
      <c r="M41" s="604"/>
      <c r="N41" s="604"/>
      <c r="O41" s="604"/>
      <c r="P41" s="604"/>
      <c r="Q41" s="604"/>
      <c r="R41" s="604"/>
      <c r="S41" s="604"/>
      <c r="T41" s="604"/>
      <c r="U41" s="604"/>
      <c r="V41" s="604"/>
      <c r="W41" s="604"/>
      <c r="X41" s="604"/>
      <c r="Y41" s="604"/>
      <c r="Z41" s="604"/>
      <c r="AA41" s="604"/>
      <c r="AB41" s="605"/>
      <c r="AC41" s="603" t="s">
        <v>628</v>
      </c>
      <c r="AD41" s="604"/>
      <c r="AE41" s="604"/>
      <c r="AF41" s="604"/>
      <c r="AG41" s="604"/>
      <c r="AH41" s="604"/>
      <c r="AI41" s="604"/>
      <c r="AJ41" s="604"/>
      <c r="AK41" s="604"/>
      <c r="AL41" s="604"/>
      <c r="AM41" s="604"/>
      <c r="AN41" s="604"/>
      <c r="AO41" s="604"/>
      <c r="AP41" s="604"/>
      <c r="AQ41" s="604"/>
      <c r="AR41" s="604"/>
      <c r="AS41" s="604"/>
      <c r="AT41" s="604"/>
      <c r="AU41" s="604"/>
      <c r="AV41" s="604"/>
      <c r="AW41" s="604"/>
      <c r="AX41" s="801"/>
      <c r="AY41">
        <f>COUNTA($G$43,$AC$43)</f>
        <v>0</v>
      </c>
    </row>
    <row r="42" spans="1:51" ht="24.75" customHeight="1">
      <c r="A42" s="1049"/>
      <c r="B42" s="1050"/>
      <c r="C42" s="1050"/>
      <c r="D42" s="1050"/>
      <c r="E42" s="1050"/>
      <c r="F42" s="1051"/>
      <c r="G42" s="820" t="s">
        <v>166</v>
      </c>
      <c r="H42" s="676"/>
      <c r="I42" s="676"/>
      <c r="J42" s="676"/>
      <c r="K42" s="676"/>
      <c r="L42" s="675" t="s">
        <v>167</v>
      </c>
      <c r="M42" s="676"/>
      <c r="N42" s="676"/>
      <c r="O42" s="676"/>
      <c r="P42" s="676"/>
      <c r="Q42" s="676"/>
      <c r="R42" s="676"/>
      <c r="S42" s="676"/>
      <c r="T42" s="676"/>
      <c r="U42" s="676"/>
      <c r="V42" s="676"/>
      <c r="W42" s="676"/>
      <c r="X42" s="677"/>
      <c r="Y42" s="661" t="s">
        <v>168</v>
      </c>
      <c r="Z42" s="662"/>
      <c r="AA42" s="662"/>
      <c r="AB42" s="806"/>
      <c r="AC42" s="820" t="s">
        <v>166</v>
      </c>
      <c r="AD42" s="676"/>
      <c r="AE42" s="676"/>
      <c r="AF42" s="676"/>
      <c r="AG42" s="676"/>
      <c r="AH42" s="675" t="s">
        <v>167</v>
      </c>
      <c r="AI42" s="676"/>
      <c r="AJ42" s="676"/>
      <c r="AK42" s="676"/>
      <c r="AL42" s="676"/>
      <c r="AM42" s="676"/>
      <c r="AN42" s="676"/>
      <c r="AO42" s="676"/>
      <c r="AP42" s="676"/>
      <c r="AQ42" s="676"/>
      <c r="AR42" s="676"/>
      <c r="AS42" s="676"/>
      <c r="AT42" s="677"/>
      <c r="AU42" s="661" t="s">
        <v>168</v>
      </c>
      <c r="AV42" s="662"/>
      <c r="AW42" s="662"/>
      <c r="AX42" s="663"/>
      <c r="AY42" s="34">
        <f>$AY$41</f>
        <v>0</v>
      </c>
    </row>
    <row r="43" spans="1:51" ht="24.75" customHeight="1">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89"/>
      <c r="Z43" s="390"/>
      <c r="AA43" s="390"/>
      <c r="AB43" s="810"/>
      <c r="AC43" s="678"/>
      <c r="AD43" s="679"/>
      <c r="AE43" s="679"/>
      <c r="AF43" s="679"/>
      <c r="AG43" s="680"/>
      <c r="AH43" s="672"/>
      <c r="AI43" s="673"/>
      <c r="AJ43" s="673"/>
      <c r="AK43" s="673"/>
      <c r="AL43" s="673"/>
      <c r="AM43" s="673"/>
      <c r="AN43" s="673"/>
      <c r="AO43" s="673"/>
      <c r="AP43" s="673"/>
      <c r="AQ43" s="673"/>
      <c r="AR43" s="673"/>
      <c r="AS43" s="673"/>
      <c r="AT43" s="674"/>
      <c r="AU43" s="389"/>
      <c r="AV43" s="390"/>
      <c r="AW43" s="390"/>
      <c r="AX43" s="391"/>
      <c r="AY43" s="34">
        <f t="shared" ref="AY43:AY53" si="3">$AY$41</f>
        <v>0</v>
      </c>
    </row>
    <row r="44" spans="1:51" ht="24.75" customHeight="1">
      <c r="A44" s="1049"/>
      <c r="B44" s="1050"/>
      <c r="C44" s="1050"/>
      <c r="D44" s="1050"/>
      <c r="E44" s="1050"/>
      <c r="F44" s="105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c r="A45" s="1049"/>
      <c r="B45" s="1050"/>
      <c r="C45" s="1050"/>
      <c r="D45" s="1050"/>
      <c r="E45" s="1050"/>
      <c r="F45" s="105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c r="A46" s="1049"/>
      <c r="B46" s="1050"/>
      <c r="C46" s="1050"/>
      <c r="D46" s="1050"/>
      <c r="E46" s="1050"/>
      <c r="F46" s="105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c r="A47" s="1049"/>
      <c r="B47" s="1050"/>
      <c r="C47" s="1050"/>
      <c r="D47" s="1050"/>
      <c r="E47" s="1050"/>
      <c r="F47" s="105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hidden="1" customHeight="1">
      <c r="A48" s="1049"/>
      <c r="B48" s="1050"/>
      <c r="C48" s="1050"/>
      <c r="D48" s="1050"/>
      <c r="E48" s="1050"/>
      <c r="F48" s="105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hidden="1" customHeight="1">
      <c r="A49" s="1049"/>
      <c r="B49" s="1050"/>
      <c r="C49" s="1050"/>
      <c r="D49" s="1050"/>
      <c r="E49" s="1050"/>
      <c r="F49" s="105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hidden="1" customHeight="1">
      <c r="A50" s="1049"/>
      <c r="B50" s="1050"/>
      <c r="C50" s="1050"/>
      <c r="D50" s="1050"/>
      <c r="E50" s="1050"/>
      <c r="F50" s="105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hidden="1" customHeight="1">
      <c r="A51" s="1049"/>
      <c r="B51" s="1050"/>
      <c r="C51" s="1050"/>
      <c r="D51" s="1050"/>
      <c r="E51" s="1050"/>
      <c r="F51" s="105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hidden="1" customHeight="1">
      <c r="A52" s="1049"/>
      <c r="B52" s="1050"/>
      <c r="C52" s="1050"/>
      <c r="D52" s="1050"/>
      <c r="E52" s="1050"/>
      <c r="F52" s="105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c r="A53" s="1052"/>
      <c r="B53" s="1053"/>
      <c r="C53" s="1053"/>
      <c r="D53" s="1053"/>
      <c r="E53" s="1053"/>
      <c r="F53" s="105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620</v>
      </c>
      <c r="B55" s="1056"/>
      <c r="C55" s="1056"/>
      <c r="D55" s="1056"/>
      <c r="E55" s="1056"/>
      <c r="F55" s="1057"/>
      <c r="G55" s="603" t="s">
        <v>629</v>
      </c>
      <c r="H55" s="604"/>
      <c r="I55" s="604"/>
      <c r="J55" s="604"/>
      <c r="K55" s="604"/>
      <c r="L55" s="604"/>
      <c r="M55" s="604"/>
      <c r="N55" s="604"/>
      <c r="O55" s="604"/>
      <c r="P55" s="604"/>
      <c r="Q55" s="604"/>
      <c r="R55" s="604"/>
      <c r="S55" s="604"/>
      <c r="T55" s="604"/>
      <c r="U55" s="604"/>
      <c r="V55" s="604"/>
      <c r="W55" s="604"/>
      <c r="X55" s="604"/>
      <c r="Y55" s="604"/>
      <c r="Z55" s="604"/>
      <c r="AA55" s="604"/>
      <c r="AB55" s="605"/>
      <c r="AC55" s="603" t="s">
        <v>630</v>
      </c>
      <c r="AD55" s="604"/>
      <c r="AE55" s="604"/>
      <c r="AF55" s="604"/>
      <c r="AG55" s="604"/>
      <c r="AH55" s="604"/>
      <c r="AI55" s="604"/>
      <c r="AJ55" s="604"/>
      <c r="AK55" s="604"/>
      <c r="AL55" s="604"/>
      <c r="AM55" s="604"/>
      <c r="AN55" s="604"/>
      <c r="AO55" s="604"/>
      <c r="AP55" s="604"/>
      <c r="AQ55" s="604"/>
      <c r="AR55" s="604"/>
      <c r="AS55" s="604"/>
      <c r="AT55" s="604"/>
      <c r="AU55" s="604"/>
      <c r="AV55" s="604"/>
      <c r="AW55" s="604"/>
      <c r="AX55" s="801"/>
      <c r="AY55">
        <f>COUNTA($G$57,$AC$57)</f>
        <v>0</v>
      </c>
    </row>
    <row r="56" spans="1:51" ht="24.75" customHeight="1">
      <c r="A56" s="1049"/>
      <c r="B56" s="1050"/>
      <c r="C56" s="1050"/>
      <c r="D56" s="1050"/>
      <c r="E56" s="1050"/>
      <c r="F56" s="1051"/>
      <c r="G56" s="820" t="s">
        <v>166</v>
      </c>
      <c r="H56" s="676"/>
      <c r="I56" s="676"/>
      <c r="J56" s="676"/>
      <c r="K56" s="676"/>
      <c r="L56" s="675" t="s">
        <v>167</v>
      </c>
      <c r="M56" s="676"/>
      <c r="N56" s="676"/>
      <c r="O56" s="676"/>
      <c r="P56" s="676"/>
      <c r="Q56" s="676"/>
      <c r="R56" s="676"/>
      <c r="S56" s="676"/>
      <c r="T56" s="676"/>
      <c r="U56" s="676"/>
      <c r="V56" s="676"/>
      <c r="W56" s="676"/>
      <c r="X56" s="677"/>
      <c r="Y56" s="661" t="s">
        <v>168</v>
      </c>
      <c r="Z56" s="662"/>
      <c r="AA56" s="662"/>
      <c r="AB56" s="806"/>
      <c r="AC56" s="820" t="s">
        <v>166</v>
      </c>
      <c r="AD56" s="676"/>
      <c r="AE56" s="676"/>
      <c r="AF56" s="676"/>
      <c r="AG56" s="676"/>
      <c r="AH56" s="675" t="s">
        <v>167</v>
      </c>
      <c r="AI56" s="676"/>
      <c r="AJ56" s="676"/>
      <c r="AK56" s="676"/>
      <c r="AL56" s="676"/>
      <c r="AM56" s="676"/>
      <c r="AN56" s="676"/>
      <c r="AO56" s="676"/>
      <c r="AP56" s="676"/>
      <c r="AQ56" s="676"/>
      <c r="AR56" s="676"/>
      <c r="AS56" s="676"/>
      <c r="AT56" s="677"/>
      <c r="AU56" s="661" t="s">
        <v>168</v>
      </c>
      <c r="AV56" s="662"/>
      <c r="AW56" s="662"/>
      <c r="AX56" s="663"/>
      <c r="AY56" s="34">
        <f>$AY$55</f>
        <v>0</v>
      </c>
    </row>
    <row r="57" spans="1:51" ht="24.75" customHeight="1">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89"/>
      <c r="Z57" s="390"/>
      <c r="AA57" s="390"/>
      <c r="AB57" s="810"/>
      <c r="AC57" s="678"/>
      <c r="AD57" s="679"/>
      <c r="AE57" s="679"/>
      <c r="AF57" s="679"/>
      <c r="AG57" s="680"/>
      <c r="AH57" s="672"/>
      <c r="AI57" s="673"/>
      <c r="AJ57" s="673"/>
      <c r="AK57" s="673"/>
      <c r="AL57" s="673"/>
      <c r="AM57" s="673"/>
      <c r="AN57" s="673"/>
      <c r="AO57" s="673"/>
      <c r="AP57" s="673"/>
      <c r="AQ57" s="673"/>
      <c r="AR57" s="673"/>
      <c r="AS57" s="673"/>
      <c r="AT57" s="674"/>
      <c r="AU57" s="389"/>
      <c r="AV57" s="390"/>
      <c r="AW57" s="390"/>
      <c r="AX57" s="391"/>
      <c r="AY57" s="34">
        <f t="shared" ref="AY57:AY67" si="4">$AY$55</f>
        <v>0</v>
      </c>
    </row>
    <row r="58" spans="1:51" ht="24.75" customHeight="1">
      <c r="A58" s="1049"/>
      <c r="B58" s="1050"/>
      <c r="C58" s="1050"/>
      <c r="D58" s="1050"/>
      <c r="E58" s="1050"/>
      <c r="F58" s="105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c r="A59" s="1049"/>
      <c r="B59" s="1050"/>
      <c r="C59" s="1050"/>
      <c r="D59" s="1050"/>
      <c r="E59" s="1050"/>
      <c r="F59" s="105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c r="A60" s="1049"/>
      <c r="B60" s="1050"/>
      <c r="C60" s="1050"/>
      <c r="D60" s="1050"/>
      <c r="E60" s="1050"/>
      <c r="F60" s="105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c r="A61" s="1049"/>
      <c r="B61" s="1050"/>
      <c r="C61" s="1050"/>
      <c r="D61" s="1050"/>
      <c r="E61" s="1050"/>
      <c r="F61" s="105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c r="A62" s="1049"/>
      <c r="B62" s="1050"/>
      <c r="C62" s="1050"/>
      <c r="D62" s="1050"/>
      <c r="E62" s="1050"/>
      <c r="F62" s="105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c r="A63" s="1049"/>
      <c r="B63" s="1050"/>
      <c r="C63" s="1050"/>
      <c r="D63" s="1050"/>
      <c r="E63" s="1050"/>
      <c r="F63" s="105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c r="A64" s="1049"/>
      <c r="B64" s="1050"/>
      <c r="C64" s="1050"/>
      <c r="D64" s="1050"/>
      <c r="E64" s="1050"/>
      <c r="F64" s="105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c r="A65" s="1049"/>
      <c r="B65" s="1050"/>
      <c r="C65" s="1050"/>
      <c r="D65" s="1050"/>
      <c r="E65" s="1050"/>
      <c r="F65" s="105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c r="A66" s="1049"/>
      <c r="B66" s="1050"/>
      <c r="C66" s="1050"/>
      <c r="D66" s="1050"/>
      <c r="E66" s="1050"/>
      <c r="F66" s="105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c r="A67" s="1049"/>
      <c r="B67" s="1050"/>
      <c r="C67" s="1050"/>
      <c r="D67" s="1050"/>
      <c r="E67" s="1050"/>
      <c r="F67" s="1051"/>
      <c r="G67" s="831" t="s">
        <v>31</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31</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c r="A68" s="1049"/>
      <c r="B68" s="1050"/>
      <c r="C68" s="1050"/>
      <c r="D68" s="1050"/>
      <c r="E68" s="1050"/>
      <c r="F68" s="1051"/>
      <c r="G68" s="603" t="s">
        <v>631</v>
      </c>
      <c r="H68" s="604"/>
      <c r="I68" s="604"/>
      <c r="J68" s="604"/>
      <c r="K68" s="604"/>
      <c r="L68" s="604"/>
      <c r="M68" s="604"/>
      <c r="N68" s="604"/>
      <c r="O68" s="604"/>
      <c r="P68" s="604"/>
      <c r="Q68" s="604"/>
      <c r="R68" s="604"/>
      <c r="S68" s="604"/>
      <c r="T68" s="604"/>
      <c r="U68" s="604"/>
      <c r="V68" s="604"/>
      <c r="W68" s="604"/>
      <c r="X68" s="604"/>
      <c r="Y68" s="604"/>
      <c r="Z68" s="604"/>
      <c r="AA68" s="604"/>
      <c r="AB68" s="605"/>
      <c r="AC68" s="603" t="s">
        <v>632</v>
      </c>
      <c r="AD68" s="604"/>
      <c r="AE68" s="604"/>
      <c r="AF68" s="604"/>
      <c r="AG68" s="604"/>
      <c r="AH68" s="604"/>
      <c r="AI68" s="604"/>
      <c r="AJ68" s="604"/>
      <c r="AK68" s="604"/>
      <c r="AL68" s="604"/>
      <c r="AM68" s="604"/>
      <c r="AN68" s="604"/>
      <c r="AO68" s="604"/>
      <c r="AP68" s="604"/>
      <c r="AQ68" s="604"/>
      <c r="AR68" s="604"/>
      <c r="AS68" s="604"/>
      <c r="AT68" s="604"/>
      <c r="AU68" s="604"/>
      <c r="AV68" s="604"/>
      <c r="AW68" s="604"/>
      <c r="AX68" s="801"/>
      <c r="AY68">
        <f>COUNTA($G$70,$AC$70)</f>
        <v>0</v>
      </c>
    </row>
    <row r="69" spans="1:51" ht="25.5" customHeight="1">
      <c r="A69" s="1049"/>
      <c r="B69" s="1050"/>
      <c r="C69" s="1050"/>
      <c r="D69" s="1050"/>
      <c r="E69" s="1050"/>
      <c r="F69" s="1051"/>
      <c r="G69" s="820" t="s">
        <v>166</v>
      </c>
      <c r="H69" s="676"/>
      <c r="I69" s="676"/>
      <c r="J69" s="676"/>
      <c r="K69" s="676"/>
      <c r="L69" s="675" t="s">
        <v>167</v>
      </c>
      <c r="M69" s="676"/>
      <c r="N69" s="676"/>
      <c r="O69" s="676"/>
      <c r="P69" s="676"/>
      <c r="Q69" s="676"/>
      <c r="R69" s="676"/>
      <c r="S69" s="676"/>
      <c r="T69" s="676"/>
      <c r="U69" s="676"/>
      <c r="V69" s="676"/>
      <c r="W69" s="676"/>
      <c r="X69" s="677"/>
      <c r="Y69" s="661" t="s">
        <v>168</v>
      </c>
      <c r="Z69" s="662"/>
      <c r="AA69" s="662"/>
      <c r="AB69" s="806"/>
      <c r="AC69" s="820" t="s">
        <v>166</v>
      </c>
      <c r="AD69" s="676"/>
      <c r="AE69" s="676"/>
      <c r="AF69" s="676"/>
      <c r="AG69" s="676"/>
      <c r="AH69" s="675" t="s">
        <v>167</v>
      </c>
      <c r="AI69" s="676"/>
      <c r="AJ69" s="676"/>
      <c r="AK69" s="676"/>
      <c r="AL69" s="676"/>
      <c r="AM69" s="676"/>
      <c r="AN69" s="676"/>
      <c r="AO69" s="676"/>
      <c r="AP69" s="676"/>
      <c r="AQ69" s="676"/>
      <c r="AR69" s="676"/>
      <c r="AS69" s="676"/>
      <c r="AT69" s="677"/>
      <c r="AU69" s="661" t="s">
        <v>168</v>
      </c>
      <c r="AV69" s="662"/>
      <c r="AW69" s="662"/>
      <c r="AX69" s="663"/>
      <c r="AY69" s="34">
        <f>$AY$68</f>
        <v>0</v>
      </c>
    </row>
    <row r="70" spans="1:51" ht="24.75" customHeight="1">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89"/>
      <c r="Z70" s="390"/>
      <c r="AA70" s="390"/>
      <c r="AB70" s="810"/>
      <c r="AC70" s="678"/>
      <c r="AD70" s="679"/>
      <c r="AE70" s="679"/>
      <c r="AF70" s="679"/>
      <c r="AG70" s="680"/>
      <c r="AH70" s="672"/>
      <c r="AI70" s="673"/>
      <c r="AJ70" s="673"/>
      <c r="AK70" s="673"/>
      <c r="AL70" s="673"/>
      <c r="AM70" s="673"/>
      <c r="AN70" s="673"/>
      <c r="AO70" s="673"/>
      <c r="AP70" s="673"/>
      <c r="AQ70" s="673"/>
      <c r="AR70" s="673"/>
      <c r="AS70" s="673"/>
      <c r="AT70" s="674"/>
      <c r="AU70" s="389"/>
      <c r="AV70" s="390"/>
      <c r="AW70" s="390"/>
      <c r="AX70" s="391"/>
      <c r="AY70" s="34">
        <f t="shared" ref="AY70:AY80" si="5">$AY$68</f>
        <v>0</v>
      </c>
    </row>
    <row r="71" spans="1:51" ht="24.75" customHeight="1">
      <c r="A71" s="1049"/>
      <c r="B71" s="1050"/>
      <c r="C71" s="1050"/>
      <c r="D71" s="1050"/>
      <c r="E71" s="1050"/>
      <c r="F71" s="105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c r="A72" s="1049"/>
      <c r="B72" s="1050"/>
      <c r="C72" s="1050"/>
      <c r="D72" s="1050"/>
      <c r="E72" s="1050"/>
      <c r="F72" s="105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c r="A73" s="1049"/>
      <c r="B73" s="1050"/>
      <c r="C73" s="1050"/>
      <c r="D73" s="1050"/>
      <c r="E73" s="1050"/>
      <c r="F73" s="105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c r="A74" s="1049"/>
      <c r="B74" s="1050"/>
      <c r="C74" s="1050"/>
      <c r="D74" s="1050"/>
      <c r="E74" s="1050"/>
      <c r="F74" s="105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c r="A75" s="1049"/>
      <c r="B75" s="1050"/>
      <c r="C75" s="1050"/>
      <c r="D75" s="1050"/>
      <c r="E75" s="1050"/>
      <c r="F75" s="105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c r="A76" s="1049"/>
      <c r="B76" s="1050"/>
      <c r="C76" s="1050"/>
      <c r="D76" s="1050"/>
      <c r="E76" s="1050"/>
      <c r="F76" s="105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c r="A77" s="1049"/>
      <c r="B77" s="1050"/>
      <c r="C77" s="1050"/>
      <c r="D77" s="1050"/>
      <c r="E77" s="1050"/>
      <c r="F77" s="105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c r="A78" s="1049"/>
      <c r="B78" s="1050"/>
      <c r="C78" s="1050"/>
      <c r="D78" s="1050"/>
      <c r="E78" s="1050"/>
      <c r="F78" s="105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c r="A79" s="1049"/>
      <c r="B79" s="1050"/>
      <c r="C79" s="1050"/>
      <c r="D79" s="1050"/>
      <c r="E79" s="1050"/>
      <c r="F79" s="105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c r="A80" s="1049"/>
      <c r="B80" s="1050"/>
      <c r="C80" s="1050"/>
      <c r="D80" s="1050"/>
      <c r="E80" s="1050"/>
      <c r="F80" s="1051"/>
      <c r="G80" s="831" t="s">
        <v>31</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31</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c r="A81" s="1049"/>
      <c r="B81" s="1050"/>
      <c r="C81" s="1050"/>
      <c r="D81" s="1050"/>
      <c r="E81" s="1050"/>
      <c r="F81" s="1051"/>
      <c r="G81" s="603" t="s">
        <v>633</v>
      </c>
      <c r="H81" s="604"/>
      <c r="I81" s="604"/>
      <c r="J81" s="604"/>
      <c r="K81" s="604"/>
      <c r="L81" s="604"/>
      <c r="M81" s="604"/>
      <c r="N81" s="604"/>
      <c r="O81" s="604"/>
      <c r="P81" s="604"/>
      <c r="Q81" s="604"/>
      <c r="R81" s="604"/>
      <c r="S81" s="604"/>
      <c r="T81" s="604"/>
      <c r="U81" s="604"/>
      <c r="V81" s="604"/>
      <c r="W81" s="604"/>
      <c r="X81" s="604"/>
      <c r="Y81" s="604"/>
      <c r="Z81" s="604"/>
      <c r="AA81" s="604"/>
      <c r="AB81" s="605"/>
      <c r="AC81" s="603" t="s">
        <v>634</v>
      </c>
      <c r="AD81" s="604"/>
      <c r="AE81" s="604"/>
      <c r="AF81" s="604"/>
      <c r="AG81" s="604"/>
      <c r="AH81" s="604"/>
      <c r="AI81" s="604"/>
      <c r="AJ81" s="604"/>
      <c r="AK81" s="604"/>
      <c r="AL81" s="604"/>
      <c r="AM81" s="604"/>
      <c r="AN81" s="604"/>
      <c r="AO81" s="604"/>
      <c r="AP81" s="604"/>
      <c r="AQ81" s="604"/>
      <c r="AR81" s="604"/>
      <c r="AS81" s="604"/>
      <c r="AT81" s="604"/>
      <c r="AU81" s="604"/>
      <c r="AV81" s="604"/>
      <c r="AW81" s="604"/>
      <c r="AX81" s="801"/>
      <c r="AY81">
        <f>COUNTA($G$83,$AC$83)</f>
        <v>0</v>
      </c>
    </row>
    <row r="82" spans="1:51" ht="24.75" customHeight="1">
      <c r="A82" s="1049"/>
      <c r="B82" s="1050"/>
      <c r="C82" s="1050"/>
      <c r="D82" s="1050"/>
      <c r="E82" s="1050"/>
      <c r="F82" s="1051"/>
      <c r="G82" s="820" t="s">
        <v>166</v>
      </c>
      <c r="H82" s="676"/>
      <c r="I82" s="676"/>
      <c r="J82" s="676"/>
      <c r="K82" s="676"/>
      <c r="L82" s="675" t="s">
        <v>167</v>
      </c>
      <c r="M82" s="676"/>
      <c r="N82" s="676"/>
      <c r="O82" s="676"/>
      <c r="P82" s="676"/>
      <c r="Q82" s="676"/>
      <c r="R82" s="676"/>
      <c r="S82" s="676"/>
      <c r="T82" s="676"/>
      <c r="U82" s="676"/>
      <c r="V82" s="676"/>
      <c r="W82" s="676"/>
      <c r="X82" s="677"/>
      <c r="Y82" s="661" t="s">
        <v>168</v>
      </c>
      <c r="Z82" s="662"/>
      <c r="AA82" s="662"/>
      <c r="AB82" s="806"/>
      <c r="AC82" s="820" t="s">
        <v>166</v>
      </c>
      <c r="AD82" s="676"/>
      <c r="AE82" s="676"/>
      <c r="AF82" s="676"/>
      <c r="AG82" s="676"/>
      <c r="AH82" s="675" t="s">
        <v>167</v>
      </c>
      <c r="AI82" s="676"/>
      <c r="AJ82" s="676"/>
      <c r="AK82" s="676"/>
      <c r="AL82" s="676"/>
      <c r="AM82" s="676"/>
      <c r="AN82" s="676"/>
      <c r="AO82" s="676"/>
      <c r="AP82" s="676"/>
      <c r="AQ82" s="676"/>
      <c r="AR82" s="676"/>
      <c r="AS82" s="676"/>
      <c r="AT82" s="677"/>
      <c r="AU82" s="661" t="s">
        <v>168</v>
      </c>
      <c r="AV82" s="662"/>
      <c r="AW82" s="662"/>
      <c r="AX82" s="663"/>
      <c r="AY82" s="34">
        <f>$AY$81</f>
        <v>0</v>
      </c>
    </row>
    <row r="83" spans="1:51" ht="24.75" customHeight="1">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89"/>
      <c r="Z83" s="390"/>
      <c r="AA83" s="390"/>
      <c r="AB83" s="810"/>
      <c r="AC83" s="678"/>
      <c r="AD83" s="679"/>
      <c r="AE83" s="679"/>
      <c r="AF83" s="679"/>
      <c r="AG83" s="680"/>
      <c r="AH83" s="672"/>
      <c r="AI83" s="673"/>
      <c r="AJ83" s="673"/>
      <c r="AK83" s="673"/>
      <c r="AL83" s="673"/>
      <c r="AM83" s="673"/>
      <c r="AN83" s="673"/>
      <c r="AO83" s="673"/>
      <c r="AP83" s="673"/>
      <c r="AQ83" s="673"/>
      <c r="AR83" s="673"/>
      <c r="AS83" s="673"/>
      <c r="AT83" s="674"/>
      <c r="AU83" s="389"/>
      <c r="AV83" s="390"/>
      <c r="AW83" s="390"/>
      <c r="AX83" s="391"/>
      <c r="AY83" s="34">
        <f t="shared" ref="AY83:AY93" si="6">$AY$81</f>
        <v>0</v>
      </c>
    </row>
    <row r="84" spans="1:51" ht="24.75" customHeight="1">
      <c r="A84" s="1049"/>
      <c r="B84" s="1050"/>
      <c r="C84" s="1050"/>
      <c r="D84" s="1050"/>
      <c r="E84" s="1050"/>
      <c r="F84" s="105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c r="A85" s="1049"/>
      <c r="B85" s="1050"/>
      <c r="C85" s="1050"/>
      <c r="D85" s="1050"/>
      <c r="E85" s="1050"/>
      <c r="F85" s="105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c r="A86" s="1049"/>
      <c r="B86" s="1050"/>
      <c r="C86" s="1050"/>
      <c r="D86" s="1050"/>
      <c r="E86" s="1050"/>
      <c r="F86" s="105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c r="A87" s="1049"/>
      <c r="B87" s="1050"/>
      <c r="C87" s="1050"/>
      <c r="D87" s="1050"/>
      <c r="E87" s="1050"/>
      <c r="F87" s="105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c r="A88" s="1049"/>
      <c r="B88" s="1050"/>
      <c r="C88" s="1050"/>
      <c r="D88" s="1050"/>
      <c r="E88" s="1050"/>
      <c r="F88" s="105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c r="A89" s="1049"/>
      <c r="B89" s="1050"/>
      <c r="C89" s="1050"/>
      <c r="D89" s="1050"/>
      <c r="E89" s="1050"/>
      <c r="F89" s="105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c r="A90" s="1049"/>
      <c r="B90" s="1050"/>
      <c r="C90" s="1050"/>
      <c r="D90" s="1050"/>
      <c r="E90" s="1050"/>
      <c r="F90" s="105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c r="A91" s="1049"/>
      <c r="B91" s="1050"/>
      <c r="C91" s="1050"/>
      <c r="D91" s="1050"/>
      <c r="E91" s="1050"/>
      <c r="F91" s="105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c r="A92" s="1049"/>
      <c r="B92" s="1050"/>
      <c r="C92" s="1050"/>
      <c r="D92" s="1050"/>
      <c r="E92" s="1050"/>
      <c r="F92" s="105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c r="A93" s="1049"/>
      <c r="B93" s="1050"/>
      <c r="C93" s="1050"/>
      <c r="D93" s="1050"/>
      <c r="E93" s="1050"/>
      <c r="F93" s="1051"/>
      <c r="G93" s="831" t="s">
        <v>31</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31</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c r="A94" s="1049"/>
      <c r="B94" s="1050"/>
      <c r="C94" s="1050"/>
      <c r="D94" s="1050"/>
      <c r="E94" s="1050"/>
      <c r="F94" s="1051"/>
      <c r="G94" s="603" t="s">
        <v>635</v>
      </c>
      <c r="H94" s="604"/>
      <c r="I94" s="604"/>
      <c r="J94" s="604"/>
      <c r="K94" s="604"/>
      <c r="L94" s="604"/>
      <c r="M94" s="604"/>
      <c r="N94" s="604"/>
      <c r="O94" s="604"/>
      <c r="P94" s="604"/>
      <c r="Q94" s="604"/>
      <c r="R94" s="604"/>
      <c r="S94" s="604"/>
      <c r="T94" s="604"/>
      <c r="U94" s="604"/>
      <c r="V94" s="604"/>
      <c r="W94" s="604"/>
      <c r="X94" s="604"/>
      <c r="Y94" s="604"/>
      <c r="Z94" s="604"/>
      <c r="AA94" s="604"/>
      <c r="AB94" s="605"/>
      <c r="AC94" s="603" t="s">
        <v>636</v>
      </c>
      <c r="AD94" s="604"/>
      <c r="AE94" s="604"/>
      <c r="AF94" s="604"/>
      <c r="AG94" s="604"/>
      <c r="AH94" s="604"/>
      <c r="AI94" s="604"/>
      <c r="AJ94" s="604"/>
      <c r="AK94" s="604"/>
      <c r="AL94" s="604"/>
      <c r="AM94" s="604"/>
      <c r="AN94" s="604"/>
      <c r="AO94" s="604"/>
      <c r="AP94" s="604"/>
      <c r="AQ94" s="604"/>
      <c r="AR94" s="604"/>
      <c r="AS94" s="604"/>
      <c r="AT94" s="604"/>
      <c r="AU94" s="604"/>
      <c r="AV94" s="604"/>
      <c r="AW94" s="604"/>
      <c r="AX94" s="801"/>
      <c r="AY94">
        <f>COUNTA($G$96,$AC$96)</f>
        <v>0</v>
      </c>
    </row>
    <row r="95" spans="1:51" ht="24.75" customHeight="1">
      <c r="A95" s="1049"/>
      <c r="B95" s="1050"/>
      <c r="C95" s="1050"/>
      <c r="D95" s="1050"/>
      <c r="E95" s="1050"/>
      <c r="F95" s="1051"/>
      <c r="G95" s="820" t="s">
        <v>166</v>
      </c>
      <c r="H95" s="676"/>
      <c r="I95" s="676"/>
      <c r="J95" s="676"/>
      <c r="K95" s="676"/>
      <c r="L95" s="675" t="s">
        <v>167</v>
      </c>
      <c r="M95" s="676"/>
      <c r="N95" s="676"/>
      <c r="O95" s="676"/>
      <c r="P95" s="676"/>
      <c r="Q95" s="676"/>
      <c r="R95" s="676"/>
      <c r="S95" s="676"/>
      <c r="T95" s="676"/>
      <c r="U95" s="676"/>
      <c r="V95" s="676"/>
      <c r="W95" s="676"/>
      <c r="X95" s="677"/>
      <c r="Y95" s="661" t="s">
        <v>168</v>
      </c>
      <c r="Z95" s="662"/>
      <c r="AA95" s="662"/>
      <c r="AB95" s="806"/>
      <c r="AC95" s="820" t="s">
        <v>166</v>
      </c>
      <c r="AD95" s="676"/>
      <c r="AE95" s="676"/>
      <c r="AF95" s="676"/>
      <c r="AG95" s="676"/>
      <c r="AH95" s="675" t="s">
        <v>167</v>
      </c>
      <c r="AI95" s="676"/>
      <c r="AJ95" s="676"/>
      <c r="AK95" s="676"/>
      <c r="AL95" s="676"/>
      <c r="AM95" s="676"/>
      <c r="AN95" s="676"/>
      <c r="AO95" s="676"/>
      <c r="AP95" s="676"/>
      <c r="AQ95" s="676"/>
      <c r="AR95" s="676"/>
      <c r="AS95" s="676"/>
      <c r="AT95" s="677"/>
      <c r="AU95" s="661" t="s">
        <v>168</v>
      </c>
      <c r="AV95" s="662"/>
      <c r="AW95" s="662"/>
      <c r="AX95" s="663"/>
      <c r="AY95" s="34">
        <f>$AY$94</f>
        <v>0</v>
      </c>
    </row>
    <row r="96" spans="1:51" ht="24.75" customHeight="1">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89"/>
      <c r="Z96" s="390"/>
      <c r="AA96" s="390"/>
      <c r="AB96" s="810"/>
      <c r="AC96" s="678"/>
      <c r="AD96" s="679"/>
      <c r="AE96" s="679"/>
      <c r="AF96" s="679"/>
      <c r="AG96" s="680"/>
      <c r="AH96" s="672"/>
      <c r="AI96" s="673"/>
      <c r="AJ96" s="673"/>
      <c r="AK96" s="673"/>
      <c r="AL96" s="673"/>
      <c r="AM96" s="673"/>
      <c r="AN96" s="673"/>
      <c r="AO96" s="673"/>
      <c r="AP96" s="673"/>
      <c r="AQ96" s="673"/>
      <c r="AR96" s="673"/>
      <c r="AS96" s="673"/>
      <c r="AT96" s="674"/>
      <c r="AU96" s="389"/>
      <c r="AV96" s="390"/>
      <c r="AW96" s="390"/>
      <c r="AX96" s="391"/>
      <c r="AY96" s="34">
        <f t="shared" ref="AY96:AY106" si="7">$AY$94</f>
        <v>0</v>
      </c>
    </row>
    <row r="97" spans="1:51" ht="24.75" customHeight="1">
      <c r="A97" s="1049"/>
      <c r="B97" s="1050"/>
      <c r="C97" s="1050"/>
      <c r="D97" s="1050"/>
      <c r="E97" s="1050"/>
      <c r="F97" s="105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c r="A98" s="1049"/>
      <c r="B98" s="1050"/>
      <c r="C98" s="1050"/>
      <c r="D98" s="1050"/>
      <c r="E98" s="1050"/>
      <c r="F98" s="105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c r="A99" s="1049"/>
      <c r="B99" s="1050"/>
      <c r="C99" s="1050"/>
      <c r="D99" s="1050"/>
      <c r="E99" s="1050"/>
      <c r="F99" s="105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c r="A100" s="1049"/>
      <c r="B100" s="1050"/>
      <c r="C100" s="1050"/>
      <c r="D100" s="1050"/>
      <c r="E100" s="1050"/>
      <c r="F100" s="105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hidden="1" customHeight="1">
      <c r="A101" s="1049"/>
      <c r="B101" s="1050"/>
      <c r="C101" s="1050"/>
      <c r="D101" s="1050"/>
      <c r="E101" s="1050"/>
      <c r="F101" s="105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hidden="1" customHeight="1">
      <c r="A102" s="1049"/>
      <c r="B102" s="1050"/>
      <c r="C102" s="1050"/>
      <c r="D102" s="1050"/>
      <c r="E102" s="1050"/>
      <c r="F102" s="105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hidden="1" customHeight="1">
      <c r="A103" s="1049"/>
      <c r="B103" s="1050"/>
      <c r="C103" s="1050"/>
      <c r="D103" s="1050"/>
      <c r="E103" s="1050"/>
      <c r="F103" s="105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hidden="1" customHeight="1">
      <c r="A104" s="1049"/>
      <c r="B104" s="1050"/>
      <c r="C104" s="1050"/>
      <c r="D104" s="1050"/>
      <c r="E104" s="1050"/>
      <c r="F104" s="105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hidden="1" customHeight="1">
      <c r="A105" s="1049"/>
      <c r="B105" s="1050"/>
      <c r="C105" s="1050"/>
      <c r="D105" s="1050"/>
      <c r="E105" s="1050"/>
      <c r="F105" s="105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c r="A106" s="1052"/>
      <c r="B106" s="1053"/>
      <c r="C106" s="1053"/>
      <c r="D106" s="1053"/>
      <c r="E106" s="1053"/>
      <c r="F106" s="105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620</v>
      </c>
      <c r="B108" s="1056"/>
      <c r="C108" s="1056"/>
      <c r="D108" s="1056"/>
      <c r="E108" s="1056"/>
      <c r="F108" s="1057"/>
      <c r="G108" s="603" t="s">
        <v>637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638</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c r="AY108">
        <f>COUNTA($G$110,$AC$110)</f>
        <v>0</v>
      </c>
    </row>
    <row r="109" spans="1:51" ht="24.75" customHeight="1">
      <c r="A109" s="1049"/>
      <c r="B109" s="1050"/>
      <c r="C109" s="1050"/>
      <c r="D109" s="1050"/>
      <c r="E109" s="1050"/>
      <c r="F109" s="1051"/>
      <c r="G109" s="820" t="s">
        <v>166</v>
      </c>
      <c r="H109" s="676"/>
      <c r="I109" s="676"/>
      <c r="J109" s="676"/>
      <c r="K109" s="676"/>
      <c r="L109" s="675" t="s">
        <v>167</v>
      </c>
      <c r="M109" s="676"/>
      <c r="N109" s="676"/>
      <c r="O109" s="676"/>
      <c r="P109" s="676"/>
      <c r="Q109" s="676"/>
      <c r="R109" s="676"/>
      <c r="S109" s="676"/>
      <c r="T109" s="676"/>
      <c r="U109" s="676"/>
      <c r="V109" s="676"/>
      <c r="W109" s="676"/>
      <c r="X109" s="677"/>
      <c r="Y109" s="661" t="s">
        <v>168</v>
      </c>
      <c r="Z109" s="662"/>
      <c r="AA109" s="662"/>
      <c r="AB109" s="806"/>
      <c r="AC109" s="820" t="s">
        <v>166</v>
      </c>
      <c r="AD109" s="676"/>
      <c r="AE109" s="676"/>
      <c r="AF109" s="676"/>
      <c r="AG109" s="676"/>
      <c r="AH109" s="675" t="s">
        <v>167</v>
      </c>
      <c r="AI109" s="676"/>
      <c r="AJ109" s="676"/>
      <c r="AK109" s="676"/>
      <c r="AL109" s="676"/>
      <c r="AM109" s="676"/>
      <c r="AN109" s="676"/>
      <c r="AO109" s="676"/>
      <c r="AP109" s="676"/>
      <c r="AQ109" s="676"/>
      <c r="AR109" s="676"/>
      <c r="AS109" s="676"/>
      <c r="AT109" s="677"/>
      <c r="AU109" s="661" t="s">
        <v>168</v>
      </c>
      <c r="AV109" s="662"/>
      <c r="AW109" s="662"/>
      <c r="AX109" s="663"/>
      <c r="AY109" s="34">
        <f>$AY$108</f>
        <v>0</v>
      </c>
    </row>
    <row r="110" spans="1:51" ht="24.75" customHeight="1">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89"/>
      <c r="Z110" s="390"/>
      <c r="AA110" s="390"/>
      <c r="AB110" s="810"/>
      <c r="AC110" s="678"/>
      <c r="AD110" s="679"/>
      <c r="AE110" s="679"/>
      <c r="AF110" s="679"/>
      <c r="AG110" s="680"/>
      <c r="AH110" s="672"/>
      <c r="AI110" s="673"/>
      <c r="AJ110" s="673"/>
      <c r="AK110" s="673"/>
      <c r="AL110" s="673"/>
      <c r="AM110" s="673"/>
      <c r="AN110" s="673"/>
      <c r="AO110" s="673"/>
      <c r="AP110" s="673"/>
      <c r="AQ110" s="673"/>
      <c r="AR110" s="673"/>
      <c r="AS110" s="673"/>
      <c r="AT110" s="674"/>
      <c r="AU110" s="389"/>
      <c r="AV110" s="390"/>
      <c r="AW110" s="390"/>
      <c r="AX110" s="391"/>
      <c r="AY110" s="34">
        <f t="shared" ref="AY110:AY120" si="8">$AY$108</f>
        <v>0</v>
      </c>
    </row>
    <row r="111" spans="1:51" ht="24.75" customHeight="1">
      <c r="A111" s="1049"/>
      <c r="B111" s="1050"/>
      <c r="C111" s="1050"/>
      <c r="D111" s="1050"/>
      <c r="E111" s="1050"/>
      <c r="F111" s="105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c r="A112" s="1049"/>
      <c r="B112" s="1050"/>
      <c r="C112" s="1050"/>
      <c r="D112" s="1050"/>
      <c r="E112" s="1050"/>
      <c r="F112" s="105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c r="A113" s="1049"/>
      <c r="B113" s="1050"/>
      <c r="C113" s="1050"/>
      <c r="D113" s="1050"/>
      <c r="E113" s="1050"/>
      <c r="F113" s="105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c r="A114" s="1049"/>
      <c r="B114" s="1050"/>
      <c r="C114" s="1050"/>
      <c r="D114" s="1050"/>
      <c r="E114" s="1050"/>
      <c r="F114" s="105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c r="A115" s="1049"/>
      <c r="B115" s="1050"/>
      <c r="C115" s="1050"/>
      <c r="D115" s="1050"/>
      <c r="E115" s="1050"/>
      <c r="F115" s="105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c r="A116" s="1049"/>
      <c r="B116" s="1050"/>
      <c r="C116" s="1050"/>
      <c r="D116" s="1050"/>
      <c r="E116" s="1050"/>
      <c r="F116" s="105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c r="A117" s="1049"/>
      <c r="B117" s="1050"/>
      <c r="C117" s="1050"/>
      <c r="D117" s="1050"/>
      <c r="E117" s="1050"/>
      <c r="F117" s="105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c r="A118" s="1049"/>
      <c r="B118" s="1050"/>
      <c r="C118" s="1050"/>
      <c r="D118" s="1050"/>
      <c r="E118" s="1050"/>
      <c r="F118" s="105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c r="A119" s="1049"/>
      <c r="B119" s="1050"/>
      <c r="C119" s="1050"/>
      <c r="D119" s="1050"/>
      <c r="E119" s="1050"/>
      <c r="F119" s="105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c r="A120" s="1049"/>
      <c r="B120" s="1050"/>
      <c r="C120" s="1050"/>
      <c r="D120" s="1050"/>
      <c r="E120" s="1050"/>
      <c r="F120" s="1051"/>
      <c r="G120" s="831" t="s">
        <v>31</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31</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c r="A121" s="1049"/>
      <c r="B121" s="1050"/>
      <c r="C121" s="1050"/>
      <c r="D121" s="1050"/>
      <c r="E121" s="1050"/>
      <c r="F121" s="1051"/>
      <c r="G121" s="603" t="s">
        <v>639</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640</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c r="AY121">
        <f>COUNTA($G$123,$AC$123)</f>
        <v>0</v>
      </c>
    </row>
    <row r="122" spans="1:51" ht="25.5" customHeight="1">
      <c r="A122" s="1049"/>
      <c r="B122" s="1050"/>
      <c r="C122" s="1050"/>
      <c r="D122" s="1050"/>
      <c r="E122" s="1050"/>
      <c r="F122" s="1051"/>
      <c r="G122" s="820" t="s">
        <v>166</v>
      </c>
      <c r="H122" s="676"/>
      <c r="I122" s="676"/>
      <c r="J122" s="676"/>
      <c r="K122" s="676"/>
      <c r="L122" s="675" t="s">
        <v>167</v>
      </c>
      <c r="M122" s="676"/>
      <c r="N122" s="676"/>
      <c r="O122" s="676"/>
      <c r="P122" s="676"/>
      <c r="Q122" s="676"/>
      <c r="R122" s="676"/>
      <c r="S122" s="676"/>
      <c r="T122" s="676"/>
      <c r="U122" s="676"/>
      <c r="V122" s="676"/>
      <c r="W122" s="676"/>
      <c r="X122" s="677"/>
      <c r="Y122" s="661" t="s">
        <v>168</v>
      </c>
      <c r="Z122" s="662"/>
      <c r="AA122" s="662"/>
      <c r="AB122" s="806"/>
      <c r="AC122" s="820" t="s">
        <v>166</v>
      </c>
      <c r="AD122" s="676"/>
      <c r="AE122" s="676"/>
      <c r="AF122" s="676"/>
      <c r="AG122" s="676"/>
      <c r="AH122" s="675" t="s">
        <v>167</v>
      </c>
      <c r="AI122" s="676"/>
      <c r="AJ122" s="676"/>
      <c r="AK122" s="676"/>
      <c r="AL122" s="676"/>
      <c r="AM122" s="676"/>
      <c r="AN122" s="676"/>
      <c r="AO122" s="676"/>
      <c r="AP122" s="676"/>
      <c r="AQ122" s="676"/>
      <c r="AR122" s="676"/>
      <c r="AS122" s="676"/>
      <c r="AT122" s="677"/>
      <c r="AU122" s="661" t="s">
        <v>168</v>
      </c>
      <c r="AV122" s="662"/>
      <c r="AW122" s="662"/>
      <c r="AX122" s="663"/>
      <c r="AY122" s="34">
        <f>$AY$121</f>
        <v>0</v>
      </c>
    </row>
    <row r="123" spans="1:51" ht="24.75" customHeight="1">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89"/>
      <c r="Z123" s="390"/>
      <c r="AA123" s="390"/>
      <c r="AB123" s="810"/>
      <c r="AC123" s="678"/>
      <c r="AD123" s="679"/>
      <c r="AE123" s="679"/>
      <c r="AF123" s="679"/>
      <c r="AG123" s="680"/>
      <c r="AH123" s="672"/>
      <c r="AI123" s="673"/>
      <c r="AJ123" s="673"/>
      <c r="AK123" s="673"/>
      <c r="AL123" s="673"/>
      <c r="AM123" s="673"/>
      <c r="AN123" s="673"/>
      <c r="AO123" s="673"/>
      <c r="AP123" s="673"/>
      <c r="AQ123" s="673"/>
      <c r="AR123" s="673"/>
      <c r="AS123" s="673"/>
      <c r="AT123" s="674"/>
      <c r="AU123" s="389"/>
      <c r="AV123" s="390"/>
      <c r="AW123" s="390"/>
      <c r="AX123" s="391"/>
      <c r="AY123" s="34">
        <f t="shared" ref="AY123:AY133" si="9">$AY$121</f>
        <v>0</v>
      </c>
    </row>
    <row r="124" spans="1:51" ht="24.75" customHeight="1">
      <c r="A124" s="1049"/>
      <c r="B124" s="1050"/>
      <c r="C124" s="1050"/>
      <c r="D124" s="1050"/>
      <c r="E124" s="1050"/>
      <c r="F124" s="105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c r="A125" s="1049"/>
      <c r="B125" s="1050"/>
      <c r="C125" s="1050"/>
      <c r="D125" s="1050"/>
      <c r="E125" s="1050"/>
      <c r="F125" s="105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c r="A126" s="1049"/>
      <c r="B126" s="1050"/>
      <c r="C126" s="1050"/>
      <c r="D126" s="1050"/>
      <c r="E126" s="1050"/>
      <c r="F126" s="105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c r="A127" s="1049"/>
      <c r="B127" s="1050"/>
      <c r="C127" s="1050"/>
      <c r="D127" s="1050"/>
      <c r="E127" s="1050"/>
      <c r="F127" s="105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c r="A128" s="1049"/>
      <c r="B128" s="1050"/>
      <c r="C128" s="1050"/>
      <c r="D128" s="1050"/>
      <c r="E128" s="1050"/>
      <c r="F128" s="105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c r="A129" s="1049"/>
      <c r="B129" s="1050"/>
      <c r="C129" s="1050"/>
      <c r="D129" s="1050"/>
      <c r="E129" s="1050"/>
      <c r="F129" s="105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c r="A130" s="1049"/>
      <c r="B130" s="1050"/>
      <c r="C130" s="1050"/>
      <c r="D130" s="1050"/>
      <c r="E130" s="1050"/>
      <c r="F130" s="105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c r="A131" s="1049"/>
      <c r="B131" s="1050"/>
      <c r="C131" s="1050"/>
      <c r="D131" s="1050"/>
      <c r="E131" s="1050"/>
      <c r="F131" s="105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c r="A132" s="1049"/>
      <c r="B132" s="1050"/>
      <c r="C132" s="1050"/>
      <c r="D132" s="1050"/>
      <c r="E132" s="1050"/>
      <c r="F132" s="105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c r="A133" s="1049"/>
      <c r="B133" s="1050"/>
      <c r="C133" s="1050"/>
      <c r="D133" s="1050"/>
      <c r="E133" s="1050"/>
      <c r="F133" s="1051"/>
      <c r="G133" s="831" t="s">
        <v>31</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31</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c r="A134" s="1049"/>
      <c r="B134" s="1050"/>
      <c r="C134" s="1050"/>
      <c r="D134" s="1050"/>
      <c r="E134" s="1050"/>
      <c r="F134" s="1051"/>
      <c r="G134" s="603" t="s">
        <v>641</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642</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c r="AY134">
        <f>COUNTA($G$136,$AC$136)</f>
        <v>0</v>
      </c>
    </row>
    <row r="135" spans="1:51" ht="24.75" customHeight="1">
      <c r="A135" s="1049"/>
      <c r="B135" s="1050"/>
      <c r="C135" s="1050"/>
      <c r="D135" s="1050"/>
      <c r="E135" s="1050"/>
      <c r="F135" s="1051"/>
      <c r="G135" s="820" t="s">
        <v>166</v>
      </c>
      <c r="H135" s="676"/>
      <c r="I135" s="676"/>
      <c r="J135" s="676"/>
      <c r="K135" s="676"/>
      <c r="L135" s="675" t="s">
        <v>167</v>
      </c>
      <c r="M135" s="676"/>
      <c r="N135" s="676"/>
      <c r="O135" s="676"/>
      <c r="P135" s="676"/>
      <c r="Q135" s="676"/>
      <c r="R135" s="676"/>
      <c r="S135" s="676"/>
      <c r="T135" s="676"/>
      <c r="U135" s="676"/>
      <c r="V135" s="676"/>
      <c r="W135" s="676"/>
      <c r="X135" s="677"/>
      <c r="Y135" s="661" t="s">
        <v>168</v>
      </c>
      <c r="Z135" s="662"/>
      <c r="AA135" s="662"/>
      <c r="AB135" s="806"/>
      <c r="AC135" s="820" t="s">
        <v>166</v>
      </c>
      <c r="AD135" s="676"/>
      <c r="AE135" s="676"/>
      <c r="AF135" s="676"/>
      <c r="AG135" s="676"/>
      <c r="AH135" s="675" t="s">
        <v>167</v>
      </c>
      <c r="AI135" s="676"/>
      <c r="AJ135" s="676"/>
      <c r="AK135" s="676"/>
      <c r="AL135" s="676"/>
      <c r="AM135" s="676"/>
      <c r="AN135" s="676"/>
      <c r="AO135" s="676"/>
      <c r="AP135" s="676"/>
      <c r="AQ135" s="676"/>
      <c r="AR135" s="676"/>
      <c r="AS135" s="676"/>
      <c r="AT135" s="677"/>
      <c r="AU135" s="661" t="s">
        <v>168</v>
      </c>
      <c r="AV135" s="662"/>
      <c r="AW135" s="662"/>
      <c r="AX135" s="663"/>
      <c r="AY135" s="34">
        <f>$AY$134</f>
        <v>0</v>
      </c>
    </row>
    <row r="136" spans="1:51" ht="24.75" customHeight="1">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89"/>
      <c r="Z136" s="390"/>
      <c r="AA136" s="390"/>
      <c r="AB136" s="810"/>
      <c r="AC136" s="678"/>
      <c r="AD136" s="679"/>
      <c r="AE136" s="679"/>
      <c r="AF136" s="679"/>
      <c r="AG136" s="680"/>
      <c r="AH136" s="672"/>
      <c r="AI136" s="673"/>
      <c r="AJ136" s="673"/>
      <c r="AK136" s="673"/>
      <c r="AL136" s="673"/>
      <c r="AM136" s="673"/>
      <c r="AN136" s="673"/>
      <c r="AO136" s="673"/>
      <c r="AP136" s="673"/>
      <c r="AQ136" s="673"/>
      <c r="AR136" s="673"/>
      <c r="AS136" s="673"/>
      <c r="AT136" s="674"/>
      <c r="AU136" s="389"/>
      <c r="AV136" s="390"/>
      <c r="AW136" s="390"/>
      <c r="AX136" s="391"/>
      <c r="AY136" s="34">
        <f t="shared" ref="AY136:AY146" si="10">$AY$134</f>
        <v>0</v>
      </c>
    </row>
    <row r="137" spans="1:51" ht="24.75" customHeight="1">
      <c r="A137" s="1049"/>
      <c r="B137" s="1050"/>
      <c r="C137" s="1050"/>
      <c r="D137" s="1050"/>
      <c r="E137" s="1050"/>
      <c r="F137" s="105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c r="A138" s="1049"/>
      <c r="B138" s="1050"/>
      <c r="C138" s="1050"/>
      <c r="D138" s="1050"/>
      <c r="E138" s="1050"/>
      <c r="F138" s="105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c r="A139" s="1049"/>
      <c r="B139" s="1050"/>
      <c r="C139" s="1050"/>
      <c r="D139" s="1050"/>
      <c r="E139" s="1050"/>
      <c r="F139" s="105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c r="A140" s="1049"/>
      <c r="B140" s="1050"/>
      <c r="C140" s="1050"/>
      <c r="D140" s="1050"/>
      <c r="E140" s="1050"/>
      <c r="F140" s="105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c r="A141" s="1049"/>
      <c r="B141" s="1050"/>
      <c r="C141" s="1050"/>
      <c r="D141" s="1050"/>
      <c r="E141" s="1050"/>
      <c r="F141" s="105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c r="A142" s="1049"/>
      <c r="B142" s="1050"/>
      <c r="C142" s="1050"/>
      <c r="D142" s="1050"/>
      <c r="E142" s="1050"/>
      <c r="F142" s="105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c r="A143" s="1049"/>
      <c r="B143" s="1050"/>
      <c r="C143" s="1050"/>
      <c r="D143" s="1050"/>
      <c r="E143" s="1050"/>
      <c r="F143" s="105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c r="A144" s="1049"/>
      <c r="B144" s="1050"/>
      <c r="C144" s="1050"/>
      <c r="D144" s="1050"/>
      <c r="E144" s="1050"/>
      <c r="F144" s="105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c r="A145" s="1049"/>
      <c r="B145" s="1050"/>
      <c r="C145" s="1050"/>
      <c r="D145" s="1050"/>
      <c r="E145" s="1050"/>
      <c r="F145" s="105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c r="A146" s="1049"/>
      <c r="B146" s="1050"/>
      <c r="C146" s="1050"/>
      <c r="D146" s="1050"/>
      <c r="E146" s="1050"/>
      <c r="F146" s="1051"/>
      <c r="G146" s="831" t="s">
        <v>31</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31</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c r="A147" s="1049"/>
      <c r="B147" s="1050"/>
      <c r="C147" s="1050"/>
      <c r="D147" s="1050"/>
      <c r="E147" s="1050"/>
      <c r="F147" s="1051"/>
      <c r="G147" s="603" t="s">
        <v>643</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644</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c r="AY147">
        <f>COUNTA($G$149,$AC$149)</f>
        <v>0</v>
      </c>
    </row>
    <row r="148" spans="1:51" ht="24.75" customHeight="1">
      <c r="A148" s="1049"/>
      <c r="B148" s="1050"/>
      <c r="C148" s="1050"/>
      <c r="D148" s="1050"/>
      <c r="E148" s="1050"/>
      <c r="F148" s="1051"/>
      <c r="G148" s="820" t="s">
        <v>166</v>
      </c>
      <c r="H148" s="676"/>
      <c r="I148" s="676"/>
      <c r="J148" s="676"/>
      <c r="K148" s="676"/>
      <c r="L148" s="675" t="s">
        <v>167</v>
      </c>
      <c r="M148" s="676"/>
      <c r="N148" s="676"/>
      <c r="O148" s="676"/>
      <c r="P148" s="676"/>
      <c r="Q148" s="676"/>
      <c r="R148" s="676"/>
      <c r="S148" s="676"/>
      <c r="T148" s="676"/>
      <c r="U148" s="676"/>
      <c r="V148" s="676"/>
      <c r="W148" s="676"/>
      <c r="X148" s="677"/>
      <c r="Y148" s="661" t="s">
        <v>168</v>
      </c>
      <c r="Z148" s="662"/>
      <c r="AA148" s="662"/>
      <c r="AB148" s="806"/>
      <c r="AC148" s="820" t="s">
        <v>166</v>
      </c>
      <c r="AD148" s="676"/>
      <c r="AE148" s="676"/>
      <c r="AF148" s="676"/>
      <c r="AG148" s="676"/>
      <c r="AH148" s="675" t="s">
        <v>167</v>
      </c>
      <c r="AI148" s="676"/>
      <c r="AJ148" s="676"/>
      <c r="AK148" s="676"/>
      <c r="AL148" s="676"/>
      <c r="AM148" s="676"/>
      <c r="AN148" s="676"/>
      <c r="AO148" s="676"/>
      <c r="AP148" s="676"/>
      <c r="AQ148" s="676"/>
      <c r="AR148" s="676"/>
      <c r="AS148" s="676"/>
      <c r="AT148" s="677"/>
      <c r="AU148" s="661" t="s">
        <v>168</v>
      </c>
      <c r="AV148" s="662"/>
      <c r="AW148" s="662"/>
      <c r="AX148" s="663"/>
      <c r="AY148" s="34">
        <f>$AY$147</f>
        <v>0</v>
      </c>
    </row>
    <row r="149" spans="1:51" ht="24.75" customHeight="1">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89"/>
      <c r="Z149" s="390"/>
      <c r="AA149" s="390"/>
      <c r="AB149" s="810"/>
      <c r="AC149" s="678"/>
      <c r="AD149" s="679"/>
      <c r="AE149" s="679"/>
      <c r="AF149" s="679"/>
      <c r="AG149" s="680"/>
      <c r="AH149" s="672"/>
      <c r="AI149" s="673"/>
      <c r="AJ149" s="673"/>
      <c r="AK149" s="673"/>
      <c r="AL149" s="673"/>
      <c r="AM149" s="673"/>
      <c r="AN149" s="673"/>
      <c r="AO149" s="673"/>
      <c r="AP149" s="673"/>
      <c r="AQ149" s="673"/>
      <c r="AR149" s="673"/>
      <c r="AS149" s="673"/>
      <c r="AT149" s="674"/>
      <c r="AU149" s="389"/>
      <c r="AV149" s="390"/>
      <c r="AW149" s="390"/>
      <c r="AX149" s="391"/>
      <c r="AY149" s="34">
        <f t="shared" ref="AY149:AY159" si="11">$AY$147</f>
        <v>0</v>
      </c>
    </row>
    <row r="150" spans="1:51" ht="24.75" customHeight="1">
      <c r="A150" s="1049"/>
      <c r="B150" s="1050"/>
      <c r="C150" s="1050"/>
      <c r="D150" s="1050"/>
      <c r="E150" s="1050"/>
      <c r="F150" s="105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c r="A151" s="1049"/>
      <c r="B151" s="1050"/>
      <c r="C151" s="1050"/>
      <c r="D151" s="1050"/>
      <c r="E151" s="1050"/>
      <c r="F151" s="105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c r="A152" s="1049"/>
      <c r="B152" s="1050"/>
      <c r="C152" s="1050"/>
      <c r="D152" s="1050"/>
      <c r="E152" s="1050"/>
      <c r="F152" s="105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c r="A153" s="1049"/>
      <c r="B153" s="1050"/>
      <c r="C153" s="1050"/>
      <c r="D153" s="1050"/>
      <c r="E153" s="1050"/>
      <c r="F153" s="105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hidden="1" customHeight="1">
      <c r="A154" s="1049"/>
      <c r="B154" s="1050"/>
      <c r="C154" s="1050"/>
      <c r="D154" s="1050"/>
      <c r="E154" s="1050"/>
      <c r="F154" s="105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hidden="1" customHeight="1">
      <c r="A155" s="1049"/>
      <c r="B155" s="1050"/>
      <c r="C155" s="1050"/>
      <c r="D155" s="1050"/>
      <c r="E155" s="1050"/>
      <c r="F155" s="105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hidden="1" customHeight="1">
      <c r="A156" s="1049"/>
      <c r="B156" s="1050"/>
      <c r="C156" s="1050"/>
      <c r="D156" s="1050"/>
      <c r="E156" s="1050"/>
      <c r="F156" s="105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hidden="1" customHeight="1">
      <c r="A157" s="1049"/>
      <c r="B157" s="1050"/>
      <c r="C157" s="1050"/>
      <c r="D157" s="1050"/>
      <c r="E157" s="1050"/>
      <c r="F157" s="105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hidden="1" customHeight="1">
      <c r="A158" s="1049"/>
      <c r="B158" s="1050"/>
      <c r="C158" s="1050"/>
      <c r="D158" s="1050"/>
      <c r="E158" s="1050"/>
      <c r="F158" s="105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c r="A159" s="1052"/>
      <c r="B159" s="1053"/>
      <c r="C159" s="1053"/>
      <c r="D159" s="1053"/>
      <c r="E159" s="1053"/>
      <c r="F159" s="105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620</v>
      </c>
      <c r="B161" s="1056"/>
      <c r="C161" s="1056"/>
      <c r="D161" s="1056"/>
      <c r="E161" s="1056"/>
      <c r="F161" s="1057"/>
      <c r="G161" s="603" t="s">
        <v>645</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646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c r="AY161">
        <f>COUNTA($G$163,$AC$163)</f>
        <v>0</v>
      </c>
    </row>
    <row r="162" spans="1:51" ht="24.75" customHeight="1">
      <c r="A162" s="1049"/>
      <c r="B162" s="1050"/>
      <c r="C162" s="1050"/>
      <c r="D162" s="1050"/>
      <c r="E162" s="1050"/>
      <c r="F162" s="1051"/>
      <c r="G162" s="820" t="s">
        <v>166</v>
      </c>
      <c r="H162" s="676"/>
      <c r="I162" s="676"/>
      <c r="J162" s="676"/>
      <c r="K162" s="676"/>
      <c r="L162" s="675" t="s">
        <v>167</v>
      </c>
      <c r="M162" s="676"/>
      <c r="N162" s="676"/>
      <c r="O162" s="676"/>
      <c r="P162" s="676"/>
      <c r="Q162" s="676"/>
      <c r="R162" s="676"/>
      <c r="S162" s="676"/>
      <c r="T162" s="676"/>
      <c r="U162" s="676"/>
      <c r="V162" s="676"/>
      <c r="W162" s="676"/>
      <c r="X162" s="677"/>
      <c r="Y162" s="661" t="s">
        <v>168</v>
      </c>
      <c r="Z162" s="662"/>
      <c r="AA162" s="662"/>
      <c r="AB162" s="806"/>
      <c r="AC162" s="820" t="s">
        <v>166</v>
      </c>
      <c r="AD162" s="676"/>
      <c r="AE162" s="676"/>
      <c r="AF162" s="676"/>
      <c r="AG162" s="676"/>
      <c r="AH162" s="675" t="s">
        <v>167</v>
      </c>
      <c r="AI162" s="676"/>
      <c r="AJ162" s="676"/>
      <c r="AK162" s="676"/>
      <c r="AL162" s="676"/>
      <c r="AM162" s="676"/>
      <c r="AN162" s="676"/>
      <c r="AO162" s="676"/>
      <c r="AP162" s="676"/>
      <c r="AQ162" s="676"/>
      <c r="AR162" s="676"/>
      <c r="AS162" s="676"/>
      <c r="AT162" s="677"/>
      <c r="AU162" s="661" t="s">
        <v>168</v>
      </c>
      <c r="AV162" s="662"/>
      <c r="AW162" s="662"/>
      <c r="AX162" s="663"/>
      <c r="AY162" s="34">
        <f>$AY$161</f>
        <v>0</v>
      </c>
    </row>
    <row r="163" spans="1:51" ht="24.75" customHeight="1">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89"/>
      <c r="Z163" s="390"/>
      <c r="AA163" s="390"/>
      <c r="AB163" s="810"/>
      <c r="AC163" s="678"/>
      <c r="AD163" s="679"/>
      <c r="AE163" s="679"/>
      <c r="AF163" s="679"/>
      <c r="AG163" s="680"/>
      <c r="AH163" s="672"/>
      <c r="AI163" s="673"/>
      <c r="AJ163" s="673"/>
      <c r="AK163" s="673"/>
      <c r="AL163" s="673"/>
      <c r="AM163" s="673"/>
      <c r="AN163" s="673"/>
      <c r="AO163" s="673"/>
      <c r="AP163" s="673"/>
      <c r="AQ163" s="673"/>
      <c r="AR163" s="673"/>
      <c r="AS163" s="673"/>
      <c r="AT163" s="674"/>
      <c r="AU163" s="389"/>
      <c r="AV163" s="390"/>
      <c r="AW163" s="390"/>
      <c r="AX163" s="391"/>
      <c r="AY163" s="34">
        <f t="shared" ref="AY163:AY173" si="12">$AY$161</f>
        <v>0</v>
      </c>
    </row>
    <row r="164" spans="1:51" ht="24.75" customHeight="1">
      <c r="A164" s="1049"/>
      <c r="B164" s="1050"/>
      <c r="C164" s="1050"/>
      <c r="D164" s="1050"/>
      <c r="E164" s="1050"/>
      <c r="F164" s="105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c r="A165" s="1049"/>
      <c r="B165" s="1050"/>
      <c r="C165" s="1050"/>
      <c r="D165" s="1050"/>
      <c r="E165" s="1050"/>
      <c r="F165" s="105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c r="A166" s="1049"/>
      <c r="B166" s="1050"/>
      <c r="C166" s="1050"/>
      <c r="D166" s="1050"/>
      <c r="E166" s="1050"/>
      <c r="F166" s="105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c r="A167" s="1049"/>
      <c r="B167" s="1050"/>
      <c r="C167" s="1050"/>
      <c r="D167" s="1050"/>
      <c r="E167" s="1050"/>
      <c r="F167" s="105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c r="A168" s="1049"/>
      <c r="B168" s="1050"/>
      <c r="C168" s="1050"/>
      <c r="D168" s="1050"/>
      <c r="E168" s="1050"/>
      <c r="F168" s="105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c r="A169" s="1049"/>
      <c r="B169" s="1050"/>
      <c r="C169" s="1050"/>
      <c r="D169" s="1050"/>
      <c r="E169" s="1050"/>
      <c r="F169" s="105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c r="A170" s="1049"/>
      <c r="B170" s="1050"/>
      <c r="C170" s="1050"/>
      <c r="D170" s="1050"/>
      <c r="E170" s="1050"/>
      <c r="F170" s="105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c r="A171" s="1049"/>
      <c r="B171" s="1050"/>
      <c r="C171" s="1050"/>
      <c r="D171" s="1050"/>
      <c r="E171" s="1050"/>
      <c r="F171" s="105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c r="A172" s="1049"/>
      <c r="B172" s="1050"/>
      <c r="C172" s="1050"/>
      <c r="D172" s="1050"/>
      <c r="E172" s="1050"/>
      <c r="F172" s="105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c r="A173" s="1049"/>
      <c r="B173" s="1050"/>
      <c r="C173" s="1050"/>
      <c r="D173" s="1050"/>
      <c r="E173" s="1050"/>
      <c r="F173" s="1051"/>
      <c r="G173" s="831" t="s">
        <v>31</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31</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c r="A174" s="1049"/>
      <c r="B174" s="1050"/>
      <c r="C174" s="1050"/>
      <c r="D174" s="1050"/>
      <c r="E174" s="1050"/>
      <c r="F174" s="1051"/>
      <c r="G174" s="603" t="s">
        <v>647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648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c r="AY174">
        <f>COUNTA($G$176,$AC$176)</f>
        <v>0</v>
      </c>
    </row>
    <row r="175" spans="1:51" ht="25.5" customHeight="1">
      <c r="A175" s="1049"/>
      <c r="B175" s="1050"/>
      <c r="C175" s="1050"/>
      <c r="D175" s="1050"/>
      <c r="E175" s="1050"/>
      <c r="F175" s="1051"/>
      <c r="G175" s="820" t="s">
        <v>166</v>
      </c>
      <c r="H175" s="676"/>
      <c r="I175" s="676"/>
      <c r="J175" s="676"/>
      <c r="K175" s="676"/>
      <c r="L175" s="675" t="s">
        <v>167</v>
      </c>
      <c r="M175" s="676"/>
      <c r="N175" s="676"/>
      <c r="O175" s="676"/>
      <c r="P175" s="676"/>
      <c r="Q175" s="676"/>
      <c r="R175" s="676"/>
      <c r="S175" s="676"/>
      <c r="T175" s="676"/>
      <c r="U175" s="676"/>
      <c r="V175" s="676"/>
      <c r="W175" s="676"/>
      <c r="X175" s="677"/>
      <c r="Y175" s="661" t="s">
        <v>168</v>
      </c>
      <c r="Z175" s="662"/>
      <c r="AA175" s="662"/>
      <c r="AB175" s="806"/>
      <c r="AC175" s="820" t="s">
        <v>166</v>
      </c>
      <c r="AD175" s="676"/>
      <c r="AE175" s="676"/>
      <c r="AF175" s="676"/>
      <c r="AG175" s="676"/>
      <c r="AH175" s="675" t="s">
        <v>167</v>
      </c>
      <c r="AI175" s="676"/>
      <c r="AJ175" s="676"/>
      <c r="AK175" s="676"/>
      <c r="AL175" s="676"/>
      <c r="AM175" s="676"/>
      <c r="AN175" s="676"/>
      <c r="AO175" s="676"/>
      <c r="AP175" s="676"/>
      <c r="AQ175" s="676"/>
      <c r="AR175" s="676"/>
      <c r="AS175" s="676"/>
      <c r="AT175" s="677"/>
      <c r="AU175" s="661" t="s">
        <v>168</v>
      </c>
      <c r="AV175" s="662"/>
      <c r="AW175" s="662"/>
      <c r="AX175" s="663"/>
      <c r="AY175" s="34">
        <f>$AY$174</f>
        <v>0</v>
      </c>
    </row>
    <row r="176" spans="1:51" ht="24.75" customHeight="1">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89"/>
      <c r="Z176" s="390"/>
      <c r="AA176" s="390"/>
      <c r="AB176" s="810"/>
      <c r="AC176" s="678"/>
      <c r="AD176" s="679"/>
      <c r="AE176" s="679"/>
      <c r="AF176" s="679"/>
      <c r="AG176" s="680"/>
      <c r="AH176" s="672"/>
      <c r="AI176" s="673"/>
      <c r="AJ176" s="673"/>
      <c r="AK176" s="673"/>
      <c r="AL176" s="673"/>
      <c r="AM176" s="673"/>
      <c r="AN176" s="673"/>
      <c r="AO176" s="673"/>
      <c r="AP176" s="673"/>
      <c r="AQ176" s="673"/>
      <c r="AR176" s="673"/>
      <c r="AS176" s="673"/>
      <c r="AT176" s="674"/>
      <c r="AU176" s="389"/>
      <c r="AV176" s="390"/>
      <c r="AW176" s="390"/>
      <c r="AX176" s="391"/>
      <c r="AY176" s="34">
        <f t="shared" ref="AY176:AY186" si="13">$AY$174</f>
        <v>0</v>
      </c>
    </row>
    <row r="177" spans="1:51" ht="24.75" customHeight="1">
      <c r="A177" s="1049"/>
      <c r="B177" s="1050"/>
      <c r="C177" s="1050"/>
      <c r="D177" s="1050"/>
      <c r="E177" s="1050"/>
      <c r="F177" s="105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c r="A178" s="1049"/>
      <c r="B178" s="1050"/>
      <c r="C178" s="1050"/>
      <c r="D178" s="1050"/>
      <c r="E178" s="1050"/>
      <c r="F178" s="105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c r="A179" s="1049"/>
      <c r="B179" s="1050"/>
      <c r="C179" s="1050"/>
      <c r="D179" s="1050"/>
      <c r="E179" s="1050"/>
      <c r="F179" s="105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c r="A180" s="1049"/>
      <c r="B180" s="1050"/>
      <c r="C180" s="1050"/>
      <c r="D180" s="1050"/>
      <c r="E180" s="1050"/>
      <c r="F180" s="105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c r="A181" s="1049"/>
      <c r="B181" s="1050"/>
      <c r="C181" s="1050"/>
      <c r="D181" s="1050"/>
      <c r="E181" s="1050"/>
      <c r="F181" s="105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c r="A182" s="1049"/>
      <c r="B182" s="1050"/>
      <c r="C182" s="1050"/>
      <c r="D182" s="1050"/>
      <c r="E182" s="1050"/>
      <c r="F182" s="105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c r="A183" s="1049"/>
      <c r="B183" s="1050"/>
      <c r="C183" s="1050"/>
      <c r="D183" s="1050"/>
      <c r="E183" s="1050"/>
      <c r="F183" s="105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c r="A184" s="1049"/>
      <c r="B184" s="1050"/>
      <c r="C184" s="1050"/>
      <c r="D184" s="1050"/>
      <c r="E184" s="1050"/>
      <c r="F184" s="105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c r="A185" s="1049"/>
      <c r="B185" s="1050"/>
      <c r="C185" s="1050"/>
      <c r="D185" s="1050"/>
      <c r="E185" s="1050"/>
      <c r="F185" s="105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c r="A186" s="1049"/>
      <c r="B186" s="1050"/>
      <c r="C186" s="1050"/>
      <c r="D186" s="1050"/>
      <c r="E186" s="1050"/>
      <c r="F186" s="1051"/>
      <c r="G186" s="831" t="s">
        <v>31</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31</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c r="A187" s="1049"/>
      <c r="B187" s="1050"/>
      <c r="C187" s="1050"/>
      <c r="D187" s="1050"/>
      <c r="E187" s="1050"/>
      <c r="F187" s="1051"/>
      <c r="G187" s="603" t="s">
        <v>649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650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c r="AY187">
        <f>COUNTA($G$189,$AC$189)</f>
        <v>0</v>
      </c>
    </row>
    <row r="188" spans="1:51" ht="24.75" customHeight="1">
      <c r="A188" s="1049"/>
      <c r="B188" s="1050"/>
      <c r="C188" s="1050"/>
      <c r="D188" s="1050"/>
      <c r="E188" s="1050"/>
      <c r="F188" s="1051"/>
      <c r="G188" s="820" t="s">
        <v>166</v>
      </c>
      <c r="H188" s="676"/>
      <c r="I188" s="676"/>
      <c r="J188" s="676"/>
      <c r="K188" s="676"/>
      <c r="L188" s="675" t="s">
        <v>167</v>
      </c>
      <c r="M188" s="676"/>
      <c r="N188" s="676"/>
      <c r="O188" s="676"/>
      <c r="P188" s="676"/>
      <c r="Q188" s="676"/>
      <c r="R188" s="676"/>
      <c r="S188" s="676"/>
      <c r="T188" s="676"/>
      <c r="U188" s="676"/>
      <c r="V188" s="676"/>
      <c r="W188" s="676"/>
      <c r="X188" s="677"/>
      <c r="Y188" s="661" t="s">
        <v>168</v>
      </c>
      <c r="Z188" s="662"/>
      <c r="AA188" s="662"/>
      <c r="AB188" s="806"/>
      <c r="AC188" s="820" t="s">
        <v>166</v>
      </c>
      <c r="AD188" s="676"/>
      <c r="AE188" s="676"/>
      <c r="AF188" s="676"/>
      <c r="AG188" s="676"/>
      <c r="AH188" s="675" t="s">
        <v>167</v>
      </c>
      <c r="AI188" s="676"/>
      <c r="AJ188" s="676"/>
      <c r="AK188" s="676"/>
      <c r="AL188" s="676"/>
      <c r="AM188" s="676"/>
      <c r="AN188" s="676"/>
      <c r="AO188" s="676"/>
      <c r="AP188" s="676"/>
      <c r="AQ188" s="676"/>
      <c r="AR188" s="676"/>
      <c r="AS188" s="676"/>
      <c r="AT188" s="677"/>
      <c r="AU188" s="661" t="s">
        <v>168</v>
      </c>
      <c r="AV188" s="662"/>
      <c r="AW188" s="662"/>
      <c r="AX188" s="663"/>
      <c r="AY188" s="34">
        <f>$AY$187</f>
        <v>0</v>
      </c>
    </row>
    <row r="189" spans="1:51" ht="24.75" customHeight="1">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89"/>
      <c r="Z189" s="390"/>
      <c r="AA189" s="390"/>
      <c r="AB189" s="810"/>
      <c r="AC189" s="678"/>
      <c r="AD189" s="679"/>
      <c r="AE189" s="679"/>
      <c r="AF189" s="679"/>
      <c r="AG189" s="680"/>
      <c r="AH189" s="672"/>
      <c r="AI189" s="673"/>
      <c r="AJ189" s="673"/>
      <c r="AK189" s="673"/>
      <c r="AL189" s="673"/>
      <c r="AM189" s="673"/>
      <c r="AN189" s="673"/>
      <c r="AO189" s="673"/>
      <c r="AP189" s="673"/>
      <c r="AQ189" s="673"/>
      <c r="AR189" s="673"/>
      <c r="AS189" s="673"/>
      <c r="AT189" s="674"/>
      <c r="AU189" s="389"/>
      <c r="AV189" s="390"/>
      <c r="AW189" s="390"/>
      <c r="AX189" s="391"/>
      <c r="AY189" s="34">
        <f t="shared" ref="AY189:AY199" si="14">$AY$187</f>
        <v>0</v>
      </c>
    </row>
    <row r="190" spans="1:51" ht="24.75" customHeight="1">
      <c r="A190" s="1049"/>
      <c r="B190" s="1050"/>
      <c r="C190" s="1050"/>
      <c r="D190" s="1050"/>
      <c r="E190" s="1050"/>
      <c r="F190" s="105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c r="A191" s="1049"/>
      <c r="B191" s="1050"/>
      <c r="C191" s="1050"/>
      <c r="D191" s="1050"/>
      <c r="E191" s="1050"/>
      <c r="F191" s="105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c r="A192" s="1049"/>
      <c r="B192" s="1050"/>
      <c r="C192" s="1050"/>
      <c r="D192" s="1050"/>
      <c r="E192" s="1050"/>
      <c r="F192" s="105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c r="A193" s="1049"/>
      <c r="B193" s="1050"/>
      <c r="C193" s="1050"/>
      <c r="D193" s="1050"/>
      <c r="E193" s="1050"/>
      <c r="F193" s="105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c r="A194" s="1049"/>
      <c r="B194" s="1050"/>
      <c r="C194" s="1050"/>
      <c r="D194" s="1050"/>
      <c r="E194" s="1050"/>
      <c r="F194" s="105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c r="A195" s="1049"/>
      <c r="B195" s="1050"/>
      <c r="C195" s="1050"/>
      <c r="D195" s="1050"/>
      <c r="E195" s="1050"/>
      <c r="F195" s="105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c r="A196" s="1049"/>
      <c r="B196" s="1050"/>
      <c r="C196" s="1050"/>
      <c r="D196" s="1050"/>
      <c r="E196" s="1050"/>
      <c r="F196" s="105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c r="A197" s="1049"/>
      <c r="B197" s="1050"/>
      <c r="C197" s="1050"/>
      <c r="D197" s="1050"/>
      <c r="E197" s="1050"/>
      <c r="F197" s="105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c r="A198" s="1049"/>
      <c r="B198" s="1050"/>
      <c r="C198" s="1050"/>
      <c r="D198" s="1050"/>
      <c r="E198" s="1050"/>
      <c r="F198" s="105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c r="A199" s="1049"/>
      <c r="B199" s="1050"/>
      <c r="C199" s="1050"/>
      <c r="D199" s="1050"/>
      <c r="E199" s="1050"/>
      <c r="F199" s="1051"/>
      <c r="G199" s="831" t="s">
        <v>31</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31</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c r="A200" s="1049"/>
      <c r="B200" s="1050"/>
      <c r="C200" s="1050"/>
      <c r="D200" s="1050"/>
      <c r="E200" s="1050"/>
      <c r="F200" s="1051"/>
      <c r="G200" s="603" t="s">
        <v>651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652</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c r="AY200">
        <f>COUNTA($G$202,$AC$202)</f>
        <v>0</v>
      </c>
    </row>
    <row r="201" spans="1:51" ht="24.75" customHeight="1">
      <c r="A201" s="1049"/>
      <c r="B201" s="1050"/>
      <c r="C201" s="1050"/>
      <c r="D201" s="1050"/>
      <c r="E201" s="1050"/>
      <c r="F201" s="1051"/>
      <c r="G201" s="820" t="s">
        <v>166</v>
      </c>
      <c r="H201" s="676"/>
      <c r="I201" s="676"/>
      <c r="J201" s="676"/>
      <c r="K201" s="676"/>
      <c r="L201" s="675" t="s">
        <v>167</v>
      </c>
      <c r="M201" s="676"/>
      <c r="N201" s="676"/>
      <c r="O201" s="676"/>
      <c r="P201" s="676"/>
      <c r="Q201" s="676"/>
      <c r="R201" s="676"/>
      <c r="S201" s="676"/>
      <c r="T201" s="676"/>
      <c r="U201" s="676"/>
      <c r="V201" s="676"/>
      <c r="W201" s="676"/>
      <c r="X201" s="677"/>
      <c r="Y201" s="661" t="s">
        <v>168</v>
      </c>
      <c r="Z201" s="662"/>
      <c r="AA201" s="662"/>
      <c r="AB201" s="806"/>
      <c r="AC201" s="820" t="s">
        <v>166</v>
      </c>
      <c r="AD201" s="676"/>
      <c r="AE201" s="676"/>
      <c r="AF201" s="676"/>
      <c r="AG201" s="676"/>
      <c r="AH201" s="675" t="s">
        <v>167</v>
      </c>
      <c r="AI201" s="676"/>
      <c r="AJ201" s="676"/>
      <c r="AK201" s="676"/>
      <c r="AL201" s="676"/>
      <c r="AM201" s="676"/>
      <c r="AN201" s="676"/>
      <c r="AO201" s="676"/>
      <c r="AP201" s="676"/>
      <c r="AQ201" s="676"/>
      <c r="AR201" s="676"/>
      <c r="AS201" s="676"/>
      <c r="AT201" s="677"/>
      <c r="AU201" s="661" t="s">
        <v>168</v>
      </c>
      <c r="AV201" s="662"/>
      <c r="AW201" s="662"/>
      <c r="AX201" s="663"/>
      <c r="AY201" s="34">
        <f>$AY$200</f>
        <v>0</v>
      </c>
    </row>
    <row r="202" spans="1:51" ht="24.75" customHeight="1">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89"/>
      <c r="Z202" s="390"/>
      <c r="AA202" s="390"/>
      <c r="AB202" s="810"/>
      <c r="AC202" s="678"/>
      <c r="AD202" s="679"/>
      <c r="AE202" s="679"/>
      <c r="AF202" s="679"/>
      <c r="AG202" s="680"/>
      <c r="AH202" s="672"/>
      <c r="AI202" s="673"/>
      <c r="AJ202" s="673"/>
      <c r="AK202" s="673"/>
      <c r="AL202" s="673"/>
      <c r="AM202" s="673"/>
      <c r="AN202" s="673"/>
      <c r="AO202" s="673"/>
      <c r="AP202" s="673"/>
      <c r="AQ202" s="673"/>
      <c r="AR202" s="673"/>
      <c r="AS202" s="673"/>
      <c r="AT202" s="674"/>
      <c r="AU202" s="389"/>
      <c r="AV202" s="390"/>
      <c r="AW202" s="390"/>
      <c r="AX202" s="391"/>
      <c r="AY202" s="34">
        <f t="shared" ref="AY202:AY212" si="15">$AY$200</f>
        <v>0</v>
      </c>
    </row>
    <row r="203" spans="1:51" ht="24.75" customHeight="1">
      <c r="A203" s="1049"/>
      <c r="B203" s="1050"/>
      <c r="C203" s="1050"/>
      <c r="D203" s="1050"/>
      <c r="E203" s="1050"/>
      <c r="F203" s="105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c r="A204" s="1049"/>
      <c r="B204" s="1050"/>
      <c r="C204" s="1050"/>
      <c r="D204" s="1050"/>
      <c r="E204" s="1050"/>
      <c r="F204" s="105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c r="A205" s="1049"/>
      <c r="B205" s="1050"/>
      <c r="C205" s="1050"/>
      <c r="D205" s="1050"/>
      <c r="E205" s="1050"/>
      <c r="F205" s="105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c r="A206" s="1049"/>
      <c r="B206" s="1050"/>
      <c r="C206" s="1050"/>
      <c r="D206" s="1050"/>
      <c r="E206" s="1050"/>
      <c r="F206" s="105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hidden="1" customHeight="1">
      <c r="A207" s="1049"/>
      <c r="B207" s="1050"/>
      <c r="C207" s="1050"/>
      <c r="D207" s="1050"/>
      <c r="E207" s="1050"/>
      <c r="F207" s="105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hidden="1" customHeight="1">
      <c r="A208" s="1049"/>
      <c r="B208" s="1050"/>
      <c r="C208" s="1050"/>
      <c r="D208" s="1050"/>
      <c r="E208" s="1050"/>
      <c r="F208" s="105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hidden="1" customHeight="1">
      <c r="A209" s="1049"/>
      <c r="B209" s="1050"/>
      <c r="C209" s="1050"/>
      <c r="D209" s="1050"/>
      <c r="E209" s="1050"/>
      <c r="F209" s="105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hidden="1" customHeight="1">
      <c r="A210" s="1049"/>
      <c r="B210" s="1050"/>
      <c r="C210" s="1050"/>
      <c r="D210" s="1050"/>
      <c r="E210" s="1050"/>
      <c r="F210" s="105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hidden="1" customHeight="1">
      <c r="A211" s="1049"/>
      <c r="B211" s="1050"/>
      <c r="C211" s="1050"/>
      <c r="D211" s="1050"/>
      <c r="E211" s="1050"/>
      <c r="F211" s="105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c r="A212" s="1052"/>
      <c r="B212" s="1053"/>
      <c r="C212" s="1053"/>
      <c r="D212" s="1053"/>
      <c r="E212" s="1053"/>
      <c r="F212" s="105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620</v>
      </c>
      <c r="B214" s="1047"/>
      <c r="C214" s="1047"/>
      <c r="D214" s="1047"/>
      <c r="E214" s="1047"/>
      <c r="F214" s="1048"/>
      <c r="G214" s="603" t="s">
        <v>653</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654</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c r="AY214">
        <f>COUNTA($G$216,$AC$216)</f>
        <v>0</v>
      </c>
    </row>
    <row r="215" spans="1:51" ht="24.75" customHeight="1">
      <c r="A215" s="1049"/>
      <c r="B215" s="1050"/>
      <c r="C215" s="1050"/>
      <c r="D215" s="1050"/>
      <c r="E215" s="1050"/>
      <c r="F215" s="1051"/>
      <c r="G215" s="820" t="s">
        <v>166</v>
      </c>
      <c r="H215" s="676"/>
      <c r="I215" s="676"/>
      <c r="J215" s="676"/>
      <c r="K215" s="676"/>
      <c r="L215" s="675" t="s">
        <v>167</v>
      </c>
      <c r="M215" s="676"/>
      <c r="N215" s="676"/>
      <c r="O215" s="676"/>
      <c r="P215" s="676"/>
      <c r="Q215" s="676"/>
      <c r="R215" s="676"/>
      <c r="S215" s="676"/>
      <c r="T215" s="676"/>
      <c r="U215" s="676"/>
      <c r="V215" s="676"/>
      <c r="W215" s="676"/>
      <c r="X215" s="677"/>
      <c r="Y215" s="661" t="s">
        <v>168</v>
      </c>
      <c r="Z215" s="662"/>
      <c r="AA215" s="662"/>
      <c r="AB215" s="806"/>
      <c r="AC215" s="820" t="s">
        <v>166</v>
      </c>
      <c r="AD215" s="676"/>
      <c r="AE215" s="676"/>
      <c r="AF215" s="676"/>
      <c r="AG215" s="676"/>
      <c r="AH215" s="675" t="s">
        <v>167</v>
      </c>
      <c r="AI215" s="676"/>
      <c r="AJ215" s="676"/>
      <c r="AK215" s="676"/>
      <c r="AL215" s="676"/>
      <c r="AM215" s="676"/>
      <c r="AN215" s="676"/>
      <c r="AO215" s="676"/>
      <c r="AP215" s="676"/>
      <c r="AQ215" s="676"/>
      <c r="AR215" s="676"/>
      <c r="AS215" s="676"/>
      <c r="AT215" s="677"/>
      <c r="AU215" s="661" t="s">
        <v>168</v>
      </c>
      <c r="AV215" s="662"/>
      <c r="AW215" s="662"/>
      <c r="AX215" s="663"/>
      <c r="AY215" s="34">
        <f>$AY$214</f>
        <v>0</v>
      </c>
    </row>
    <row r="216" spans="1:51" ht="24.75" customHeight="1">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89"/>
      <c r="Z216" s="390"/>
      <c r="AA216" s="390"/>
      <c r="AB216" s="810"/>
      <c r="AC216" s="678"/>
      <c r="AD216" s="679"/>
      <c r="AE216" s="679"/>
      <c r="AF216" s="679"/>
      <c r="AG216" s="680"/>
      <c r="AH216" s="672"/>
      <c r="AI216" s="673"/>
      <c r="AJ216" s="673"/>
      <c r="AK216" s="673"/>
      <c r="AL216" s="673"/>
      <c r="AM216" s="673"/>
      <c r="AN216" s="673"/>
      <c r="AO216" s="673"/>
      <c r="AP216" s="673"/>
      <c r="AQ216" s="673"/>
      <c r="AR216" s="673"/>
      <c r="AS216" s="673"/>
      <c r="AT216" s="674"/>
      <c r="AU216" s="389"/>
      <c r="AV216" s="390"/>
      <c r="AW216" s="390"/>
      <c r="AX216" s="391"/>
      <c r="AY216" s="34">
        <f t="shared" ref="AY216:AY226" si="16">$AY$214</f>
        <v>0</v>
      </c>
    </row>
    <row r="217" spans="1:51" ht="24.75" customHeight="1">
      <c r="A217" s="1049"/>
      <c r="B217" s="1050"/>
      <c r="C217" s="1050"/>
      <c r="D217" s="1050"/>
      <c r="E217" s="1050"/>
      <c r="F217" s="105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c r="A218" s="1049"/>
      <c r="B218" s="1050"/>
      <c r="C218" s="1050"/>
      <c r="D218" s="1050"/>
      <c r="E218" s="1050"/>
      <c r="F218" s="105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c r="A219" s="1049"/>
      <c r="B219" s="1050"/>
      <c r="C219" s="1050"/>
      <c r="D219" s="1050"/>
      <c r="E219" s="1050"/>
      <c r="F219" s="105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c r="A220" s="1049"/>
      <c r="B220" s="1050"/>
      <c r="C220" s="1050"/>
      <c r="D220" s="1050"/>
      <c r="E220" s="1050"/>
      <c r="F220" s="105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c r="A221" s="1049"/>
      <c r="B221" s="1050"/>
      <c r="C221" s="1050"/>
      <c r="D221" s="1050"/>
      <c r="E221" s="1050"/>
      <c r="F221" s="105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c r="A222" s="1049"/>
      <c r="B222" s="1050"/>
      <c r="C222" s="1050"/>
      <c r="D222" s="1050"/>
      <c r="E222" s="1050"/>
      <c r="F222" s="105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c r="A223" s="1049"/>
      <c r="B223" s="1050"/>
      <c r="C223" s="1050"/>
      <c r="D223" s="1050"/>
      <c r="E223" s="1050"/>
      <c r="F223" s="105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c r="A224" s="1049"/>
      <c r="B224" s="1050"/>
      <c r="C224" s="1050"/>
      <c r="D224" s="1050"/>
      <c r="E224" s="1050"/>
      <c r="F224" s="105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c r="A225" s="1049"/>
      <c r="B225" s="1050"/>
      <c r="C225" s="1050"/>
      <c r="D225" s="1050"/>
      <c r="E225" s="1050"/>
      <c r="F225" s="105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c r="A226" s="1049"/>
      <c r="B226" s="1050"/>
      <c r="C226" s="1050"/>
      <c r="D226" s="1050"/>
      <c r="E226" s="1050"/>
      <c r="F226" s="1051"/>
      <c r="G226" s="831" t="s">
        <v>31</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31</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c r="A227" s="1049"/>
      <c r="B227" s="1050"/>
      <c r="C227" s="1050"/>
      <c r="D227" s="1050"/>
      <c r="E227" s="1050"/>
      <c r="F227" s="1051"/>
      <c r="G227" s="603" t="s">
        <v>655</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656</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c r="AY227">
        <f>COUNTA($G$229,$AC$229)</f>
        <v>0</v>
      </c>
    </row>
    <row r="228" spans="1:51" ht="25.5" customHeight="1">
      <c r="A228" s="1049"/>
      <c r="B228" s="1050"/>
      <c r="C228" s="1050"/>
      <c r="D228" s="1050"/>
      <c r="E228" s="1050"/>
      <c r="F228" s="1051"/>
      <c r="G228" s="820" t="s">
        <v>166</v>
      </c>
      <c r="H228" s="676"/>
      <c r="I228" s="676"/>
      <c r="J228" s="676"/>
      <c r="K228" s="676"/>
      <c r="L228" s="675" t="s">
        <v>167</v>
      </c>
      <c r="M228" s="676"/>
      <c r="N228" s="676"/>
      <c r="O228" s="676"/>
      <c r="P228" s="676"/>
      <c r="Q228" s="676"/>
      <c r="R228" s="676"/>
      <c r="S228" s="676"/>
      <c r="T228" s="676"/>
      <c r="U228" s="676"/>
      <c r="V228" s="676"/>
      <c r="W228" s="676"/>
      <c r="X228" s="677"/>
      <c r="Y228" s="661" t="s">
        <v>168</v>
      </c>
      <c r="Z228" s="662"/>
      <c r="AA228" s="662"/>
      <c r="AB228" s="806"/>
      <c r="AC228" s="820" t="s">
        <v>166</v>
      </c>
      <c r="AD228" s="676"/>
      <c r="AE228" s="676"/>
      <c r="AF228" s="676"/>
      <c r="AG228" s="676"/>
      <c r="AH228" s="675" t="s">
        <v>167</v>
      </c>
      <c r="AI228" s="676"/>
      <c r="AJ228" s="676"/>
      <c r="AK228" s="676"/>
      <c r="AL228" s="676"/>
      <c r="AM228" s="676"/>
      <c r="AN228" s="676"/>
      <c r="AO228" s="676"/>
      <c r="AP228" s="676"/>
      <c r="AQ228" s="676"/>
      <c r="AR228" s="676"/>
      <c r="AS228" s="676"/>
      <c r="AT228" s="677"/>
      <c r="AU228" s="661" t="s">
        <v>168</v>
      </c>
      <c r="AV228" s="662"/>
      <c r="AW228" s="662"/>
      <c r="AX228" s="663"/>
      <c r="AY228" s="34">
        <f>$AY$227</f>
        <v>0</v>
      </c>
    </row>
    <row r="229" spans="1:51" ht="24.75" customHeight="1">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89"/>
      <c r="Z229" s="390"/>
      <c r="AA229" s="390"/>
      <c r="AB229" s="810"/>
      <c r="AC229" s="678"/>
      <c r="AD229" s="679"/>
      <c r="AE229" s="679"/>
      <c r="AF229" s="679"/>
      <c r="AG229" s="680"/>
      <c r="AH229" s="672"/>
      <c r="AI229" s="673"/>
      <c r="AJ229" s="673"/>
      <c r="AK229" s="673"/>
      <c r="AL229" s="673"/>
      <c r="AM229" s="673"/>
      <c r="AN229" s="673"/>
      <c r="AO229" s="673"/>
      <c r="AP229" s="673"/>
      <c r="AQ229" s="673"/>
      <c r="AR229" s="673"/>
      <c r="AS229" s="673"/>
      <c r="AT229" s="674"/>
      <c r="AU229" s="389"/>
      <c r="AV229" s="390"/>
      <c r="AW229" s="390"/>
      <c r="AX229" s="391"/>
      <c r="AY229" s="34">
        <f t="shared" ref="AY229:AY239" si="17">$AY$227</f>
        <v>0</v>
      </c>
    </row>
    <row r="230" spans="1:51" ht="24.75" customHeight="1">
      <c r="A230" s="1049"/>
      <c r="B230" s="1050"/>
      <c r="C230" s="1050"/>
      <c r="D230" s="1050"/>
      <c r="E230" s="1050"/>
      <c r="F230" s="105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c r="A231" s="1049"/>
      <c r="B231" s="1050"/>
      <c r="C231" s="1050"/>
      <c r="D231" s="1050"/>
      <c r="E231" s="1050"/>
      <c r="F231" s="105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c r="A232" s="1049"/>
      <c r="B232" s="1050"/>
      <c r="C232" s="1050"/>
      <c r="D232" s="1050"/>
      <c r="E232" s="1050"/>
      <c r="F232" s="105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c r="A233" s="1049"/>
      <c r="B233" s="1050"/>
      <c r="C233" s="1050"/>
      <c r="D233" s="1050"/>
      <c r="E233" s="1050"/>
      <c r="F233" s="105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c r="A234" s="1049"/>
      <c r="B234" s="1050"/>
      <c r="C234" s="1050"/>
      <c r="D234" s="1050"/>
      <c r="E234" s="1050"/>
      <c r="F234" s="105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c r="A235" s="1049"/>
      <c r="B235" s="1050"/>
      <c r="C235" s="1050"/>
      <c r="D235" s="1050"/>
      <c r="E235" s="1050"/>
      <c r="F235" s="105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c r="A236" s="1049"/>
      <c r="B236" s="1050"/>
      <c r="C236" s="1050"/>
      <c r="D236" s="1050"/>
      <c r="E236" s="1050"/>
      <c r="F236" s="105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c r="A237" s="1049"/>
      <c r="B237" s="1050"/>
      <c r="C237" s="1050"/>
      <c r="D237" s="1050"/>
      <c r="E237" s="1050"/>
      <c r="F237" s="105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c r="A238" s="1049"/>
      <c r="B238" s="1050"/>
      <c r="C238" s="1050"/>
      <c r="D238" s="1050"/>
      <c r="E238" s="1050"/>
      <c r="F238" s="105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c r="A239" s="1049"/>
      <c r="B239" s="1050"/>
      <c r="C239" s="1050"/>
      <c r="D239" s="1050"/>
      <c r="E239" s="1050"/>
      <c r="F239" s="1051"/>
      <c r="G239" s="831" t="s">
        <v>31</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31</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c r="A240" s="1049"/>
      <c r="B240" s="1050"/>
      <c r="C240" s="1050"/>
      <c r="D240" s="1050"/>
      <c r="E240" s="1050"/>
      <c r="F240" s="1051"/>
      <c r="G240" s="603" t="s">
        <v>657</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658</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c r="AY240">
        <f>COUNTA($G$242,$AC$242)</f>
        <v>0</v>
      </c>
    </row>
    <row r="241" spans="1:51" ht="24.75" customHeight="1">
      <c r="A241" s="1049"/>
      <c r="B241" s="1050"/>
      <c r="C241" s="1050"/>
      <c r="D241" s="1050"/>
      <c r="E241" s="1050"/>
      <c r="F241" s="1051"/>
      <c r="G241" s="820" t="s">
        <v>166</v>
      </c>
      <c r="H241" s="676"/>
      <c r="I241" s="676"/>
      <c r="J241" s="676"/>
      <c r="K241" s="676"/>
      <c r="L241" s="675" t="s">
        <v>167</v>
      </c>
      <c r="M241" s="676"/>
      <c r="N241" s="676"/>
      <c r="O241" s="676"/>
      <c r="P241" s="676"/>
      <c r="Q241" s="676"/>
      <c r="R241" s="676"/>
      <c r="S241" s="676"/>
      <c r="T241" s="676"/>
      <c r="U241" s="676"/>
      <c r="V241" s="676"/>
      <c r="W241" s="676"/>
      <c r="X241" s="677"/>
      <c r="Y241" s="661" t="s">
        <v>168</v>
      </c>
      <c r="Z241" s="662"/>
      <c r="AA241" s="662"/>
      <c r="AB241" s="806"/>
      <c r="AC241" s="820" t="s">
        <v>166</v>
      </c>
      <c r="AD241" s="676"/>
      <c r="AE241" s="676"/>
      <c r="AF241" s="676"/>
      <c r="AG241" s="676"/>
      <c r="AH241" s="675" t="s">
        <v>167</v>
      </c>
      <c r="AI241" s="676"/>
      <c r="AJ241" s="676"/>
      <c r="AK241" s="676"/>
      <c r="AL241" s="676"/>
      <c r="AM241" s="676"/>
      <c r="AN241" s="676"/>
      <c r="AO241" s="676"/>
      <c r="AP241" s="676"/>
      <c r="AQ241" s="676"/>
      <c r="AR241" s="676"/>
      <c r="AS241" s="676"/>
      <c r="AT241" s="677"/>
      <c r="AU241" s="661" t="s">
        <v>168</v>
      </c>
      <c r="AV241" s="662"/>
      <c r="AW241" s="662"/>
      <c r="AX241" s="663"/>
      <c r="AY241" s="34">
        <f>$AY$240</f>
        <v>0</v>
      </c>
    </row>
    <row r="242" spans="1:51" ht="24.75" customHeight="1">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89"/>
      <c r="Z242" s="390"/>
      <c r="AA242" s="390"/>
      <c r="AB242" s="810"/>
      <c r="AC242" s="678"/>
      <c r="AD242" s="679"/>
      <c r="AE242" s="679"/>
      <c r="AF242" s="679"/>
      <c r="AG242" s="680"/>
      <c r="AH242" s="672"/>
      <c r="AI242" s="673"/>
      <c r="AJ242" s="673"/>
      <c r="AK242" s="673"/>
      <c r="AL242" s="673"/>
      <c r="AM242" s="673"/>
      <c r="AN242" s="673"/>
      <c r="AO242" s="673"/>
      <c r="AP242" s="673"/>
      <c r="AQ242" s="673"/>
      <c r="AR242" s="673"/>
      <c r="AS242" s="673"/>
      <c r="AT242" s="674"/>
      <c r="AU242" s="389"/>
      <c r="AV242" s="390"/>
      <c r="AW242" s="390"/>
      <c r="AX242" s="391"/>
      <c r="AY242" s="34">
        <f t="shared" ref="AY242:AY252" si="18">$AY$240</f>
        <v>0</v>
      </c>
    </row>
    <row r="243" spans="1:51" ht="24.75" customHeight="1">
      <c r="A243" s="1049"/>
      <c r="B243" s="1050"/>
      <c r="C243" s="1050"/>
      <c r="D243" s="1050"/>
      <c r="E243" s="1050"/>
      <c r="F243" s="105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c r="A244" s="1049"/>
      <c r="B244" s="1050"/>
      <c r="C244" s="1050"/>
      <c r="D244" s="1050"/>
      <c r="E244" s="1050"/>
      <c r="F244" s="105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c r="A245" s="1049"/>
      <c r="B245" s="1050"/>
      <c r="C245" s="1050"/>
      <c r="D245" s="1050"/>
      <c r="E245" s="1050"/>
      <c r="F245" s="105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c r="A246" s="1049"/>
      <c r="B246" s="1050"/>
      <c r="C246" s="1050"/>
      <c r="D246" s="1050"/>
      <c r="E246" s="1050"/>
      <c r="F246" s="105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c r="A247" s="1049"/>
      <c r="B247" s="1050"/>
      <c r="C247" s="1050"/>
      <c r="D247" s="1050"/>
      <c r="E247" s="1050"/>
      <c r="F247" s="105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c r="A248" s="1049"/>
      <c r="B248" s="1050"/>
      <c r="C248" s="1050"/>
      <c r="D248" s="1050"/>
      <c r="E248" s="1050"/>
      <c r="F248" s="105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c r="A249" s="1049"/>
      <c r="B249" s="1050"/>
      <c r="C249" s="1050"/>
      <c r="D249" s="1050"/>
      <c r="E249" s="1050"/>
      <c r="F249" s="105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c r="A250" s="1049"/>
      <c r="B250" s="1050"/>
      <c r="C250" s="1050"/>
      <c r="D250" s="1050"/>
      <c r="E250" s="1050"/>
      <c r="F250" s="105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c r="A251" s="1049"/>
      <c r="B251" s="1050"/>
      <c r="C251" s="1050"/>
      <c r="D251" s="1050"/>
      <c r="E251" s="1050"/>
      <c r="F251" s="105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c r="A252" s="1049"/>
      <c r="B252" s="1050"/>
      <c r="C252" s="1050"/>
      <c r="D252" s="1050"/>
      <c r="E252" s="1050"/>
      <c r="F252" s="1051"/>
      <c r="G252" s="831" t="s">
        <v>31</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31</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c r="A253" s="1049"/>
      <c r="B253" s="1050"/>
      <c r="C253" s="1050"/>
      <c r="D253" s="1050"/>
      <c r="E253" s="1050"/>
      <c r="F253" s="1051"/>
      <c r="G253" s="603" t="s">
        <v>659</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660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c r="AY253">
        <f>COUNTA($G$255,$AC$255)</f>
        <v>0</v>
      </c>
    </row>
    <row r="254" spans="1:51" ht="24.75" customHeight="1">
      <c r="A254" s="1049"/>
      <c r="B254" s="1050"/>
      <c r="C254" s="1050"/>
      <c r="D254" s="1050"/>
      <c r="E254" s="1050"/>
      <c r="F254" s="1051"/>
      <c r="G254" s="820" t="s">
        <v>166</v>
      </c>
      <c r="H254" s="676"/>
      <c r="I254" s="676"/>
      <c r="J254" s="676"/>
      <c r="K254" s="676"/>
      <c r="L254" s="675" t="s">
        <v>167</v>
      </c>
      <c r="M254" s="676"/>
      <c r="N254" s="676"/>
      <c r="O254" s="676"/>
      <c r="P254" s="676"/>
      <c r="Q254" s="676"/>
      <c r="R254" s="676"/>
      <c r="S254" s="676"/>
      <c r="T254" s="676"/>
      <c r="U254" s="676"/>
      <c r="V254" s="676"/>
      <c r="W254" s="676"/>
      <c r="X254" s="677"/>
      <c r="Y254" s="661" t="s">
        <v>168</v>
      </c>
      <c r="Z254" s="662"/>
      <c r="AA254" s="662"/>
      <c r="AB254" s="806"/>
      <c r="AC254" s="820" t="s">
        <v>166</v>
      </c>
      <c r="AD254" s="676"/>
      <c r="AE254" s="676"/>
      <c r="AF254" s="676"/>
      <c r="AG254" s="676"/>
      <c r="AH254" s="675" t="s">
        <v>167</v>
      </c>
      <c r="AI254" s="676"/>
      <c r="AJ254" s="676"/>
      <c r="AK254" s="676"/>
      <c r="AL254" s="676"/>
      <c r="AM254" s="676"/>
      <c r="AN254" s="676"/>
      <c r="AO254" s="676"/>
      <c r="AP254" s="676"/>
      <c r="AQ254" s="676"/>
      <c r="AR254" s="676"/>
      <c r="AS254" s="676"/>
      <c r="AT254" s="677"/>
      <c r="AU254" s="661" t="s">
        <v>168</v>
      </c>
      <c r="AV254" s="662"/>
      <c r="AW254" s="662"/>
      <c r="AX254" s="663"/>
      <c r="AY254" s="34">
        <f>$AY$253</f>
        <v>0</v>
      </c>
    </row>
    <row r="255" spans="1:51" ht="24.75" customHeight="1">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89"/>
      <c r="Z255" s="390"/>
      <c r="AA255" s="390"/>
      <c r="AB255" s="810"/>
      <c r="AC255" s="678"/>
      <c r="AD255" s="679"/>
      <c r="AE255" s="679"/>
      <c r="AF255" s="679"/>
      <c r="AG255" s="680"/>
      <c r="AH255" s="672"/>
      <c r="AI255" s="673"/>
      <c r="AJ255" s="673"/>
      <c r="AK255" s="673"/>
      <c r="AL255" s="673"/>
      <c r="AM255" s="673"/>
      <c r="AN255" s="673"/>
      <c r="AO255" s="673"/>
      <c r="AP255" s="673"/>
      <c r="AQ255" s="673"/>
      <c r="AR255" s="673"/>
      <c r="AS255" s="673"/>
      <c r="AT255" s="674"/>
      <c r="AU255" s="389"/>
      <c r="AV255" s="390"/>
      <c r="AW255" s="390"/>
      <c r="AX255" s="391"/>
      <c r="AY255" s="34">
        <f t="shared" ref="AY255:AY265" si="19">$AY$253</f>
        <v>0</v>
      </c>
    </row>
    <row r="256" spans="1:51" ht="24.75" customHeight="1">
      <c r="A256" s="1049"/>
      <c r="B256" s="1050"/>
      <c r="C256" s="1050"/>
      <c r="D256" s="1050"/>
      <c r="E256" s="1050"/>
      <c r="F256" s="105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c r="A257" s="1049"/>
      <c r="B257" s="1050"/>
      <c r="C257" s="1050"/>
      <c r="D257" s="1050"/>
      <c r="E257" s="1050"/>
      <c r="F257" s="105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c r="A258" s="1049"/>
      <c r="B258" s="1050"/>
      <c r="C258" s="1050"/>
      <c r="D258" s="1050"/>
      <c r="E258" s="1050"/>
      <c r="F258" s="105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c r="A259" s="1049"/>
      <c r="B259" s="1050"/>
      <c r="C259" s="1050"/>
      <c r="D259" s="1050"/>
      <c r="E259" s="1050"/>
      <c r="F259" s="105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hidden="1" customHeight="1">
      <c r="A260" s="1049"/>
      <c r="B260" s="1050"/>
      <c r="C260" s="1050"/>
      <c r="D260" s="1050"/>
      <c r="E260" s="1050"/>
      <c r="F260" s="105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hidden="1" customHeight="1">
      <c r="A261" s="1049"/>
      <c r="B261" s="1050"/>
      <c r="C261" s="1050"/>
      <c r="D261" s="1050"/>
      <c r="E261" s="1050"/>
      <c r="F261" s="105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hidden="1" customHeight="1">
      <c r="A262" s="1049"/>
      <c r="B262" s="1050"/>
      <c r="C262" s="1050"/>
      <c r="D262" s="1050"/>
      <c r="E262" s="1050"/>
      <c r="F262" s="105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hidden="1" customHeight="1">
      <c r="A263" s="1049"/>
      <c r="B263" s="1050"/>
      <c r="C263" s="1050"/>
      <c r="D263" s="1050"/>
      <c r="E263" s="1050"/>
      <c r="F263" s="105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hidden="1" customHeight="1">
      <c r="A264" s="1049"/>
      <c r="B264" s="1050"/>
      <c r="C264" s="1050"/>
      <c r="D264" s="1050"/>
      <c r="E264" s="1050"/>
      <c r="F264" s="105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c r="A265" s="1052"/>
      <c r="B265" s="1053"/>
      <c r="C265" s="1053"/>
      <c r="D265" s="1053"/>
      <c r="E265" s="1053"/>
      <c r="F265" s="105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2021-09-13T01:43:04Z</cp:lastPrinted>
  <dcterms:created xsi:type="dcterms:W3CDTF">2012-03-13T00:50:25Z</dcterms:created>
  <dcterms:modified xsi:type="dcterms:W3CDTF">2021-09-27T01:27:27Z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