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<sst xmlns="http://schemas.openxmlformats.org/spreadsheetml/2006/main" count="3003" uniqueCount="760">
  <si>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</si>
  <si>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</si>
  <si>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</si>
  <si>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</si>
  <si>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</si>
  <si>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</si>
  <si>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</si>
  <si>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</si>
  <si>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</si>
  <si>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</si>
  <si>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</si>
  <si>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</si>
  <si>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</si>
  <si>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</si>
  <si>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</si>
  <si>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</si>
  <si>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</si>
  <si>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</si>
  <si>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</si>
  <si>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</si>
  <si>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</si>
  <si>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</si>
  <si>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</si>
  <si>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</si>
  <si>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</si>
  <si>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</si>
  <si>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</si>
  <si>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</si>
  <si>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</si>
  <si>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</si>
  <si>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</si>
  <si>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</si>
  <si>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</si>
  <si>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</si>
  <si>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</si>
  <si>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</si>
  <si>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</si>
  <si>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</si>
  <si>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</si>
  <si>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</si>
  <si>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</si>
  <si>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</si>
  <si>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</si>
  <si>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</si>
  <si>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</si>
  <si>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</si>
  <si>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</si>
  <si>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</si>
  <si>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</si>
  <si>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</si>
  <si>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</si>
  <si>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</si>
  <si>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</si>
  <si>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</si>
  <si>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</si>
  <si>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</si>
  <si>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</si>
  <si>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</si>
  <si>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</si>
  <si>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</si>
  <si>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</si>
  <si>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</si>
  <si>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</si>
  <si>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</si>
  <si>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</si>
  <si>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</si>
  <si>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</si>
  <si>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</si>
  <si>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</si>
  <si>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</si>
  <si>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</si>
  <si>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</si>
  <si>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</si>
  <si>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</si>
  <si>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</si>
  <si>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</si>
  <si>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</si>
  <si>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</si>
  <si>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</si>
  <si>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</si>
  <si>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</si>
  <si>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</si>
  <si>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</si>
  <si>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</si>
  <si>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</si>
  <si>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</si>
  <si>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</si>
  <si>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</si>
  <si>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</si>
  <si>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</si>
  <si>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</si>
  <si>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</si>
  <si>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</si>
  <si>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</si>
  <si>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</si>
  <si>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</si>
  <si>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</si>
  <si>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</si>
  <si>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</si>
  <si>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</si>
  <si>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</si>
  <si>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</si>
  <si>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</si>
  <si>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</si>
  <si>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</si>
  <si>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</si>
  <si>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</si>
  <si>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</si>
  <si>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</si>
  <si>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</si>
  <si>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</si>
  <si>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</si>
  <si>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</si>
  <si>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</si>
  <si>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</si>
  <si>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</si>
  <si>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</si>
  <si>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</si>
  <si>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</si>
  <si>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</si>
  <si>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</si>
  <si>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</si>
  <si>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</si>
  <si>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</si>
  <si>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</si>
  <si>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</si>
  <si>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</si>
  <si>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</si>
  <si>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</si>
  <si>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</si>
  <si>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</si>
  <si>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</si>
  <si>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</si>
  <si>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</si>
  <si>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</si>
  <si>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</si>
  <si>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</si>
  <si>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</si>
  <si>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</si>
  <si>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</si>
  <si>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</si>
  <si>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</si>
  <si>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</si>
  <si>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</si>
  <si>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</si>
  <si>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</si>
  <si>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</si>
  <si>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</si>
  <si>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</si>
  <si>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</si>
  <si>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</si>
  <si>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</si>
  <si>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</si>
  <si>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</si>
  <si>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</si>
  <si>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</si>
  <si>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</si>
  <si>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</si>
  <si>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</si>
  <si>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</si>
  <si>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</si>
  <si>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</si>
  <si>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</si>
  <si>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</si>
  <si>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</si>
  <si>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</si>
  <si>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</si>
  <si>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</si>
  <si>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</si>
  <si>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</si>
  <si>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</si>
  <si>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</si>
  <si>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</si>
  <si>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</si>
  <si>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</si>
  <si>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</si>
  <si>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</si>
  <si>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</si>
  <si>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</si>
  <si>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</si>
  <si>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</si>
  <si>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</si>
  <si>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</si>
  <si>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</si>
  <si>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</si>
  <si>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</si>
  <si>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</si>
  <si>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</si>
  <si>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</si>
  <si>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</si>
  <si>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</si>
  <si>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</si>
  <si>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</si>
  <si>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</si>
  <si>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</si>
  <si>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</si>
  <si>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</si>
  <si>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</si>
  <si>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</si>
  <si>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</si>
  <si>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</si>
  <si>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</si>
  <si>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</si>
  <si>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</si>
  <si>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</si>
  <si>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</si>
  <si>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</si>
  <si>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</si>
  <si>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</si>
  <si>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</si>
  <si>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</si>
  <si>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</si>
  <si>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</si>
  <si>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</si>
  <si>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</si>
  <si>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</si>
  <si>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</si>
  <si>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</si>
  <si>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</si>
  <si>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</si>
  <si>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</si>
  <si>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</si>
  <si>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</si>
  <si>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</si>
  <si>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</si>
  <si>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</si>
  <si>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</si>
  <si>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</si>
  <si>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</si>
  <si>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</si>
  <si>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</si>
  <si>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</si>
  <si>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</si>
  <si>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</si>
  <si>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</si>
  <si>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</si>
  <si>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</si>
  <si>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</si>
  <si>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</si>
  <si>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</si>
  <si>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</si>
  <si>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</si>
  <si>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</si>
  <si>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</si>
  <si>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</si>
  <si>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</si>
  <si>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</si>
  <si>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</si>
  <si>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</si>
  <si>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</si>
  <si>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</si>
  <si>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</si>
  <si>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</si>
  <si>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</si>
  <si>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</si>
  <si>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</si>
  <si>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</si>
  <si>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</si>
  <si>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</si>
  <si>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</si>
  <si>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</si>
  <si>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</si>
  <si>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</si>
  <si>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</si>
  <si>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</si>
  <si>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</si>
  <si>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</si>
  <si>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</si>
  <si>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</si>
  <si>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</si>
  <si>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</si>
  <si>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</si>
  <si>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</si>
  <si>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</si>
  <si>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</si>
  <si>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</si>
  <si>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</si>
  <si>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</si>
  <si>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</si>
  <si>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</si>
  <si>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</si>
  <si>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</si>
  <si>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</si>
  <si>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</si>
  <si>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</si>
  <si>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</si>
  <si>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</si>
  <si>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</si>
  <si>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</si>
  <si>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</si>
  <si>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</si>
  <si>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</si>
  <si>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</si>
  <si>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</si>
  <si>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</si>
  <si>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</si>
  <si>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</si>
  <si>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</si>
  <si>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</si>
  <si>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</si>
  <si>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</si>
  <si>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</si>
  <si>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</si>
  <si>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</si>
  <si>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</si>
  <si>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</si>
  <si>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</si>
  <si>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</si>
  <si>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</si>
  <si>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</si>
  <si>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</si>
  <si>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</si>
  <si>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</si>
  <si>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</si>
  <si>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</si>
  <si>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</si>
  <si>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</si>
  <si>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</si>
  <si>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</si>
  <si>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</si>
  <si>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</si>
  <si>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</si>
  <si>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</si>
  <si>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</si>
  <si>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</si>
  <si>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</si>
  <si>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</si>
  <si>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</si>
  <si>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</si>
  <si>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</si>
  <si>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</si>
  <si>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</si>
  <si>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</si>
  <si>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</si>
  <si>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</si>
  <si>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</si>
  <si>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</si>
  <si>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</si>
  <si>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</si>
  <si>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</si>
  <si>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</si>
  <si>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</si>
  <si>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</si>
  <si>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</si>
  <si>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</si>
  <si>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</si>
  <si>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</si>
  <si>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</si>
  <si>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</si>
  <si>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</si>
  <si>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</si>
  <si>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</si>
  <si>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</si>
  <si>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</si>
  <si>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</si>
  <si>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</si>
  <si>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</si>
  <si>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</si>
  <si>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</si>
  <si>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</si>
  <si>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</si>
  <si>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</si>
  <si>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</si>
  <si>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</si>
  <si>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</si>
  <si>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</si>
  <si>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</si>
  <si>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</si>
  <si>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</si>
  <si>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</si>
  <si>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</si>
  <si>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</si>
  <si>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</si>
  <si>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</si>
  <si>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</si>
  <si>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</si>
  <si>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</si>
  <si>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</si>
  <si>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</si>
  <si>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</si>
  <si>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</si>
  <si>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</si>
  <si>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</si>
  <si>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</si>
  <si>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</si>
  <si>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</si>
  <si>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</si>
  <si>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</si>
  <si>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</si>
  <si>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</si>
  <si>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</si>
  <si>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</si>
  <si>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</si>
  <si>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</si>
  <si>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</si>
  <si>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</si>
  <si>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</si>
  <si>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</si>
  <si>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</si>
  <si>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</si>
  <si>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</si>
  <si>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</si>
  <si>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</si>
  <si>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</si>
  <si>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</si>
  <si>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</si>
  <si>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</si>
  <si>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</si>
  <si>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</si>
  <si>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</si>
  <si>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</si>
  <si>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</si>
  <si>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</si>
  <si>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</si>
  <si>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</si>
  <si>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</si>
  <si>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</si>
  <si>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</si>
  <si>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</si>
  <si>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</si>
  <si>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</si>
  <si>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</si>
  <si>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</si>
  <si>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</si>
  <si>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</si>
  <si>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</si>
  <si>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</si>
  <si>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</si>
  <si>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</si>
  <si>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</si>
  <si>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</si>
  <si>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</si>
  <si>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</si>
  <si>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</si>
  <si>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</si>
  <si>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</si>
  <si>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</si>
  <si>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</si>
  <si>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</si>
  <si>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</si>
  <si>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</si>
  <si>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</si>
  <si>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</si>
  <si>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</si>
  <si>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</si>
  <si>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</si>
  <si>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</si>
  <si>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</si>
  <si>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</si>
  <si>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</si>
  <si>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</si>
  <si>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</si>
  <si>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</si>
  <si>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</si>
  <si>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</si>
  <si>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</si>
  <si>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</si>
  <si>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</si>
  <si>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</si>
  <si>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</si>
  <si>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</si>
  <si>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</si>
  <si>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</si>
  <si>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</si>
  <si>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</si>
  <si>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</si>
  <si>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</si>
  <si>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</si>
  <si>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</si>
  <si>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</si>
  <si>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</si>
  <si>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</si>
  <si>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</si>
  <si>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</si>
  <si>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</si>
  <si>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</si>
  <si>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</si>
  <si>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</si>
  <si>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</si>
  <si>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</si>
  <si>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</si>
  <si>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</si>
  <si>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</si>
  <si>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</si>
  <si>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</si>
  <si>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</si>
  <si>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</si>
  <si>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</si>
  <si>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</si>
  <si>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</si>
  <si>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</si>
  <si>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</si>
  <si>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</si>
  <si>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</si>
  <si>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</si>
  <si>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</si>
  <si>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</si>
  <si>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</si>
  <si>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</si>
  <si>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</si>
  <si>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</si>
  <si>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</si>
  <si>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</si>
  <si>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</si>
  <si>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</si>
  <si>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</si>
  <si>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</si>
  <si>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</si>
  <si>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</si>
  <si>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</si>
  <si>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</si>
  <si>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</si>
  <si>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</si>
  <si>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</si>
  <si>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</si>
  <si>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</si>
  <si>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</si>
  <si>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</si>
  <si>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</si>
  <si>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</si>
  <si>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</si>
  <si>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</si>
  <si>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</si>
  <si>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</si>
  <si>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</si>
  <si>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</si>
  <si>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</si>
  <si>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</si>
  <si>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</si>
  <si>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</si>
  <si>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</si>
  <si>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</si>
  <si>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</si>
  <si>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</si>
  <si>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</si>
  <si>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</si>
  <si>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</si>
  <si>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</si>
  <si>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</si>
  <si>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</si>
  <si>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</si>
  <si>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</si>
  <si>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</si>
  <si>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</si>
  <si>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</si>
  <si>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</si>
  <si>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</si>
  <si>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</si>
  <si>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</si>
  <si>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</si>
  <si>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</si>
  <si>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</si>
  <si>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</si>
  <si>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</si>
  <si>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</si>
  <si>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</si>
  <si>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</si>
  <si>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</si>
  <si>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</si>
  <si>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</si>
  <si>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</si>
  <si>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</si>
  <si>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</si>
  <si>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</si>
  <si>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</si>
  <si>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</si>
  <si>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</si>
  <si>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</si>
  <si>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</si>
  <si>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</si>
  <si>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</si>
  <si>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</si>
  <si>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</si>
  <si>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</si>
  <si>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</si>
  <si>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</si>
  <si>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</si>
  <si>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</si>
  <si>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</si>
  <si>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</si>
  <si>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</si>
  <si>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</si>
  <si>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</si>
  <si>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</si>
  <si>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</si>
  <si>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</si>
  <si>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</si>
  <si>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</si>
  <si>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</si>
  <si>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</si>
  <si>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</si>
  <si>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</si>
  <si>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</si>
  <si>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</si>
  <si>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</si>
  <si>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</si>
  <si>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</si>
  <si>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</si>
  <si>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</si>
  <si>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</si>
  <si>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</si>
  <si>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</si>
  <si>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</si>
  <si>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</si>
  <si>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</si>
  <si>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</si>
  <si>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</si>
  <si>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</si>
  <si>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</si>
  <si>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</si>
  <si>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</si>
  <si>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</si>
  <si>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</si>
  <si>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</si>
  <si>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</si>
  <si>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</si>
  <si>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</si>
  <si>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</si>
  <si>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</si>
  <si>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</si>
  <si>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</si>
  <si>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</si>
  <si>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</si>
  <si>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</si>
  <si>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</si>
  <si>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</si>
  <si>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</si>
  <si>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</si>
  <si>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</si>
  <si>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</si>
  <si>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</si>
  <si>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</si>
  <si>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</si>
  <si>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</si>
  <si>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</si>
  <si>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</si>
  <si>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</si>
  <si>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</si>
  <si>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</si>
  <si>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</si>
  <si>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</si>
  <si>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</si>
  <si>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</si>
  <si>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</si>
  <si>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</si>
  <si>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</si>
  <si>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</si>
  <si>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</si>
  <si>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</si>
  <si>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</si>
  <si>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</si>
  <si>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</si>
  <si>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</si>
  <si>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</si>
  <si>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</si>
  <si>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</si>
  <si>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</si>
  <si>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</si>
  <si>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</si>
  <si>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</si>
  <si>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</si>
  <si>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</si>
  <si>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</si>
  <si>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</si>
  <si>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</si>
  <si>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</si>
  <si>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</si>
  <si>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</si>
  <si>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</si>
  <si>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</si>
  <si>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</si>
  <si>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</si>
  <si>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</si>
  <si>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</si>
  <si>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</si>
  <si>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</si>
  <si>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</si>
  <si>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</si>
  <si>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</si>
  <si>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</si>
  <si>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</si>
  <si>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</si>
  <si>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</si>
  <si>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</si>
  <si>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</si>
  <si>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</si>
  <si>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</si>
  <si>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</si>
  <si>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</si>
  <si>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</si>
  <si>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</si>
  <si>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</si>
  <si>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</si>
  <si>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</si>
  <si>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</si>
  <si>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</si>
  <si>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</si>
  <si>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</si>
  <si>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</si>
  <si>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</si>
  <si>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</si>
  <si>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</si>
  <si>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</si>
  <si>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</si>
  <si>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</si>
  <si>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</si>
  <si>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</si>
  <si>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</si>
  <si>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t>
    <phoneticPr fontId="5"/>
  </si>
  <si>
    <t>百万円</t>
    <rPh sb="0" eb="1">
      <t>ヒャク</t>
    </rPh>
    <rPh sb="1" eb="3">
      <t>マンエン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</si>
  <si>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</si>
  <si>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</si>
  <si>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</si>
  <si>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</si>
  <si>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</si>
  <si>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テロ対策専門員経費</t>
    <rPh sb="2" eb="4">
      <t>タイサク</t>
    </rPh>
    <rPh sb="4" eb="7">
      <t>センモンイン</t>
    </rPh>
    <rPh sb="7" eb="9">
      <t>ケイヒ</t>
    </rPh>
    <phoneticPr fontId="5"/>
  </si>
  <si>
    <t>　各国のテロ対策に関する調査及び資料の作成の補佐、国連をはじめとする多国間及び二国間の枠組みにおける会議、協議の実施、各種事業の実施を含む国際テロ対策に関わる業務を実施する。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カクシュ</t>
    </rPh>
    <rPh sb="61" eb="63">
      <t>ジギョウ</t>
    </rPh>
    <rPh sb="64" eb="66">
      <t>ジッシ</t>
    </rPh>
    <rPh sb="67" eb="68">
      <t>フク</t>
    </rPh>
    <rPh sb="69" eb="71">
      <t>コクサイ</t>
    </rPh>
    <rPh sb="73" eb="75">
      <t>タイサク</t>
    </rPh>
    <rPh sb="76" eb="77">
      <t>カカ</t>
    </rPh>
    <rPh sb="79" eb="81">
      <t>ギョウム</t>
    </rPh>
    <rPh sb="82" eb="84">
      <t>ジッシ</t>
    </rPh>
    <phoneticPr fontId="5"/>
  </si>
  <si>
    <t>諸謝金</t>
    <rPh sb="0" eb="3">
      <t>ショシャキン</t>
    </rPh>
    <phoneticPr fontId="5"/>
  </si>
  <si>
    <t>-</t>
    <phoneticPr fontId="5"/>
  </si>
  <si>
    <t>専門員の採用</t>
    <rPh sb="0" eb="3">
      <t>センモンイン</t>
    </rPh>
    <rPh sb="4" eb="6">
      <t>サイヨウ</t>
    </rPh>
    <phoneticPr fontId="5"/>
  </si>
  <si>
    <t>人</t>
    <rPh sb="0" eb="1">
      <t>ヒト</t>
    </rPh>
    <phoneticPr fontId="5"/>
  </si>
  <si>
    <t>人</t>
    <rPh sb="0" eb="1">
      <t>ヒト</t>
    </rPh>
    <phoneticPr fontId="5"/>
  </si>
  <si>
    <t>専門員経費／専門員数　　　　　　　　　　　　　　</t>
    <rPh sb="0" eb="3">
      <t>センモンイン</t>
    </rPh>
    <rPh sb="3" eb="5">
      <t>ケイヒ</t>
    </rPh>
    <rPh sb="6" eb="9">
      <t>センモンイン</t>
    </rPh>
    <rPh sb="9" eb="10">
      <t>スウ</t>
    </rPh>
    <phoneticPr fontId="5"/>
  </si>
  <si>
    <t>2/1</t>
    <phoneticPr fontId="5"/>
  </si>
  <si>
    <t>2/2</t>
    <phoneticPr fontId="5"/>
  </si>
  <si>
    <t>3/2</t>
    <phoneticPr fontId="5"/>
  </si>
  <si>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</si>
  <si>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</si>
  <si>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</si>
  <si>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公募を実施した。</t>
    <rPh sb="0" eb="2">
      <t>コウボ</t>
    </rPh>
    <rPh sb="3" eb="5">
      <t>ジッシ</t>
    </rPh>
    <phoneticPr fontId="5"/>
  </si>
  <si>
    <t>参考指標を用いて金額を算定している。</t>
    <rPh sb="0" eb="2">
      <t>サンコウ</t>
    </rPh>
    <rPh sb="2" eb="4">
      <t>シヒョウ</t>
    </rPh>
    <rPh sb="5" eb="6">
      <t>モチ</t>
    </rPh>
    <rPh sb="8" eb="10">
      <t>キンガク</t>
    </rPh>
    <rPh sb="11" eb="13">
      <t>サンテイ</t>
    </rPh>
    <phoneticPr fontId="5"/>
  </si>
  <si>
    <t>事業目的に直結している。</t>
    <rPh sb="0" eb="2">
      <t>ジギョウ</t>
    </rPh>
    <rPh sb="2" eb="4">
      <t>モクテキ</t>
    </rPh>
    <rPh sb="5" eb="7">
      <t>チョッケツ</t>
    </rPh>
    <phoneticPr fontId="5"/>
  </si>
  <si>
    <t>民間等外部に委ねることができない。</t>
    <rPh sb="0" eb="2">
      <t>ミンカン</t>
    </rPh>
    <rPh sb="2" eb="3">
      <t>トウ</t>
    </rPh>
    <rPh sb="3" eb="5">
      <t>ガイブ</t>
    </rPh>
    <rPh sb="6" eb="7">
      <t>ユダ</t>
    </rPh>
    <phoneticPr fontId="5"/>
  </si>
  <si>
    <t>　２０１９年、スリランカにおけるテロ事件等が発生し、テロの脅威のアジアへの拡大が改めて明確なものとなった。２０２１年にオリンピック等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等の作業量が膨大なものとなり、テロ対策専門員による業務は、これらの実施に極めて重要なものとなっている。</t>
    <rPh sb="5" eb="6">
      <t>ネン</t>
    </rPh>
    <rPh sb="18" eb="20">
      <t>ジケン</t>
    </rPh>
    <rPh sb="20" eb="21">
      <t>トウ</t>
    </rPh>
    <rPh sb="22" eb="24">
      <t>ハッセイ</t>
    </rPh>
    <rPh sb="29" eb="31">
      <t>キョウイ</t>
    </rPh>
    <rPh sb="37" eb="39">
      <t>カクダイ</t>
    </rPh>
    <rPh sb="40" eb="41">
      <t>アラタ</t>
    </rPh>
    <rPh sb="43" eb="45">
      <t>メイカク</t>
    </rPh>
    <rPh sb="57" eb="58">
      <t>ネン</t>
    </rPh>
    <rPh sb="65" eb="66">
      <t xml:space="preserve">トウ </t>
    </rPh>
    <rPh sb="66" eb="68">
      <t>オオガタ</t>
    </rPh>
    <rPh sb="68" eb="70">
      <t>コクサイ</t>
    </rPh>
    <rPh sb="70" eb="72">
      <t>ギョウジ</t>
    </rPh>
    <rPh sb="73" eb="74">
      <t>ヒカ</t>
    </rPh>
    <rPh sb="84" eb="85">
      <t>ワ</t>
    </rPh>
    <rPh sb="86" eb="87">
      <t>クニ</t>
    </rPh>
    <rPh sb="88" eb="90">
      <t>ニホン</t>
    </rPh>
    <rPh sb="90" eb="92">
      <t>コクミン</t>
    </rPh>
    <rPh sb="93" eb="95">
      <t>アンゼン</t>
    </rPh>
    <rPh sb="96" eb="98">
      <t>カンテン</t>
    </rPh>
    <rPh sb="101" eb="103">
      <t>ホウニチ</t>
    </rPh>
    <rPh sb="105" eb="108">
      <t>ガイコクジン</t>
    </rPh>
    <rPh sb="109" eb="111">
      <t>アンゼン</t>
    </rPh>
    <rPh sb="112" eb="114">
      <t>カンテン</t>
    </rPh>
    <rPh sb="118" eb="119">
      <t>ワ</t>
    </rPh>
    <rPh sb="120" eb="121">
      <t>クニ</t>
    </rPh>
    <rPh sb="122" eb="123">
      <t>ト</t>
    </rPh>
    <rPh sb="124" eb="125">
      <t>マ</t>
    </rPh>
    <rPh sb="129" eb="131">
      <t>チイキ</t>
    </rPh>
    <rPh sb="137" eb="139">
      <t>タイサク</t>
    </rPh>
    <rPh sb="140" eb="142">
      <t>キョウカ</t>
    </rPh>
    <rPh sb="143" eb="145">
      <t>マスマス</t>
    </rPh>
    <rPh sb="145" eb="147">
      <t>ジュウヨウ</t>
    </rPh>
    <rPh sb="148" eb="150">
      <t>カダイ</t>
    </rPh>
    <rPh sb="154" eb="156">
      <t>ゲンザイ</t>
    </rPh>
    <rPh sb="157" eb="159">
      <t>セイフ</t>
    </rPh>
    <rPh sb="160" eb="162">
      <t>イチガン</t>
    </rPh>
    <rPh sb="168" eb="170">
      <t>タイサク</t>
    </rPh>
    <rPh sb="171" eb="172">
      <t>ノゾ</t>
    </rPh>
    <rPh sb="176" eb="178">
      <t>ジョウキョウ</t>
    </rPh>
    <rPh sb="182" eb="184">
      <t>トウシツ</t>
    </rPh>
    <rPh sb="190" eb="193">
      <t>タコクカン</t>
    </rPh>
    <rPh sb="193" eb="194">
      <t>オヨ</t>
    </rPh>
    <rPh sb="195" eb="196">
      <t>ニ</t>
    </rPh>
    <rPh sb="196" eb="198">
      <t>コクカン</t>
    </rPh>
    <rPh sb="199" eb="201">
      <t>ワクグ</t>
    </rPh>
    <rPh sb="206" eb="208">
      <t>カクシュ</t>
    </rPh>
    <rPh sb="208" eb="210">
      <t>カイギ</t>
    </rPh>
    <rPh sb="211" eb="213">
      <t>キョウギ</t>
    </rPh>
    <rPh sb="214" eb="216">
      <t>カクシュ</t>
    </rPh>
    <rPh sb="218" eb="220">
      <t>タイサク</t>
    </rPh>
    <rPh sb="220" eb="222">
      <t>ジギョウ</t>
    </rPh>
    <rPh sb="222" eb="223">
      <t>トウ</t>
    </rPh>
    <rPh sb="224" eb="227">
      <t>サギョウリョウ</t>
    </rPh>
    <rPh sb="228" eb="230">
      <t>ボウダイ</t>
    </rPh>
    <rPh sb="239" eb="241">
      <t>タイサク</t>
    </rPh>
    <rPh sb="241" eb="244">
      <t>センモンイン</t>
    </rPh>
    <rPh sb="247" eb="249">
      <t>ギョウム</t>
    </rPh>
    <rPh sb="255" eb="257">
      <t>ジッシ</t>
    </rPh>
    <rPh sb="258" eb="259">
      <t>キワ</t>
    </rPh>
    <rPh sb="261" eb="263">
      <t>ジュウヨウ</t>
    </rPh>
    <phoneticPr fontId="5"/>
  </si>
  <si>
    <t>令和２年度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レイワ</t>
    </rPh>
    <rPh sb="4" eb="5">
      <t>d</t>
    </rPh>
    <rPh sb="5" eb="7">
      <t>ホセイ</t>
    </rPh>
    <rPh sb="7" eb="9">
      <t>ヨサン</t>
    </rPh>
    <rPh sb="14" eb="15">
      <t>オヨ</t>
    </rPh>
    <rPh sb="16" eb="19">
      <t>ボウリョクテキ</t>
    </rPh>
    <rPh sb="19" eb="21">
      <t>カゲキ</t>
    </rPh>
    <rPh sb="21" eb="23">
      <t>シュギ</t>
    </rPh>
    <rPh sb="23" eb="25">
      <t>タイサク</t>
    </rPh>
    <rPh sb="25" eb="27">
      <t>ジギョウ</t>
    </rPh>
    <rPh sb="28" eb="30">
      <t>ジッシ</t>
    </rPh>
    <rPh sb="39" eb="40">
      <t>フク</t>
    </rPh>
    <rPh sb="42" eb="44">
      <t>ボウダイ</t>
    </rPh>
    <rPh sb="45" eb="46">
      <t>リョウ</t>
    </rPh>
    <rPh sb="50" eb="52">
      <t>ギョウム</t>
    </rPh>
    <rPh sb="54" eb="56">
      <t>キンム</t>
    </rPh>
    <rPh sb="56" eb="58">
      <t>ジカン</t>
    </rPh>
    <rPh sb="59" eb="61">
      <t>セイヤク</t>
    </rPh>
    <rPh sb="64" eb="65">
      <t>ナカ</t>
    </rPh>
    <rPh sb="66" eb="68">
      <t>エンカツ</t>
    </rPh>
    <rPh sb="69" eb="72">
      <t>ケイゾクテキ</t>
    </rPh>
    <rPh sb="73" eb="74">
      <t>スス</t>
    </rPh>
    <rPh sb="81" eb="83">
      <t>ギョウム</t>
    </rPh>
    <rPh sb="84" eb="85">
      <t>サラ</t>
    </rPh>
    <rPh sb="87" eb="90">
      <t>ゴウリカ</t>
    </rPh>
    <rPh sb="91" eb="92">
      <t>ツト</t>
    </rPh>
    <rPh sb="94" eb="96">
      <t>ヒツヨウ</t>
    </rPh>
    <rPh sb="100" eb="101">
      <t>カンガ</t>
    </rPh>
    <phoneticPr fontId="5"/>
  </si>
  <si>
    <t>新27-16</t>
    <rPh sb="0" eb="1">
      <t>シン</t>
    </rPh>
    <phoneticPr fontId="5"/>
  </si>
  <si>
    <t>新27-14</t>
    <rPh sb="0" eb="1">
      <t>シン</t>
    </rPh>
    <phoneticPr fontId="5"/>
  </si>
  <si>
    <t>54</t>
    <phoneticPr fontId="5"/>
  </si>
  <si>
    <t>53</t>
    <phoneticPr fontId="5"/>
  </si>
  <si>
    <t>人件費</t>
    <rPh sb="0" eb="3">
      <t>ジンケンヒ</t>
    </rPh>
    <phoneticPr fontId="5"/>
  </si>
  <si>
    <t>テロ対策専門員Ａ</t>
    <rPh sb="2" eb="4">
      <t>タイサク</t>
    </rPh>
    <rPh sb="4" eb="7">
      <t>センモンイン</t>
    </rPh>
    <phoneticPr fontId="5"/>
  </si>
  <si>
    <t>テロ対策専門員B</t>
    <rPh sb="2" eb="4">
      <t>タイサク</t>
    </rPh>
    <rPh sb="4" eb="7">
      <t>センモンイン</t>
    </rPh>
    <phoneticPr fontId="5"/>
  </si>
  <si>
    <t>個人A</t>
    <rPh sb="0" eb="2">
      <t>コジン</t>
    </rPh>
    <phoneticPr fontId="5"/>
  </si>
  <si>
    <t>個人B</t>
    <rPh sb="0" eb="2">
      <t>コジン</t>
    </rPh>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</si>
  <si>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</si>
  <si>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t>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</si>
  <si>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</si>
  <si>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テロ対策専門員が準備を実施した会合他の数を計算した。</t>
    <rPh sb="2" eb="4">
      <t>タイサク</t>
    </rPh>
    <rPh sb="4" eb="7">
      <t>センモンイン</t>
    </rPh>
    <rPh sb="8" eb="10">
      <t>ジュンビ</t>
    </rPh>
    <rPh sb="11" eb="13">
      <t>ジッシ</t>
    </rPh>
    <rPh sb="15" eb="17">
      <t>カイゴウ</t>
    </rPh>
    <rPh sb="17" eb="18">
      <t>ホカ</t>
    </rPh>
    <rPh sb="19" eb="20">
      <t>カズ</t>
    </rPh>
    <rPh sb="21" eb="23">
      <t>ケイサン</t>
    </rPh>
    <phoneticPr fontId="5"/>
  </si>
  <si>
    <t>回</t>
    <rPh sb="0" eb="1">
      <t>カイ</t>
    </rPh>
    <phoneticPr fontId="5"/>
  </si>
  <si>
    <t>テロ対策専門員が準備を実施した会合他の回数</t>
    <rPh sb="2" eb="4">
      <t>タイサク</t>
    </rPh>
    <rPh sb="4" eb="7">
      <t>センモンイン</t>
    </rPh>
    <rPh sb="8" eb="10">
      <t>ジュンビ</t>
    </rPh>
    <rPh sb="11" eb="13">
      <t>ジッシ</t>
    </rPh>
    <rPh sb="15" eb="17">
      <t>カイゴウ</t>
    </rPh>
    <rPh sb="17" eb="18">
      <t>ホカ</t>
    </rPh>
    <rPh sb="19" eb="20">
      <t>カイ</t>
    </rPh>
    <rPh sb="20" eb="21">
      <t>カズ</t>
    </rPh>
    <phoneticPr fontId="5"/>
  </si>
  <si>
    <t>テロ対策専門員が準備を実施した会合他回数</t>
    <rPh sb="2" eb="4">
      <t>タイサク</t>
    </rPh>
    <rPh sb="4" eb="7">
      <t>センモンイン</t>
    </rPh>
    <rPh sb="8" eb="10">
      <t>ジュンビ</t>
    </rPh>
    <rPh sb="11" eb="13">
      <t>ジッシ</t>
    </rPh>
    <rPh sb="15" eb="17">
      <t>カイゴウ</t>
    </rPh>
    <rPh sb="17" eb="18">
      <t>ホカ</t>
    </rPh>
    <rPh sb="18" eb="20">
      <t>カイスウ</t>
    </rPh>
    <phoneticPr fontId="5"/>
  </si>
  <si>
    <t>　テロの脅威がアジアに拡大していること、我が国において2021年にオリンピック・パラリンピック東京大会の開催が予定されていることを踏まえ、多国間及び二国間の枠組における会議、協議の実施、国際機関への拠出金を通じたテロ対策事業の実施、その他国際テロ対策に関わる業務を実施する。</t>
    <rPh sb="4" eb="6">
      <t>キョウイ</t>
    </rPh>
    <rPh sb="11" eb="13">
      <t>カクダイ</t>
    </rPh>
    <rPh sb="20" eb="21">
      <t>ワ</t>
    </rPh>
    <rPh sb="22" eb="23">
      <t>クニ</t>
    </rPh>
    <rPh sb="31" eb="32">
      <t>ネン</t>
    </rPh>
    <rPh sb="47" eb="49">
      <t>トウキョウ</t>
    </rPh>
    <rPh sb="49" eb="51">
      <t>タイカイ</t>
    </rPh>
    <rPh sb="52" eb="54">
      <t>カイサイ</t>
    </rPh>
    <rPh sb="55" eb="57">
      <t>ヨテイ</t>
    </rPh>
    <rPh sb="65" eb="66">
      <t>フ</t>
    </rPh>
    <rPh sb="69" eb="72">
      <t>タコクカン</t>
    </rPh>
    <rPh sb="72" eb="73">
      <t>オヨ</t>
    </rPh>
    <rPh sb="74" eb="75">
      <t>ニ</t>
    </rPh>
    <rPh sb="75" eb="77">
      <t>コクカン</t>
    </rPh>
    <rPh sb="78" eb="80">
      <t>ワクグミ</t>
    </rPh>
    <rPh sb="84" eb="86">
      <t>カイギ</t>
    </rPh>
    <rPh sb="87" eb="89">
      <t>キョウギ</t>
    </rPh>
    <rPh sb="90" eb="92">
      <t>ジッシ</t>
    </rPh>
    <rPh sb="93" eb="95">
      <t>コクサイ</t>
    </rPh>
    <rPh sb="95" eb="97">
      <t>キカン</t>
    </rPh>
    <rPh sb="99" eb="102">
      <t>キョシュツキン</t>
    </rPh>
    <rPh sb="103" eb="104">
      <t>ツウ</t>
    </rPh>
    <rPh sb="108" eb="110">
      <t>タイサク</t>
    </rPh>
    <rPh sb="110" eb="112">
      <t>ジギョウ</t>
    </rPh>
    <rPh sb="113" eb="115">
      <t>ジッシ</t>
    </rPh>
    <rPh sb="118" eb="119">
      <t>タ</t>
    </rPh>
    <rPh sb="119" eb="121">
      <t>コクサイ</t>
    </rPh>
    <rPh sb="123" eb="125">
      <t>タイサク</t>
    </rPh>
    <rPh sb="126" eb="127">
      <t>カカ</t>
    </rPh>
    <rPh sb="129" eb="131">
      <t>ギョウム</t>
    </rPh>
    <rPh sb="132" eb="134">
      <t>ジッシ</t>
    </rPh>
    <phoneticPr fontId="5"/>
  </si>
  <si>
    <t>　２０１９年３月にNZクライストチャーチにおいて発生した銃乱射事件では、実行犯が銃撃の様子をSNS上でライブ発信、その映像が瞬時に世界中に拡散されるという、これまでにない現象が発生。同４月にはスリランカにおいてテロ事件が発生し、３５０名を越える死亡者が発生。邦人１名も犠牲となり、テロのアジア地域への拡大が改めて明確となった。テロの脅威は今や我が国及び日本国民の安全にとり直接の脅威である。２０２１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5" eb="6">
      <t>ネン</t>
    </rPh>
    <rPh sb="7" eb="8">
      <t>ガツ</t>
    </rPh>
    <rPh sb="24" eb="26">
      <t>ハッセイ</t>
    </rPh>
    <rPh sb="28" eb="29">
      <t>ジュウ</t>
    </rPh>
    <rPh sb="29" eb="31">
      <t>ランシャ</t>
    </rPh>
    <rPh sb="31" eb="33">
      <t>ジケン</t>
    </rPh>
    <rPh sb="36" eb="39">
      <t>ジッコウハン</t>
    </rPh>
    <rPh sb="40" eb="42">
      <t>ジュウゲキ</t>
    </rPh>
    <rPh sb="43" eb="45">
      <t>ヨウス</t>
    </rPh>
    <rPh sb="49" eb="50">
      <t>ジョウ</t>
    </rPh>
    <rPh sb="54" eb="56">
      <t>ハッシン</t>
    </rPh>
    <rPh sb="59" eb="61">
      <t>エイゾウ</t>
    </rPh>
    <rPh sb="62" eb="64">
      <t>シュンジ</t>
    </rPh>
    <rPh sb="65" eb="67">
      <t>セカイ</t>
    </rPh>
    <rPh sb="67" eb="68">
      <t>チュウ</t>
    </rPh>
    <rPh sb="69" eb="71">
      <t>カクサン</t>
    </rPh>
    <rPh sb="85" eb="87">
      <t>ゲンショウ</t>
    </rPh>
    <rPh sb="88" eb="90">
      <t>ハッセイ</t>
    </rPh>
    <rPh sb="91" eb="92">
      <t>ドウ</t>
    </rPh>
    <rPh sb="93" eb="94">
      <t>ガツ</t>
    </rPh>
    <rPh sb="107" eb="109">
      <t>ジケン</t>
    </rPh>
    <rPh sb="110" eb="112">
      <t>ハッセイ</t>
    </rPh>
    <rPh sb="117" eb="118">
      <t>メイ</t>
    </rPh>
    <rPh sb="119" eb="120">
      <t>コ</t>
    </rPh>
    <rPh sb="122" eb="125">
      <t>シボウシャ</t>
    </rPh>
    <rPh sb="126" eb="128">
      <t>ハッセイ</t>
    </rPh>
    <rPh sb="129" eb="131">
      <t>ホウジン</t>
    </rPh>
    <rPh sb="132" eb="133">
      <t>メイ</t>
    </rPh>
    <rPh sb="134" eb="136">
      <t>ギセイ</t>
    </rPh>
    <rPh sb="146" eb="148">
      <t>チイキ</t>
    </rPh>
    <rPh sb="150" eb="152">
      <t>カクダイ</t>
    </rPh>
    <rPh sb="153" eb="154">
      <t>アラタ</t>
    </rPh>
    <rPh sb="156" eb="158">
      <t>メイカク</t>
    </rPh>
    <rPh sb="166" eb="168">
      <t>キョウイ</t>
    </rPh>
    <rPh sb="169" eb="170">
      <t>イマ</t>
    </rPh>
    <rPh sb="171" eb="172">
      <t>ワ</t>
    </rPh>
    <rPh sb="173" eb="174">
      <t>クニ</t>
    </rPh>
    <rPh sb="174" eb="175">
      <t>オヨ</t>
    </rPh>
    <rPh sb="176" eb="178">
      <t>ニホン</t>
    </rPh>
    <rPh sb="178" eb="180">
      <t>コクミン</t>
    </rPh>
    <rPh sb="181" eb="183">
      <t>アンゼン</t>
    </rPh>
    <rPh sb="186" eb="188">
      <t>チョクセツ</t>
    </rPh>
    <rPh sb="189" eb="191">
      <t>キョウイ</t>
    </rPh>
    <rPh sb="199" eb="200">
      <t>ネン</t>
    </rPh>
    <rPh sb="216" eb="218">
      <t>トウキョウ</t>
    </rPh>
    <rPh sb="218" eb="220">
      <t>タイカイ</t>
    </rPh>
    <rPh sb="221" eb="223">
      <t>カイサイ</t>
    </rPh>
    <rPh sb="224" eb="226">
      <t>ヨテイ</t>
    </rPh>
    <rPh sb="237" eb="238">
      <t>ワ</t>
    </rPh>
    <rPh sb="239" eb="240">
      <t>クニ</t>
    </rPh>
    <rPh sb="245" eb="247">
      <t>コクサイ</t>
    </rPh>
    <rPh sb="247" eb="249">
      <t>シャカイ</t>
    </rPh>
    <rPh sb="251" eb="253">
      <t>レンケイ</t>
    </rPh>
    <rPh sb="254" eb="256">
      <t>イッソウ</t>
    </rPh>
    <rPh sb="256" eb="258">
      <t>キョウカ</t>
    </rPh>
    <rPh sb="262" eb="263">
      <t>オヨ</t>
    </rPh>
    <rPh sb="266" eb="268">
      <t>コンポン</t>
    </rPh>
    <rPh sb="268" eb="270">
      <t>ゲンイン</t>
    </rPh>
    <rPh sb="274" eb="277">
      <t>ボウリョクテキ</t>
    </rPh>
    <rPh sb="277" eb="279">
      <t>カゲキ</t>
    </rPh>
    <rPh sb="279" eb="281">
      <t>シュギ</t>
    </rPh>
    <rPh sb="281" eb="283">
      <t>タイサク</t>
    </rPh>
    <rPh sb="284" eb="285">
      <t>ト</t>
    </rPh>
    <rPh sb="286" eb="287">
      <t>ク</t>
    </rPh>
    <rPh sb="291" eb="293">
      <t>ヒツヨウ</t>
    </rPh>
    <phoneticPr fontId="5"/>
  </si>
  <si>
    <t>-</t>
    <phoneticPr fontId="5"/>
  </si>
  <si>
    <t>アウトカムについて、令和元年が達成率60％、令和2年が達成率0％となっていることについての説明がない。令和2年については、新型コロナ蔓延の影響はあったと思われるが、他方、東京オリンピック・パラリンピックの開催を控えてこの事業の重要性が高まっていたはずなので、何らかの説明が必要と思われる。</t>
    <phoneticPr fontId="5"/>
  </si>
  <si>
    <t>外部有識者のご指摘を踏まえ、アウトカム達成率及び令和二年における事業の重要性について説明を加える。</t>
    <phoneticPr fontId="5"/>
  </si>
  <si>
    <t>執行等改善</t>
  </si>
  <si>
    <t>アウトカム達成率については、新型コロナウイルス感染症拡大の影響により会合が中止・延期又はオンラインでの実施となったことから達成率が低くなった。2023年にホストするG7サミット等に向け関係省庁と連携しての国際テロ対策協力の強化が必要であり、刑事司法、テロ対策等に関する専門知識、経験を有するテロ対策専門員を配置し、テロ対策の分野毎の専門的な調査・分析を行わせるとともにその専門的知見を踏まえた我が国のテロ対策の施策を立案することが必要であることから本事業は重要である。ご指摘を踏まえ改善に努めていきたい。</t>
    <rPh sb="5" eb="8">
      <t>タッセイリツ</t>
    </rPh>
    <rPh sb="14" eb="16">
      <t>シンガタ</t>
    </rPh>
    <rPh sb="23" eb="26">
      <t>カンセンショウ</t>
    </rPh>
    <rPh sb="26" eb="28">
      <t>カクダイ</t>
    </rPh>
    <rPh sb="29" eb="31">
      <t>エイキョウ</t>
    </rPh>
    <rPh sb="34" eb="36">
      <t>カイゴウ</t>
    </rPh>
    <rPh sb="37" eb="39">
      <t>チュウシ</t>
    </rPh>
    <rPh sb="40" eb="42">
      <t>エンキ</t>
    </rPh>
    <rPh sb="42" eb="43">
      <t>マタ</t>
    </rPh>
    <rPh sb="51" eb="53">
      <t>ジッシ</t>
    </rPh>
    <rPh sb="61" eb="64">
      <t>タッセイリツ</t>
    </rPh>
    <rPh sb="65" eb="66">
      <t>ヒク</t>
    </rPh>
    <rPh sb="75" eb="76">
      <t>ネン</t>
    </rPh>
    <rPh sb="88" eb="89">
      <t>トウ</t>
    </rPh>
    <rPh sb="90" eb="91">
      <t>ム</t>
    </rPh>
    <rPh sb="92" eb="94">
      <t>カンケイ</t>
    </rPh>
    <rPh sb="94" eb="96">
      <t>ショウチョウ</t>
    </rPh>
    <rPh sb="97" eb="99">
      <t>レンケイ</t>
    </rPh>
    <rPh sb="102" eb="104">
      <t>コクサイ</t>
    </rPh>
    <rPh sb="106" eb="108">
      <t>タイサク</t>
    </rPh>
    <rPh sb="108" eb="110">
      <t>キョウリョク</t>
    </rPh>
    <rPh sb="111" eb="113">
      <t>キョウカ</t>
    </rPh>
    <rPh sb="114" eb="116">
      <t>ヒツヨウ</t>
    </rPh>
    <rPh sb="120" eb="122">
      <t>ケイジ</t>
    </rPh>
    <rPh sb="122" eb="124">
      <t>シホウ</t>
    </rPh>
    <rPh sb="127" eb="129">
      <t>タイサク</t>
    </rPh>
    <rPh sb="129" eb="130">
      <t>トウ</t>
    </rPh>
    <rPh sb="131" eb="132">
      <t>カン</t>
    </rPh>
    <rPh sb="134" eb="136">
      <t>センモン</t>
    </rPh>
    <rPh sb="136" eb="138">
      <t>チシキ</t>
    </rPh>
    <rPh sb="139" eb="141">
      <t>ケイケン</t>
    </rPh>
    <rPh sb="142" eb="143">
      <t>ユウ</t>
    </rPh>
    <rPh sb="147" eb="149">
      <t>タイサク</t>
    </rPh>
    <rPh sb="149" eb="152">
      <t>センモンイン</t>
    </rPh>
    <rPh sb="153" eb="155">
      <t>ハイチ</t>
    </rPh>
    <rPh sb="159" eb="161">
      <t>タイサク</t>
    </rPh>
    <rPh sb="162" eb="165">
      <t>ブンヤゴト</t>
    </rPh>
    <rPh sb="166" eb="169">
      <t>センモンテキ</t>
    </rPh>
    <rPh sb="170" eb="172">
      <t>チョウサ</t>
    </rPh>
    <rPh sb="173" eb="175">
      <t>ブンセキ</t>
    </rPh>
    <rPh sb="176" eb="177">
      <t>オコナ</t>
    </rPh>
    <rPh sb="186" eb="189">
      <t>センモンテキ</t>
    </rPh>
    <rPh sb="189" eb="191">
      <t>チケン</t>
    </rPh>
    <rPh sb="192" eb="193">
      <t>フ</t>
    </rPh>
    <rPh sb="196" eb="197">
      <t>ワ</t>
    </rPh>
    <rPh sb="198" eb="199">
      <t>クニ</t>
    </rPh>
    <rPh sb="202" eb="204">
      <t>タイサク</t>
    </rPh>
    <rPh sb="205" eb="207">
      <t>セサク</t>
    </rPh>
    <rPh sb="208" eb="210">
      <t>リツアン</t>
    </rPh>
    <rPh sb="215" eb="217">
      <t>ヒツヨウ</t>
    </rPh>
    <rPh sb="224" eb="225">
      <t>ホン</t>
    </rPh>
    <rPh sb="225" eb="227">
      <t>ジギョウ</t>
    </rPh>
    <rPh sb="228" eb="230">
      <t>ジュウヨウ</t>
    </rPh>
    <rPh sb="235" eb="237">
      <t>シテキ</t>
    </rPh>
    <rPh sb="238" eb="239">
      <t>フ</t>
    </rPh>
    <rPh sb="241" eb="243">
      <t>カイゼン</t>
    </rPh>
    <rPh sb="244" eb="245">
      <t>ツト</t>
    </rPh>
    <phoneticPr fontId="5"/>
  </si>
  <si>
    <t>新型コロナウイルス感染症拡大の影響により会合が中止・延期又はオンラインでの実施となったため、やむを得ず実績が低くなっている。</t>
    <rPh sb="0" eb="2">
      <t>シンガタ</t>
    </rPh>
    <rPh sb="9" eb="12">
      <t>カンセンショウ</t>
    </rPh>
    <rPh sb="12" eb="14">
      <t>カクダイ</t>
    </rPh>
    <rPh sb="15" eb="17">
      <t>エイキョウ</t>
    </rPh>
    <rPh sb="20" eb="22">
      <t>カイゴウ</t>
    </rPh>
    <rPh sb="23" eb="25">
      <t>チュウシ</t>
    </rPh>
    <rPh sb="26" eb="28">
      <t>エンキ</t>
    </rPh>
    <rPh sb="28" eb="29">
      <t>マタ</t>
    </rPh>
    <rPh sb="37" eb="39">
      <t>ジッシ</t>
    </rPh>
    <rPh sb="49" eb="50">
      <t>エ</t>
    </rPh>
    <rPh sb="51" eb="53">
      <t>ジッセキ</t>
    </rPh>
    <rPh sb="54" eb="55">
      <t>ヒク</t>
    </rPh>
    <phoneticPr fontId="5"/>
  </si>
  <si>
    <t>見込みに見合ったものとなっている。</t>
    <rPh sb="0" eb="2">
      <t>ミコ</t>
    </rPh>
    <rPh sb="4" eb="6">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</si>
</sst>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38</xdr:col>
      <xdr:colOff>0</xdr:colOff>
      <xdr:row>763</xdr:row>
      <xdr:rowOff>320675</xdr:rowOff>
    </xdr:to>
    <xdr:grpSp>
      <xdr:nvGrpSpPr>
        <xdr:cNvPr id="2" name="グループ化 1">
          <a:extLst>
            <a:ext uri="{FF2B5EF4-FFF2-40B4-BE49-F238E27FC236}">
              <a16:creationId xmlns:a16="http://schemas.microsoft.com/office/drawing/2014/main" id="{1F6B3173-5BE9-2F49-8724-65DE428C1715}"/>
            </a:ext>
          </a:extLst>
        </xdr:cNvPr>
        <xdr:cNvGrpSpPr/>
      </xdr:nvGrpSpPr>
      <xdr:grpSpPr>
        <a:xfrm>
          <a:off x="2393950" y="35947350"/>
          <a:ext cx="4603750" cy="5280025"/>
          <a:chOff x="3538237" y="30748942"/>
          <a:chExt cx="4490356" cy="3807251"/>
        </a:xfrm>
      </xdr:grpSpPr>
      <xdr:sp macro="" textlink="">
        <xdr:nvSpPr>
          <xdr:cNvPr id="3" name="正方形/長方形 2">
            <a:extLst>
              <a:ext uri="{FF2B5EF4-FFF2-40B4-BE49-F238E27FC236}">
                <a16:creationId xmlns:a16="http://schemas.microsoft.com/office/drawing/2014/main" id="{ED8155FC-B571-7841-A4FC-9B0A2571976B}"/>
              </a:ext>
            </a:extLst>
          </xdr:cNvPr>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E74A6D1A-767B-394A-A9DC-E6F78B297191}"/>
              </a:ext>
            </a:extLst>
          </xdr:cNvPr>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5" name="直線矢印コネクタ 4">
            <a:extLst>
              <a:ext uri="{FF2B5EF4-FFF2-40B4-BE49-F238E27FC236}">
                <a16:creationId xmlns:a16="http://schemas.microsoft.com/office/drawing/2014/main" id="{931B3E95-516E-6641-BFF7-831BB7F6D187}"/>
              </a:ext>
            </a:extLst>
          </xdr:cNvPr>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B7F40901-BAD3-E442-868F-728D76289767}"/>
              </a:ext>
            </a:extLst>
          </xdr:cNvPr>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テロ対策専門員２名</a:t>
            </a:r>
            <a:endParaRPr kumimoji="1" lang="en-US" altLang="ja-JP" sz="1100"/>
          </a:p>
          <a:p>
            <a:pPr algn="ctr"/>
            <a:r>
              <a:rPr kumimoji="1" lang="ja-JP" altLang="en-US" sz="1100"/>
              <a:t>３百万円</a:t>
            </a:r>
            <a:endParaRPr kumimoji="1" lang="en-US" altLang="ja-JP" sz="1100"/>
          </a:p>
        </xdr:txBody>
      </xdr:sp>
      <xdr:sp macro="" textlink="">
        <xdr:nvSpPr>
          <xdr:cNvPr id="7" name="大かっこ 6">
            <a:extLst>
              <a:ext uri="{FF2B5EF4-FFF2-40B4-BE49-F238E27FC236}">
                <a16:creationId xmlns:a16="http://schemas.microsoft.com/office/drawing/2014/main" id="{C9259EF2-51E9-F74B-83B9-7D880FEC8E07}"/>
              </a:ext>
            </a:extLst>
          </xdr:cNvPr>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59</v>
      </c>
      <c r="AT2" s="207"/>
      <c r="AU2" s="207"/>
      <c r="AV2" s="98" t="str">
        <f>IF(AW2="","","-")</f>
        <v/>
      </c>
      <c r="AW2" s="394"/>
      <c r="AX2" s="394"/>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701</v>
      </c>
      <c r="AK3" s="525"/>
      <c r="AL3" s="525"/>
      <c r="AM3" s="525"/>
      <c r="AN3" s="525"/>
      <c r="AO3" s="525"/>
      <c r="AP3" s="525"/>
      <c r="AQ3" s="525"/>
      <c r="AR3" s="525"/>
      <c r="AS3" s="525"/>
      <c r="AT3" s="525"/>
      <c r="AU3" s="525"/>
      <c r="AV3" s="525"/>
      <c r="AW3" s="525"/>
      <c r="AX3" s="24" t="s">
        <v>4</v>
      </c>
    </row>
    <row r="4" spans="1:50" ht="24.75" customHeight="1">
      <c r="A4" s="729" t="s">
        <v>5</v>
      </c>
      <c r="B4" s="730"/>
      <c r="C4" s="730"/>
      <c r="D4" s="730"/>
      <c r="E4" s="730"/>
      <c r="F4" s="730"/>
      <c r="G4" s="705" t="s">
        <v>715</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702</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558" t="s">
        <v>609</v>
      </c>
      <c r="H5" s="559"/>
      <c r="I5" s="559"/>
      <c r="J5" s="559"/>
      <c r="K5" s="559"/>
      <c r="L5" s="559"/>
      <c r="M5" s="560" t="s">
        <v>9</v>
      </c>
      <c r="N5" s="561"/>
      <c r="O5" s="561"/>
      <c r="P5" s="561"/>
      <c r="Q5" s="561"/>
      <c r="R5" s="562"/>
      <c r="S5" s="563" t="s">
        <v>481</v>
      </c>
      <c r="T5" s="559"/>
      <c r="U5" s="559"/>
      <c r="V5" s="559"/>
      <c r="W5" s="559"/>
      <c r="X5" s="564"/>
      <c r="Y5" s="721" t="s">
        <v>10</v>
      </c>
      <c r="Z5" s="722"/>
      <c r="AA5" s="722"/>
      <c r="AB5" s="722"/>
      <c r="AC5" s="722"/>
      <c r="AD5" s="723"/>
      <c r="AE5" s="724" t="s">
        <v>703</v>
      </c>
      <c r="AF5" s="724"/>
      <c r="AG5" s="724"/>
      <c r="AH5" s="724"/>
      <c r="AI5" s="724"/>
      <c r="AJ5" s="724"/>
      <c r="AK5" s="724"/>
      <c r="AL5" s="724"/>
      <c r="AM5" s="724"/>
      <c r="AN5" s="724"/>
      <c r="AO5" s="724"/>
      <c r="AP5" s="725"/>
      <c r="AQ5" s="726" t="s">
        <v>704</v>
      </c>
      <c r="AR5" s="727"/>
      <c r="AS5" s="727"/>
      <c r="AT5" s="727"/>
      <c r="AU5" s="727"/>
      <c r="AV5" s="727"/>
      <c r="AW5" s="727"/>
      <c r="AX5" s="728"/>
    </row>
    <row r="6" spans="1:50" ht="39" customHeight="1">
      <c r="A6" s="731" t="s">
        <v>11</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12</v>
      </c>
      <c r="B7" s="839"/>
      <c r="C7" s="839"/>
      <c r="D7" s="839"/>
      <c r="E7" s="839"/>
      <c r="F7" s="840"/>
      <c r="G7" s="841" t="s">
        <v>706</v>
      </c>
      <c r="H7" s="842"/>
      <c r="I7" s="842"/>
      <c r="J7" s="842"/>
      <c r="K7" s="842"/>
      <c r="L7" s="842"/>
      <c r="M7" s="842"/>
      <c r="N7" s="842"/>
      <c r="O7" s="842"/>
      <c r="P7" s="842"/>
      <c r="Q7" s="842"/>
      <c r="R7" s="842"/>
      <c r="S7" s="842"/>
      <c r="T7" s="842"/>
      <c r="U7" s="842"/>
      <c r="V7" s="842"/>
      <c r="W7" s="842"/>
      <c r="X7" s="843"/>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8" t="s">
        <v>14</v>
      </c>
      <c r="B8" s="839"/>
      <c r="C8" s="839"/>
      <c r="D8" s="839"/>
      <c r="E8" s="839"/>
      <c r="F8" s="840"/>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65.150000000000006" customHeight="1">
      <c r="A9" s="123" t="s">
        <v>16</v>
      </c>
      <c r="B9" s="124"/>
      <c r="C9" s="124"/>
      <c r="D9" s="124"/>
      <c r="E9" s="124"/>
      <c r="F9" s="124"/>
      <c r="G9" s="572" t="s">
        <v>752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6" t="s">
        <v>17</v>
      </c>
      <c r="B10" s="747"/>
      <c r="C10" s="747"/>
      <c r="D10" s="747"/>
      <c r="E10" s="747"/>
      <c r="F10" s="747"/>
      <c r="G10" s="675" t="s">
        <v>716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6" t="s">
        <v>18</v>
      </c>
      <c r="B11" s="747"/>
      <c r="C11" s="747"/>
      <c r="D11" s="747"/>
      <c r="E11" s="747"/>
      <c r="F11" s="764"/>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19</v>
      </c>
      <c r="B12" s="118"/>
      <c r="C12" s="118"/>
      <c r="D12" s="118"/>
      <c r="E12" s="118"/>
      <c r="F12" s="119"/>
      <c r="G12" s="685"/>
      <c r="H12" s="686"/>
      <c r="I12" s="686"/>
      <c r="J12" s="686"/>
      <c r="K12" s="686"/>
      <c r="L12" s="686"/>
      <c r="M12" s="686"/>
      <c r="N12" s="686"/>
      <c r="O12" s="686"/>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8"/>
    </row>
    <row r="13" spans="1:50" ht="21" customHeight="1">
      <c r="A13" s="120"/>
      <c r="B13" s="121"/>
      <c r="C13" s="121"/>
      <c r="D13" s="121"/>
      <c r="E13" s="121"/>
      <c r="F13" s="122"/>
      <c r="G13" s="749" t="s">
        <v>25</v>
      </c>
      <c r="H13" s="750"/>
      <c r="I13" s="638" t="s">
        <v>26</v>
      </c>
      <c r="J13" s="639"/>
      <c r="K13" s="639"/>
      <c r="L13" s="639"/>
      <c r="M13" s="639"/>
      <c r="N13" s="639"/>
      <c r="O13" s="640"/>
      <c r="P13" s="163">
        <v>2</v>
      </c>
      <c r="Q13" s="164"/>
      <c r="R13" s="164"/>
      <c r="S13" s="164"/>
      <c r="T13" s="164"/>
      <c r="U13" s="164"/>
      <c r="V13" s="165"/>
      <c r="W13" s="163">
        <v>2</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v>3</v>
      </c>
      <c r="AS13" s="161"/>
      <c r="AT13" s="161"/>
      <c r="AU13" s="161"/>
      <c r="AV13" s="161"/>
      <c r="AW13" s="161"/>
      <c r="AX13" s="391"/>
    </row>
    <row r="14" spans="1:50" ht="21" customHeight="1">
      <c r="A14" s="120"/>
      <c r="B14" s="121"/>
      <c r="C14" s="121"/>
      <c r="D14" s="121"/>
      <c r="E14" s="121"/>
      <c r="F14" s="122"/>
      <c r="G14" s="751"/>
      <c r="H14" s="752"/>
      <c r="I14" s="575" t="s">
        <v>27</v>
      </c>
      <c r="J14" s="629"/>
      <c r="K14" s="629"/>
      <c r="L14" s="629"/>
      <c r="M14" s="629"/>
      <c r="N14" s="629"/>
      <c r="O14" s="630"/>
      <c r="P14" s="163" t="s">
        <v>707</v>
      </c>
      <c r="Q14" s="164"/>
      <c r="R14" s="164"/>
      <c r="S14" s="164"/>
      <c r="T14" s="164"/>
      <c r="U14" s="164"/>
      <c r="V14" s="165"/>
      <c r="W14" s="163" t="s">
        <v>707</v>
      </c>
      <c r="X14" s="164"/>
      <c r="Y14" s="164"/>
      <c r="Z14" s="164"/>
      <c r="AA14" s="164"/>
      <c r="AB14" s="164"/>
      <c r="AC14" s="165"/>
      <c r="AD14" s="163" t="s">
        <v>707</v>
      </c>
      <c r="AE14" s="164"/>
      <c r="AF14" s="164"/>
      <c r="AG14" s="164"/>
      <c r="AH14" s="164"/>
      <c r="AI14" s="164"/>
      <c r="AJ14" s="165"/>
      <c r="AK14" s="163" t="s">
        <v>707</v>
      </c>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51"/>
      <c r="H15" s="752"/>
      <c r="I15" s="575" t="s">
        <v>28</v>
      </c>
      <c r="J15" s="576"/>
      <c r="K15" s="576"/>
      <c r="L15" s="576"/>
      <c r="M15" s="576"/>
      <c r="N15" s="576"/>
      <c r="O15" s="577"/>
      <c r="P15" s="163" t="s">
        <v>707</v>
      </c>
      <c r="Q15" s="164"/>
      <c r="R15" s="164"/>
      <c r="S15" s="164"/>
      <c r="T15" s="164"/>
      <c r="U15" s="164"/>
      <c r="V15" s="165"/>
      <c r="W15" s="163" t="s">
        <v>707</v>
      </c>
      <c r="X15" s="164"/>
      <c r="Y15" s="164"/>
      <c r="Z15" s="164"/>
      <c r="AA15" s="164"/>
      <c r="AB15" s="164"/>
      <c r="AC15" s="165"/>
      <c r="AD15" s="163" t="s">
        <v>707</v>
      </c>
      <c r="AE15" s="164"/>
      <c r="AF15" s="164"/>
      <c r="AG15" s="164"/>
      <c r="AH15" s="164"/>
      <c r="AI15" s="164"/>
      <c r="AJ15" s="165"/>
      <c r="AK15" s="163" t="s">
        <v>707</v>
      </c>
      <c r="AL15" s="164"/>
      <c r="AM15" s="164"/>
      <c r="AN15" s="164"/>
      <c r="AO15" s="164"/>
      <c r="AP15" s="164"/>
      <c r="AQ15" s="165"/>
      <c r="AR15" s="163" t="s">
        <v>707</v>
      </c>
      <c r="AS15" s="164"/>
      <c r="AT15" s="164"/>
      <c r="AU15" s="164"/>
      <c r="AV15" s="164"/>
      <c r="AW15" s="164"/>
      <c r="AX15" s="628"/>
    </row>
    <row r="16" spans="1:50" ht="21" customHeight="1">
      <c r="A16" s="120"/>
      <c r="B16" s="121"/>
      <c r="C16" s="121"/>
      <c r="D16" s="121"/>
      <c r="E16" s="121"/>
      <c r="F16" s="122"/>
      <c r="G16" s="751"/>
      <c r="H16" s="752"/>
      <c r="I16" s="575" t="s">
        <v>29</v>
      </c>
      <c r="J16" s="576"/>
      <c r="K16" s="576"/>
      <c r="L16" s="576"/>
      <c r="M16" s="576"/>
      <c r="N16" s="576"/>
      <c r="O16" s="577"/>
      <c r="P16" s="163" t="s">
        <v>707</v>
      </c>
      <c r="Q16" s="164"/>
      <c r="R16" s="164"/>
      <c r="S16" s="164"/>
      <c r="T16" s="164"/>
      <c r="U16" s="164"/>
      <c r="V16" s="165"/>
      <c r="W16" s="163" t="s">
        <v>707</v>
      </c>
      <c r="X16" s="164"/>
      <c r="Y16" s="164"/>
      <c r="Z16" s="164"/>
      <c r="AA16" s="164"/>
      <c r="AB16" s="164"/>
      <c r="AC16" s="165"/>
      <c r="AD16" s="163" t="s">
        <v>707</v>
      </c>
      <c r="AE16" s="164"/>
      <c r="AF16" s="164"/>
      <c r="AG16" s="164"/>
      <c r="AH16" s="164"/>
      <c r="AI16" s="164"/>
      <c r="AJ16" s="165"/>
      <c r="AK16" s="163" t="s">
        <v>707</v>
      </c>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51"/>
      <c r="H17" s="752"/>
      <c r="I17" s="575" t="s">
        <v>30</v>
      </c>
      <c r="J17" s="629"/>
      <c r="K17" s="629"/>
      <c r="L17" s="629"/>
      <c r="M17" s="629"/>
      <c r="N17" s="629"/>
      <c r="O17" s="630"/>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3"/>
      <c r="H18" s="754"/>
      <c r="I18" s="741" t="s">
        <v>31</v>
      </c>
      <c r="J18" s="742"/>
      <c r="K18" s="742"/>
      <c r="L18" s="742"/>
      <c r="M18" s="742"/>
      <c r="N18" s="742"/>
      <c r="O18" s="743"/>
      <c r="P18" s="169">
        <f>SUM(P13:V17)</f>
        <v>2</v>
      </c>
      <c r="Q18" s="170"/>
      <c r="R18" s="170"/>
      <c r="S18" s="170"/>
      <c r="T18" s="170"/>
      <c r="U18" s="170"/>
      <c r="V18" s="171"/>
      <c r="W18" s="169">
        <f>SUM(W13:AC17)</f>
        <v>2</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3</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2</v>
      </c>
      <c r="Q19" s="164"/>
      <c r="R19" s="164"/>
      <c r="S19" s="164"/>
      <c r="T19" s="164"/>
      <c r="U19" s="164"/>
      <c r="V19" s="165"/>
      <c r="W19" s="163">
        <v>2</v>
      </c>
      <c r="X19" s="164"/>
      <c r="Y19" s="164"/>
      <c r="Z19" s="164"/>
      <c r="AA19" s="164"/>
      <c r="AB19" s="164"/>
      <c r="AC19" s="165"/>
      <c r="AD19" s="163">
        <v>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34" t="s">
        <v>34</v>
      </c>
      <c r="H21" s="935"/>
      <c r="I21" s="935"/>
      <c r="J21" s="935"/>
      <c r="K21" s="935"/>
      <c r="L21" s="935"/>
      <c r="M21" s="935"/>
      <c r="N21" s="935"/>
      <c r="O21" s="93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717</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t="s">
        <v>718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v>
      </c>
      <c r="Q29" s="164"/>
      <c r="R29" s="164"/>
      <c r="S29" s="164"/>
      <c r="T29" s="164"/>
      <c r="U29" s="164"/>
      <c r="V29" s="165"/>
      <c r="W29" s="211">
        <f>AR13</f>
        <v>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41</v>
      </c>
      <c r="B30" s="510"/>
      <c r="C30" s="510"/>
      <c r="D30" s="510"/>
      <c r="E30" s="510"/>
      <c r="F30" s="511"/>
      <c r="G30" s="650" t="s">
        <v>42</v>
      </c>
      <c r="H30" s="387"/>
      <c r="I30" s="387"/>
      <c r="J30" s="387"/>
      <c r="K30" s="387"/>
      <c r="L30" s="387"/>
      <c r="M30" s="387"/>
      <c r="N30" s="387"/>
      <c r="O30" s="579"/>
      <c r="P30" s="578" t="s">
        <v>43</v>
      </c>
      <c r="Q30" s="387"/>
      <c r="R30" s="387"/>
      <c r="S30" s="387"/>
      <c r="T30" s="387"/>
      <c r="U30" s="387"/>
      <c r="V30" s="387"/>
      <c r="W30" s="387"/>
      <c r="X30" s="579"/>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1" t="s">
        <v>46</v>
      </c>
      <c r="AR30" s="642"/>
      <c r="AS30" s="642"/>
      <c r="AT30" s="643"/>
      <c r="AU30" s="387" t="s">
        <v>47</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708</v>
      </c>
      <c r="AV31" s="271"/>
      <c r="AW31" s="375" t="s">
        <v>49</v>
      </c>
      <c r="AX31" s="376"/>
    </row>
    <row r="32" spans="1:50" ht="23.25" customHeight="1">
      <c r="A32" s="515"/>
      <c r="B32" s="513"/>
      <c r="C32" s="513"/>
      <c r="D32" s="513"/>
      <c r="E32" s="513"/>
      <c r="F32" s="514"/>
      <c r="G32" s="755" t="s">
        <v>746</v>
      </c>
      <c r="H32" s="756"/>
      <c r="I32" s="756"/>
      <c r="J32" s="756"/>
      <c r="K32" s="756"/>
      <c r="L32" s="756"/>
      <c r="M32" s="756"/>
      <c r="N32" s="756"/>
      <c r="O32" s="757"/>
      <c r="P32" s="425" t="s">
        <v>749</v>
      </c>
      <c r="Q32" s="425"/>
      <c r="R32" s="425"/>
      <c r="S32" s="425"/>
      <c r="T32" s="425"/>
      <c r="U32" s="425"/>
      <c r="V32" s="425"/>
      <c r="W32" s="425"/>
      <c r="X32" s="681"/>
      <c r="Y32" s="339" t="s">
        <v>50</v>
      </c>
      <c r="Z32" s="549"/>
      <c r="AA32" s="550"/>
      <c r="AB32" s="551" t="s">
        <v>748</v>
      </c>
      <c r="AC32" s="551"/>
      <c r="AD32" s="551"/>
      <c r="AE32" s="363">
        <v>5</v>
      </c>
      <c r="AF32" s="364"/>
      <c r="AG32" s="364"/>
      <c r="AH32" s="364"/>
      <c r="AI32" s="363">
        <v>3</v>
      </c>
      <c r="AJ32" s="364"/>
      <c r="AK32" s="364"/>
      <c r="AL32" s="364"/>
      <c r="AM32" s="363">
        <v>0</v>
      </c>
      <c r="AN32" s="364"/>
      <c r="AO32" s="364"/>
      <c r="AP32" s="364"/>
      <c r="AQ32" s="166" t="s">
        <v>718</v>
      </c>
      <c r="AR32" s="167"/>
      <c r="AS32" s="167"/>
      <c r="AT32" s="168"/>
      <c r="AU32" s="364" t="s">
        <v>708</v>
      </c>
      <c r="AV32" s="364"/>
      <c r="AW32" s="364"/>
      <c r="AX32" s="365"/>
    </row>
    <row r="33" spans="1:51" ht="23.25" customHeight="1">
      <c r="A33" s="516"/>
      <c r="B33" s="517"/>
      <c r="C33" s="517"/>
      <c r="D33" s="517"/>
      <c r="E33" s="517"/>
      <c r="F33" s="518"/>
      <c r="G33" s="758"/>
      <c r="H33" s="759"/>
      <c r="I33" s="759"/>
      <c r="J33" s="759"/>
      <c r="K33" s="759"/>
      <c r="L33" s="759"/>
      <c r="M33" s="759"/>
      <c r="N33" s="759"/>
      <c r="O33" s="760"/>
      <c r="P33" s="428"/>
      <c r="Q33" s="428"/>
      <c r="R33" s="428"/>
      <c r="S33" s="428"/>
      <c r="T33" s="428"/>
      <c r="U33" s="428"/>
      <c r="V33" s="428"/>
      <c r="W33" s="428"/>
      <c r="X33" s="682"/>
      <c r="Y33" s="303" t="s">
        <v>51</v>
      </c>
      <c r="Z33" s="298"/>
      <c r="AA33" s="299"/>
      <c r="AB33" s="522" t="s">
        <v>748</v>
      </c>
      <c r="AC33" s="522"/>
      <c r="AD33" s="522"/>
      <c r="AE33" s="363">
        <v>5</v>
      </c>
      <c r="AF33" s="364"/>
      <c r="AG33" s="364"/>
      <c r="AH33" s="364"/>
      <c r="AI33" s="363">
        <v>5</v>
      </c>
      <c r="AJ33" s="364"/>
      <c r="AK33" s="364"/>
      <c r="AL33" s="364"/>
      <c r="AM33" s="363">
        <v>5</v>
      </c>
      <c r="AN33" s="364"/>
      <c r="AO33" s="364"/>
      <c r="AP33" s="364"/>
      <c r="AQ33" s="166">
        <v>5</v>
      </c>
      <c r="AR33" s="167"/>
      <c r="AS33" s="167"/>
      <c r="AT33" s="168"/>
      <c r="AU33" s="364" t="s">
        <v>708</v>
      </c>
      <c r="AV33" s="364"/>
      <c r="AW33" s="364"/>
      <c r="AX33" s="365"/>
    </row>
    <row r="34" spans="1:51" ht="23.25" customHeight="1">
      <c r="A34" s="515"/>
      <c r="B34" s="513"/>
      <c r="C34" s="513"/>
      <c r="D34" s="513"/>
      <c r="E34" s="513"/>
      <c r="F34" s="514"/>
      <c r="G34" s="761"/>
      <c r="H34" s="762"/>
      <c r="I34" s="762"/>
      <c r="J34" s="762"/>
      <c r="K34" s="762"/>
      <c r="L34" s="762"/>
      <c r="M34" s="762"/>
      <c r="N34" s="762"/>
      <c r="O34" s="763"/>
      <c r="P34" s="683"/>
      <c r="Q34" s="683"/>
      <c r="R34" s="683"/>
      <c r="S34" s="683"/>
      <c r="T34" s="683"/>
      <c r="U34" s="683"/>
      <c r="V34" s="683"/>
      <c r="W34" s="683"/>
      <c r="X34" s="684"/>
      <c r="Y34" s="303" t="s">
        <v>52</v>
      </c>
      <c r="Z34" s="298"/>
      <c r="AA34" s="299"/>
      <c r="AB34" s="497" t="s">
        <v>53</v>
      </c>
      <c r="AC34" s="497"/>
      <c r="AD34" s="497"/>
      <c r="AE34" s="363">
        <v>100</v>
      </c>
      <c r="AF34" s="364"/>
      <c r="AG34" s="364"/>
      <c r="AH34" s="364"/>
      <c r="AI34" s="363">
        <v>60</v>
      </c>
      <c r="AJ34" s="364"/>
      <c r="AK34" s="364"/>
      <c r="AL34" s="364"/>
      <c r="AM34" s="363">
        <v>0</v>
      </c>
      <c r="AN34" s="364"/>
      <c r="AO34" s="364"/>
      <c r="AP34" s="364"/>
      <c r="AQ34" s="166" t="s">
        <v>708</v>
      </c>
      <c r="AR34" s="167"/>
      <c r="AS34" s="167"/>
      <c r="AT34" s="168"/>
      <c r="AU34" s="364" t="s">
        <v>708</v>
      </c>
      <c r="AV34" s="364"/>
      <c r="AW34" s="364"/>
      <c r="AX34" s="365"/>
    </row>
    <row r="35" spans="1:51" ht="23.25" customHeight="1">
      <c r="A35" s="912" t="s">
        <v>54</v>
      </c>
      <c r="B35" s="913"/>
      <c r="C35" s="913"/>
      <c r="D35" s="913"/>
      <c r="E35" s="913"/>
      <c r="F35" s="914"/>
      <c r="G35" s="755" t="s">
        <v>747</v>
      </c>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812"/>
    </row>
    <row r="36" spans="1:51" ht="23.25" customHeight="1" thickBot="1">
      <c r="A36" s="915"/>
      <c r="B36" s="916"/>
      <c r="C36" s="916"/>
      <c r="D36" s="916"/>
      <c r="E36" s="916"/>
      <c r="F36" s="917"/>
      <c r="G36" s="761"/>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918"/>
      <c r="AF36" s="918"/>
      <c r="AG36" s="918"/>
      <c r="AH36" s="918"/>
      <c r="AI36" s="918"/>
      <c r="AJ36" s="918"/>
      <c r="AK36" s="918"/>
      <c r="AL36" s="918"/>
      <c r="AM36" s="918"/>
      <c r="AN36" s="918"/>
      <c r="AO36" s="918"/>
      <c r="AP36" s="918"/>
      <c r="AQ36" s="762"/>
      <c r="AR36" s="762"/>
      <c r="AS36" s="762"/>
      <c r="AT36" s="762"/>
      <c r="AU36" s="762"/>
      <c r="AV36" s="762"/>
      <c r="AW36" s="762"/>
      <c r="AX36" s="919"/>
    </row>
    <row r="37" spans="1:51" ht="18.75" hidden="1" customHeight="1">
      <c r="A37" s="644" t="s">
        <v>41</v>
      </c>
      <c r="B37" s="645"/>
      <c r="C37" s="645"/>
      <c r="D37" s="645"/>
      <c r="E37" s="645"/>
      <c r="F37" s="646"/>
      <c r="G37" s="565" t="s">
        <v>42</v>
      </c>
      <c r="H37" s="377"/>
      <c r="I37" s="377"/>
      <c r="J37" s="377"/>
      <c r="K37" s="377"/>
      <c r="L37" s="377"/>
      <c r="M37" s="377"/>
      <c r="N37" s="377"/>
      <c r="O37" s="566"/>
      <c r="P37" s="631" t="s">
        <v>43</v>
      </c>
      <c r="Q37" s="377"/>
      <c r="R37" s="377"/>
      <c r="S37" s="377"/>
      <c r="T37" s="377"/>
      <c r="U37" s="377"/>
      <c r="V37" s="377"/>
      <c r="W37" s="377"/>
      <c r="X37" s="566"/>
      <c r="Y37" s="632"/>
      <c r="Z37" s="633"/>
      <c r="AA37" s="634"/>
      <c r="AB37" s="635" t="s">
        <v>44</v>
      </c>
      <c r="AC37" s="636"/>
      <c r="AD37" s="637"/>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50</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51</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12" t="s">
        <v>54</v>
      </c>
      <c r="B42" s="913"/>
      <c r="C42" s="913"/>
      <c r="D42" s="913"/>
      <c r="E42" s="913"/>
      <c r="F42" s="914"/>
      <c r="G42" s="755"/>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812"/>
      <c r="AY42">
        <f t="shared" si="4"/>
        <v>0</v>
      </c>
    </row>
    <row r="43" spans="1:51" ht="23.25" hidden="1" customHeight="1">
      <c r="A43" s="915"/>
      <c r="B43" s="916"/>
      <c r="C43" s="916"/>
      <c r="D43" s="916"/>
      <c r="E43" s="916"/>
      <c r="F43" s="917"/>
      <c r="G43" s="761"/>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918"/>
      <c r="AF43" s="918"/>
      <c r="AG43" s="918"/>
      <c r="AH43" s="918"/>
      <c r="AI43" s="918"/>
      <c r="AJ43" s="918"/>
      <c r="AK43" s="918"/>
      <c r="AL43" s="918"/>
      <c r="AM43" s="918"/>
      <c r="AN43" s="918"/>
      <c r="AO43" s="918"/>
      <c r="AP43" s="918"/>
      <c r="AQ43" s="762"/>
      <c r="AR43" s="762"/>
      <c r="AS43" s="762"/>
      <c r="AT43" s="762"/>
      <c r="AU43" s="762"/>
      <c r="AV43" s="762"/>
      <c r="AW43" s="762"/>
      <c r="AX43" s="919"/>
      <c r="AY43">
        <f t="shared" si="4"/>
        <v>0</v>
      </c>
    </row>
    <row r="44" spans="1:51" ht="18.75" hidden="1" customHeight="1">
      <c r="A44" s="644" t="s">
        <v>41</v>
      </c>
      <c r="B44" s="645"/>
      <c r="C44" s="645"/>
      <c r="D44" s="645"/>
      <c r="E44" s="645"/>
      <c r="F44" s="646"/>
      <c r="G44" s="565" t="s">
        <v>42</v>
      </c>
      <c r="H44" s="377"/>
      <c r="I44" s="377"/>
      <c r="J44" s="377"/>
      <c r="K44" s="377"/>
      <c r="L44" s="377"/>
      <c r="M44" s="377"/>
      <c r="N44" s="377"/>
      <c r="O44" s="566"/>
      <c r="P44" s="631" t="s">
        <v>43</v>
      </c>
      <c r="Q44" s="377"/>
      <c r="R44" s="377"/>
      <c r="S44" s="377"/>
      <c r="T44" s="377"/>
      <c r="U44" s="377"/>
      <c r="V44" s="377"/>
      <c r="W44" s="377"/>
      <c r="X44" s="566"/>
      <c r="Y44" s="632"/>
      <c r="Z44" s="633"/>
      <c r="AA44" s="634"/>
      <c r="AB44" s="635" t="s">
        <v>44</v>
      </c>
      <c r="AC44" s="636"/>
      <c r="AD44" s="637"/>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50</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51</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2" t="s">
        <v>54</v>
      </c>
      <c r="B49" s="913"/>
      <c r="C49" s="913"/>
      <c r="D49" s="913"/>
      <c r="E49" s="913"/>
      <c r="F49" s="914"/>
      <c r="G49" s="755"/>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812"/>
      <c r="AY49">
        <f t="shared" si="5"/>
        <v>0</v>
      </c>
    </row>
    <row r="50" spans="1:51" ht="23.25" hidden="1" customHeight="1">
      <c r="A50" s="915"/>
      <c r="B50" s="916"/>
      <c r="C50" s="916"/>
      <c r="D50" s="916"/>
      <c r="E50" s="916"/>
      <c r="F50" s="917"/>
      <c r="G50" s="761"/>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918"/>
      <c r="AF50" s="918"/>
      <c r="AG50" s="918"/>
      <c r="AH50" s="918"/>
      <c r="AI50" s="918"/>
      <c r="AJ50" s="918"/>
      <c r="AK50" s="918"/>
      <c r="AL50" s="918"/>
      <c r="AM50" s="918"/>
      <c r="AN50" s="918"/>
      <c r="AO50" s="918"/>
      <c r="AP50" s="918"/>
      <c r="AQ50" s="762"/>
      <c r="AR50" s="762"/>
      <c r="AS50" s="762"/>
      <c r="AT50" s="762"/>
      <c r="AU50" s="762"/>
      <c r="AV50" s="762"/>
      <c r="AW50" s="762"/>
      <c r="AX50" s="919"/>
      <c r="AY50">
        <f t="shared" si="5"/>
        <v>0</v>
      </c>
    </row>
    <row r="51" spans="1:51" ht="18.75" hidden="1" customHeight="1">
      <c r="A51" s="512" t="s">
        <v>41</v>
      </c>
      <c r="B51" s="513"/>
      <c r="C51" s="513"/>
      <c r="D51" s="513"/>
      <c r="E51" s="513"/>
      <c r="F51" s="514"/>
      <c r="G51" s="565" t="s">
        <v>42</v>
      </c>
      <c r="H51" s="377"/>
      <c r="I51" s="377"/>
      <c r="J51" s="377"/>
      <c r="K51" s="377"/>
      <c r="L51" s="377"/>
      <c r="M51" s="377"/>
      <c r="N51" s="377"/>
      <c r="O51" s="566"/>
      <c r="P51" s="631" t="s">
        <v>43</v>
      </c>
      <c r="Q51" s="377"/>
      <c r="R51" s="377"/>
      <c r="S51" s="377"/>
      <c r="T51" s="377"/>
      <c r="U51" s="377"/>
      <c r="V51" s="377"/>
      <c r="W51" s="377"/>
      <c r="X51" s="566"/>
      <c r="Y51" s="632"/>
      <c r="Z51" s="633"/>
      <c r="AA51" s="634"/>
      <c r="AB51" s="635" t="s">
        <v>44</v>
      </c>
      <c r="AC51" s="636"/>
      <c r="AD51" s="637"/>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50</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51</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2" t="s">
        <v>54</v>
      </c>
      <c r="B56" s="913"/>
      <c r="C56" s="913"/>
      <c r="D56" s="913"/>
      <c r="E56" s="913"/>
      <c r="F56" s="914"/>
      <c r="G56" s="755"/>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812"/>
      <c r="AY56">
        <f t="shared" si="6"/>
        <v>0</v>
      </c>
    </row>
    <row r="57" spans="1:51" ht="23.25" hidden="1" customHeight="1">
      <c r="A57" s="915"/>
      <c r="B57" s="916"/>
      <c r="C57" s="916"/>
      <c r="D57" s="916"/>
      <c r="E57" s="916"/>
      <c r="F57" s="917"/>
      <c r="G57" s="761"/>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918"/>
      <c r="AF57" s="918"/>
      <c r="AG57" s="918"/>
      <c r="AH57" s="918"/>
      <c r="AI57" s="918"/>
      <c r="AJ57" s="918"/>
      <c r="AK57" s="918"/>
      <c r="AL57" s="918"/>
      <c r="AM57" s="918"/>
      <c r="AN57" s="918"/>
      <c r="AO57" s="918"/>
      <c r="AP57" s="918"/>
      <c r="AQ57" s="762"/>
      <c r="AR57" s="762"/>
      <c r="AS57" s="762"/>
      <c r="AT57" s="762"/>
      <c r="AU57" s="762"/>
      <c r="AV57" s="762"/>
      <c r="AW57" s="762"/>
      <c r="AX57" s="919"/>
      <c r="AY57">
        <f t="shared" si="6"/>
        <v>0</v>
      </c>
    </row>
    <row r="58" spans="1:51" ht="18.75" hidden="1" customHeight="1">
      <c r="A58" s="512" t="s">
        <v>41</v>
      </c>
      <c r="B58" s="513"/>
      <c r="C58" s="513"/>
      <c r="D58" s="513"/>
      <c r="E58" s="513"/>
      <c r="F58" s="514"/>
      <c r="G58" s="565" t="s">
        <v>42</v>
      </c>
      <c r="H58" s="377"/>
      <c r="I58" s="377"/>
      <c r="J58" s="377"/>
      <c r="K58" s="377"/>
      <c r="L58" s="377"/>
      <c r="M58" s="377"/>
      <c r="N58" s="377"/>
      <c r="O58" s="566"/>
      <c r="P58" s="631" t="s">
        <v>43</v>
      </c>
      <c r="Q58" s="377"/>
      <c r="R58" s="377"/>
      <c r="S58" s="377"/>
      <c r="T58" s="377"/>
      <c r="U58" s="377"/>
      <c r="V58" s="377"/>
      <c r="W58" s="377"/>
      <c r="X58" s="566"/>
      <c r="Y58" s="632"/>
      <c r="Z58" s="633"/>
      <c r="AA58" s="634"/>
      <c r="AB58" s="635" t="s">
        <v>44</v>
      </c>
      <c r="AC58" s="636"/>
      <c r="AD58" s="637"/>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50</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51</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2" t="s">
        <v>54</v>
      </c>
      <c r="B63" s="913"/>
      <c r="C63" s="913"/>
      <c r="D63" s="913"/>
      <c r="E63" s="913"/>
      <c r="F63" s="914"/>
      <c r="G63" s="755"/>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812"/>
      <c r="AY63">
        <f t="shared" si="7"/>
        <v>0</v>
      </c>
    </row>
    <row r="64" spans="1:51" ht="23.25" hidden="1" customHeight="1">
      <c r="A64" s="915"/>
      <c r="B64" s="916"/>
      <c r="C64" s="916"/>
      <c r="D64" s="916"/>
      <c r="E64" s="916"/>
      <c r="F64" s="917"/>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918"/>
      <c r="AF64" s="918"/>
      <c r="AG64" s="918"/>
      <c r="AH64" s="918"/>
      <c r="AI64" s="918"/>
      <c r="AJ64" s="918"/>
      <c r="AK64" s="918"/>
      <c r="AL64" s="918"/>
      <c r="AM64" s="918"/>
      <c r="AN64" s="918"/>
      <c r="AO64" s="918"/>
      <c r="AP64" s="918"/>
      <c r="AQ64" s="918"/>
      <c r="AR64" s="918"/>
      <c r="AS64" s="918"/>
      <c r="AT64" s="918"/>
      <c r="AU64" s="762"/>
      <c r="AV64" s="762"/>
      <c r="AW64" s="762"/>
      <c r="AX64" s="919"/>
      <c r="AY64">
        <f t="shared" si="7"/>
        <v>0</v>
      </c>
    </row>
    <row r="65" spans="1:51" ht="18.75" hidden="1" customHeight="1">
      <c r="A65" s="870" t="s">
        <v>55</v>
      </c>
      <c r="B65" s="871"/>
      <c r="C65" s="871"/>
      <c r="D65" s="871"/>
      <c r="E65" s="871"/>
      <c r="F65" s="872"/>
      <c r="G65" s="873"/>
      <c r="H65" s="875" t="s">
        <v>42</v>
      </c>
      <c r="I65" s="875"/>
      <c r="J65" s="875"/>
      <c r="K65" s="875"/>
      <c r="L65" s="875"/>
      <c r="M65" s="875"/>
      <c r="N65" s="875"/>
      <c r="O65" s="876"/>
      <c r="P65" s="879" t="s">
        <v>43</v>
      </c>
      <c r="Q65" s="875"/>
      <c r="R65" s="875"/>
      <c r="S65" s="875"/>
      <c r="T65" s="875"/>
      <c r="U65" s="875"/>
      <c r="V65" s="876"/>
      <c r="W65" s="881" t="s">
        <v>56</v>
      </c>
      <c r="X65" s="882"/>
      <c r="Y65" s="885"/>
      <c r="Z65" s="885"/>
      <c r="AA65" s="886"/>
      <c r="AB65" s="879" t="s">
        <v>44</v>
      </c>
      <c r="AC65" s="875"/>
      <c r="AD65" s="876"/>
      <c r="AE65" s="335" t="s">
        <v>20</v>
      </c>
      <c r="AF65" s="335"/>
      <c r="AG65" s="335"/>
      <c r="AH65" s="335"/>
      <c r="AI65" s="335" t="s">
        <v>21</v>
      </c>
      <c r="AJ65" s="335"/>
      <c r="AK65" s="335"/>
      <c r="AL65" s="335"/>
      <c r="AM65" s="335" t="s">
        <v>45</v>
      </c>
      <c r="AN65" s="335"/>
      <c r="AO65" s="335"/>
      <c r="AP65" s="335"/>
      <c r="AQ65" s="215" t="s">
        <v>46</v>
      </c>
      <c r="AR65" s="199"/>
      <c r="AS65" s="199"/>
      <c r="AT65" s="200"/>
      <c r="AU65" s="986" t="s">
        <v>47</v>
      </c>
      <c r="AV65" s="986"/>
      <c r="AW65" s="986"/>
      <c r="AX65" s="987"/>
      <c r="AY65">
        <f>COUNTA($H$67)</f>
        <v>0</v>
      </c>
    </row>
    <row r="66" spans="1:51"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48</v>
      </c>
      <c r="AT66" s="202"/>
      <c r="AU66" s="271"/>
      <c r="AV66" s="271"/>
      <c r="AW66" s="877" t="s">
        <v>49</v>
      </c>
      <c r="AX66" s="988"/>
      <c r="AY66">
        <f>$AY$65</f>
        <v>0</v>
      </c>
    </row>
    <row r="67" spans="1:51" ht="23.25" hidden="1" customHeight="1">
      <c r="A67" s="863"/>
      <c r="B67" s="864"/>
      <c r="C67" s="864"/>
      <c r="D67" s="864"/>
      <c r="E67" s="864"/>
      <c r="F67" s="865"/>
      <c r="G67" s="989"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3"/>
      <c r="AF67" s="364"/>
      <c r="AG67" s="364"/>
      <c r="AH67" s="364"/>
      <c r="AI67" s="363"/>
      <c r="AJ67" s="364"/>
      <c r="AK67" s="364"/>
      <c r="AL67" s="364"/>
      <c r="AM67" s="363"/>
      <c r="AN67" s="364"/>
      <c r="AO67" s="364"/>
      <c r="AP67" s="364"/>
      <c r="AQ67" s="363"/>
      <c r="AR67" s="364"/>
      <c r="AS67" s="364"/>
      <c r="AT67" s="828"/>
      <c r="AU67" s="364"/>
      <c r="AV67" s="364"/>
      <c r="AW67" s="364"/>
      <c r="AX67" s="365"/>
      <c r="AY67">
        <f t="shared" ref="AY67:AY72" si="8">$AY$65</f>
        <v>0</v>
      </c>
    </row>
    <row r="68" spans="1:51" ht="23.25" hidden="1" customHeight="1">
      <c r="A68" s="863"/>
      <c r="B68" s="864"/>
      <c r="C68" s="864"/>
      <c r="D68" s="864"/>
      <c r="E68" s="864"/>
      <c r="F68" s="865"/>
      <c r="G68" s="949"/>
      <c r="H68" s="975"/>
      <c r="I68" s="976"/>
      <c r="J68" s="976"/>
      <c r="K68" s="976"/>
      <c r="L68" s="976"/>
      <c r="M68" s="976"/>
      <c r="N68" s="976"/>
      <c r="O68" s="977"/>
      <c r="P68" s="975"/>
      <c r="Q68" s="976"/>
      <c r="R68" s="976"/>
      <c r="S68" s="976"/>
      <c r="T68" s="976"/>
      <c r="U68" s="976"/>
      <c r="V68" s="977"/>
      <c r="W68" s="980"/>
      <c r="X68" s="981"/>
      <c r="Y68" s="130" t="s">
        <v>51</v>
      </c>
      <c r="Z68" s="130"/>
      <c r="AA68" s="131"/>
      <c r="AB68" s="984" t="s">
        <v>58</v>
      </c>
      <c r="AC68" s="984"/>
      <c r="AD68" s="984"/>
      <c r="AE68" s="363"/>
      <c r="AF68" s="364"/>
      <c r="AG68" s="364"/>
      <c r="AH68" s="364"/>
      <c r="AI68" s="363"/>
      <c r="AJ68" s="364"/>
      <c r="AK68" s="364"/>
      <c r="AL68" s="364"/>
      <c r="AM68" s="363"/>
      <c r="AN68" s="364"/>
      <c r="AO68" s="364"/>
      <c r="AP68" s="364"/>
      <c r="AQ68" s="363"/>
      <c r="AR68" s="364"/>
      <c r="AS68" s="364"/>
      <c r="AT68" s="828"/>
      <c r="AU68" s="364"/>
      <c r="AV68" s="364"/>
      <c r="AW68" s="364"/>
      <c r="AX68" s="365"/>
      <c r="AY68">
        <f t="shared" si="8"/>
        <v>0</v>
      </c>
    </row>
    <row r="69" spans="1:51" ht="23.25" hidden="1" customHeight="1">
      <c r="A69" s="863"/>
      <c r="B69" s="864"/>
      <c r="C69" s="864"/>
      <c r="D69" s="864"/>
      <c r="E69" s="864"/>
      <c r="F69" s="865"/>
      <c r="G69" s="990"/>
      <c r="H69" s="975"/>
      <c r="I69" s="976"/>
      <c r="J69" s="976"/>
      <c r="K69" s="976"/>
      <c r="L69" s="976"/>
      <c r="M69" s="976"/>
      <c r="N69" s="976"/>
      <c r="O69" s="977"/>
      <c r="P69" s="975"/>
      <c r="Q69" s="976"/>
      <c r="R69" s="976"/>
      <c r="S69" s="976"/>
      <c r="T69" s="976"/>
      <c r="U69" s="976"/>
      <c r="V69" s="977"/>
      <c r="W69" s="982"/>
      <c r="X69" s="983"/>
      <c r="Y69" s="130" t="s">
        <v>52</v>
      </c>
      <c r="Z69" s="130"/>
      <c r="AA69" s="131"/>
      <c r="AB69" s="985" t="s">
        <v>59</v>
      </c>
      <c r="AC69" s="985"/>
      <c r="AD69" s="985"/>
      <c r="AE69" s="371"/>
      <c r="AF69" s="372"/>
      <c r="AG69" s="372"/>
      <c r="AH69" s="372"/>
      <c r="AI69" s="371"/>
      <c r="AJ69" s="372"/>
      <c r="AK69" s="372"/>
      <c r="AL69" s="372"/>
      <c r="AM69" s="371"/>
      <c r="AN69" s="372"/>
      <c r="AO69" s="372"/>
      <c r="AP69" s="372"/>
      <c r="AQ69" s="363"/>
      <c r="AR69" s="364"/>
      <c r="AS69" s="364"/>
      <c r="AT69" s="828"/>
      <c r="AU69" s="364"/>
      <c r="AV69" s="364"/>
      <c r="AW69" s="364"/>
      <c r="AX69" s="365"/>
      <c r="AY69">
        <f t="shared" si="8"/>
        <v>0</v>
      </c>
    </row>
    <row r="70" spans="1:51" ht="23.25" hidden="1" customHeight="1">
      <c r="A70" s="863" t="s">
        <v>60</v>
      </c>
      <c r="B70" s="864"/>
      <c r="C70" s="864"/>
      <c r="D70" s="864"/>
      <c r="E70" s="864"/>
      <c r="F70" s="865"/>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3"/>
      <c r="AF70" s="364"/>
      <c r="AG70" s="364"/>
      <c r="AH70" s="364"/>
      <c r="AI70" s="363"/>
      <c r="AJ70" s="364"/>
      <c r="AK70" s="364"/>
      <c r="AL70" s="364"/>
      <c r="AM70" s="363"/>
      <c r="AN70" s="364"/>
      <c r="AO70" s="364"/>
      <c r="AP70" s="364"/>
      <c r="AQ70" s="363"/>
      <c r="AR70" s="364"/>
      <c r="AS70" s="364"/>
      <c r="AT70" s="828"/>
      <c r="AU70" s="364"/>
      <c r="AV70" s="364"/>
      <c r="AW70" s="364"/>
      <c r="AX70" s="365"/>
      <c r="AY70">
        <f t="shared" si="8"/>
        <v>0</v>
      </c>
    </row>
    <row r="71" spans="1:51" ht="23.25" hidden="1" customHeight="1">
      <c r="A71" s="863"/>
      <c r="B71" s="864"/>
      <c r="C71" s="864"/>
      <c r="D71" s="864"/>
      <c r="E71" s="864"/>
      <c r="F71" s="865"/>
      <c r="G71" s="949"/>
      <c r="H71" s="951"/>
      <c r="I71" s="951"/>
      <c r="J71" s="951"/>
      <c r="K71" s="951"/>
      <c r="L71" s="951"/>
      <c r="M71" s="951"/>
      <c r="N71" s="951"/>
      <c r="O71" s="951"/>
      <c r="P71" s="951"/>
      <c r="Q71" s="951"/>
      <c r="R71" s="951"/>
      <c r="S71" s="951"/>
      <c r="T71" s="951"/>
      <c r="U71" s="951"/>
      <c r="V71" s="951"/>
      <c r="W71" s="955"/>
      <c r="X71" s="956"/>
      <c r="Y71" s="130" t="s">
        <v>51</v>
      </c>
      <c r="Z71" s="130"/>
      <c r="AA71" s="131"/>
      <c r="AB71" s="984" t="s">
        <v>58</v>
      </c>
      <c r="AC71" s="984"/>
      <c r="AD71" s="984"/>
      <c r="AE71" s="363"/>
      <c r="AF71" s="364"/>
      <c r="AG71" s="364"/>
      <c r="AH71" s="364"/>
      <c r="AI71" s="363"/>
      <c r="AJ71" s="364"/>
      <c r="AK71" s="364"/>
      <c r="AL71" s="364"/>
      <c r="AM71" s="363"/>
      <c r="AN71" s="364"/>
      <c r="AO71" s="364"/>
      <c r="AP71" s="364"/>
      <c r="AQ71" s="363"/>
      <c r="AR71" s="364"/>
      <c r="AS71" s="364"/>
      <c r="AT71" s="828"/>
      <c r="AU71" s="364"/>
      <c r="AV71" s="364"/>
      <c r="AW71" s="364"/>
      <c r="AX71" s="365"/>
      <c r="AY71">
        <f t="shared" si="8"/>
        <v>0</v>
      </c>
    </row>
    <row r="72" spans="1:51" ht="23.25" hidden="1" customHeight="1">
      <c r="A72" s="866"/>
      <c r="B72" s="867"/>
      <c r="C72" s="867"/>
      <c r="D72" s="867"/>
      <c r="E72" s="867"/>
      <c r="F72" s="868"/>
      <c r="G72" s="949"/>
      <c r="H72" s="952"/>
      <c r="I72" s="952"/>
      <c r="J72" s="952"/>
      <c r="K72" s="952"/>
      <c r="L72" s="952"/>
      <c r="M72" s="952"/>
      <c r="N72" s="952"/>
      <c r="O72" s="952"/>
      <c r="P72" s="952"/>
      <c r="Q72" s="952"/>
      <c r="R72" s="952"/>
      <c r="S72" s="952"/>
      <c r="T72" s="952"/>
      <c r="U72" s="952"/>
      <c r="V72" s="952"/>
      <c r="W72" s="957"/>
      <c r="X72" s="958"/>
      <c r="Y72" s="130" t="s">
        <v>52</v>
      </c>
      <c r="Z72" s="130"/>
      <c r="AA72" s="131"/>
      <c r="AB72" s="985" t="s">
        <v>59</v>
      </c>
      <c r="AC72" s="985"/>
      <c r="AD72" s="985"/>
      <c r="AE72" s="371"/>
      <c r="AF72" s="372"/>
      <c r="AG72" s="372"/>
      <c r="AH72" s="372"/>
      <c r="AI72" s="371"/>
      <c r="AJ72" s="372"/>
      <c r="AK72" s="372"/>
      <c r="AL72" s="372"/>
      <c r="AM72" s="371"/>
      <c r="AN72" s="372"/>
      <c r="AO72" s="372"/>
      <c r="AP72" s="948"/>
      <c r="AQ72" s="363"/>
      <c r="AR72" s="364"/>
      <c r="AS72" s="364"/>
      <c r="AT72" s="828"/>
      <c r="AU72" s="364"/>
      <c r="AV72" s="364"/>
      <c r="AW72" s="364"/>
      <c r="AX72" s="365"/>
      <c r="AY72">
        <f t="shared" si="8"/>
        <v>0</v>
      </c>
    </row>
    <row r="73" spans="1:51" ht="18.75" hidden="1" customHeight="1">
      <c r="A73" s="849" t="s">
        <v>55</v>
      </c>
      <c r="B73" s="850"/>
      <c r="C73" s="850"/>
      <c r="D73" s="850"/>
      <c r="E73" s="850"/>
      <c r="F73" s="851"/>
      <c r="G73" s="820"/>
      <c r="H73" s="199" t="s">
        <v>42</v>
      </c>
      <c r="I73" s="199"/>
      <c r="J73" s="199"/>
      <c r="K73" s="199"/>
      <c r="L73" s="199"/>
      <c r="M73" s="199"/>
      <c r="N73" s="199"/>
      <c r="O73" s="200"/>
      <c r="P73" s="215" t="s">
        <v>43</v>
      </c>
      <c r="Q73" s="199"/>
      <c r="R73" s="199"/>
      <c r="S73" s="199"/>
      <c r="T73" s="199"/>
      <c r="U73" s="199"/>
      <c r="V73" s="199"/>
      <c r="W73" s="199"/>
      <c r="X73" s="200"/>
      <c r="Y73" s="822"/>
      <c r="Z73" s="823"/>
      <c r="AA73" s="824"/>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2"/>
      <c r="B75" s="853"/>
      <c r="C75" s="853"/>
      <c r="D75" s="853"/>
      <c r="E75" s="853"/>
      <c r="F75" s="854"/>
      <c r="G75" s="796"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2"/>
      <c r="B76" s="853"/>
      <c r="C76" s="853"/>
      <c r="D76" s="853"/>
      <c r="E76" s="853"/>
      <c r="F76" s="854"/>
      <c r="G76" s="797"/>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2"/>
      <c r="B77" s="853"/>
      <c r="C77" s="853"/>
      <c r="D77" s="853"/>
      <c r="E77" s="853"/>
      <c r="F77" s="854"/>
      <c r="G77" s="798"/>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2" t="s">
        <v>63</v>
      </c>
      <c r="B78" s="923"/>
      <c r="C78" s="923"/>
      <c r="D78" s="923"/>
      <c r="E78" s="920" t="s">
        <v>64</v>
      </c>
      <c r="F78" s="921"/>
      <c r="G78" s="54" t="s">
        <v>61</v>
      </c>
      <c r="H78" s="807"/>
      <c r="I78" s="245"/>
      <c r="J78" s="245"/>
      <c r="K78" s="245"/>
      <c r="L78" s="245"/>
      <c r="M78" s="245"/>
      <c r="N78" s="245"/>
      <c r="O78" s="808"/>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25" t="s">
        <v>65</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66</v>
      </c>
      <c r="AP79" s="127"/>
      <c r="AQ79" s="127"/>
      <c r="AR79" s="76"/>
      <c r="AS79" s="126"/>
      <c r="AT79" s="127"/>
      <c r="AU79" s="127"/>
      <c r="AV79" s="127"/>
      <c r="AW79" s="127"/>
      <c r="AX79" s="128"/>
      <c r="AY79">
        <f>COUNTIF($AR$79,"☑")</f>
        <v>0</v>
      </c>
    </row>
    <row r="80" spans="1:51" ht="18.75" hidden="1" customHeight="1">
      <c r="A80" s="519" t="s">
        <v>67</v>
      </c>
      <c r="B80" s="858" t="s">
        <v>68</v>
      </c>
      <c r="C80" s="859"/>
      <c r="D80" s="859"/>
      <c r="E80" s="859"/>
      <c r="F80" s="860"/>
      <c r="G80" s="794" t="s">
        <v>69</v>
      </c>
      <c r="H80" s="794"/>
      <c r="I80" s="794"/>
      <c r="J80" s="794"/>
      <c r="K80" s="794"/>
      <c r="L80" s="794"/>
      <c r="M80" s="794"/>
      <c r="N80" s="794"/>
      <c r="O80" s="794"/>
      <c r="P80" s="794"/>
      <c r="Q80" s="794"/>
      <c r="R80" s="794"/>
      <c r="S80" s="794"/>
      <c r="T80" s="794"/>
      <c r="U80" s="794"/>
      <c r="V80" s="794"/>
      <c r="W80" s="794"/>
      <c r="X80" s="794"/>
      <c r="Y80" s="794"/>
      <c r="Z80" s="794"/>
      <c r="AA80" s="795"/>
      <c r="AB80" s="793" t="s">
        <v>70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c r="AY80">
        <f>COUNTA($G$82)</f>
        <v>0</v>
      </c>
    </row>
    <row r="81" spans="1:60" ht="22.5" hidden="1" customHeight="1">
      <c r="A81" s="520"/>
      <c r="B81" s="861"/>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6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7"/>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71</v>
      </c>
      <c r="C85" s="552"/>
      <c r="D85" s="552"/>
      <c r="E85" s="552"/>
      <c r="F85" s="553"/>
      <c r="G85" s="809" t="s">
        <v>72</v>
      </c>
      <c r="H85" s="794"/>
      <c r="I85" s="794"/>
      <c r="J85" s="794"/>
      <c r="K85" s="794"/>
      <c r="L85" s="794"/>
      <c r="M85" s="794"/>
      <c r="N85" s="794"/>
      <c r="O85" s="795"/>
      <c r="P85" s="793" t="s">
        <v>73</v>
      </c>
      <c r="Q85" s="794"/>
      <c r="R85" s="794"/>
      <c r="S85" s="794"/>
      <c r="T85" s="794"/>
      <c r="U85" s="794"/>
      <c r="V85" s="794"/>
      <c r="W85" s="794"/>
      <c r="X85" s="795"/>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813"/>
      <c r="R87" s="813"/>
      <c r="S87" s="813"/>
      <c r="T87" s="813"/>
      <c r="U87" s="813"/>
      <c r="V87" s="813"/>
      <c r="W87" s="813"/>
      <c r="X87" s="814"/>
      <c r="Y87" s="768" t="s">
        <v>74</v>
      </c>
      <c r="Z87" s="769"/>
      <c r="AA87" s="770"/>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815"/>
      <c r="Q88" s="815"/>
      <c r="R88" s="815"/>
      <c r="S88" s="815"/>
      <c r="T88" s="815"/>
      <c r="U88" s="815"/>
      <c r="V88" s="815"/>
      <c r="W88" s="815"/>
      <c r="X88" s="816"/>
      <c r="Y88" s="736" t="s">
        <v>51</v>
      </c>
      <c r="Z88" s="737"/>
      <c r="AA88" s="738"/>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7"/>
      <c r="Y89" s="736" t="s">
        <v>52</v>
      </c>
      <c r="Z89" s="737"/>
      <c r="AA89" s="738"/>
      <c r="AB89" s="461" t="s">
        <v>53</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71</v>
      </c>
      <c r="C90" s="552"/>
      <c r="D90" s="552"/>
      <c r="E90" s="552"/>
      <c r="F90" s="553"/>
      <c r="G90" s="809" t="s">
        <v>72</v>
      </c>
      <c r="H90" s="794"/>
      <c r="I90" s="794"/>
      <c r="J90" s="794"/>
      <c r="K90" s="794"/>
      <c r="L90" s="794"/>
      <c r="M90" s="794"/>
      <c r="N90" s="794"/>
      <c r="O90" s="795"/>
      <c r="P90" s="793" t="s">
        <v>73</v>
      </c>
      <c r="Q90" s="794"/>
      <c r="R90" s="794"/>
      <c r="S90" s="794"/>
      <c r="T90" s="794"/>
      <c r="U90" s="794"/>
      <c r="V90" s="794"/>
      <c r="W90" s="794"/>
      <c r="X90" s="795"/>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13"/>
      <c r="R92" s="813"/>
      <c r="S92" s="813"/>
      <c r="T92" s="813"/>
      <c r="U92" s="813"/>
      <c r="V92" s="813"/>
      <c r="W92" s="813"/>
      <c r="X92" s="814"/>
      <c r="Y92" s="768" t="s">
        <v>74</v>
      </c>
      <c r="Z92" s="769"/>
      <c r="AA92" s="770"/>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15"/>
      <c r="Q93" s="815"/>
      <c r="R93" s="815"/>
      <c r="S93" s="815"/>
      <c r="T93" s="815"/>
      <c r="U93" s="815"/>
      <c r="V93" s="815"/>
      <c r="W93" s="815"/>
      <c r="X93" s="816"/>
      <c r="Y93" s="736" t="s">
        <v>51</v>
      </c>
      <c r="Z93" s="737"/>
      <c r="AA93" s="738"/>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7"/>
      <c r="Y94" s="736" t="s">
        <v>52</v>
      </c>
      <c r="Z94" s="737"/>
      <c r="AA94" s="738"/>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71</v>
      </c>
      <c r="C95" s="552"/>
      <c r="D95" s="552"/>
      <c r="E95" s="552"/>
      <c r="F95" s="553"/>
      <c r="G95" s="809" t="s">
        <v>72</v>
      </c>
      <c r="H95" s="794"/>
      <c r="I95" s="794"/>
      <c r="J95" s="794"/>
      <c r="K95" s="794"/>
      <c r="L95" s="794"/>
      <c r="M95" s="794"/>
      <c r="N95" s="794"/>
      <c r="O95" s="795"/>
      <c r="P95" s="793" t="s">
        <v>73</v>
      </c>
      <c r="Q95" s="794"/>
      <c r="R95" s="794"/>
      <c r="S95" s="794"/>
      <c r="T95" s="794"/>
      <c r="U95" s="794"/>
      <c r="V95" s="794"/>
      <c r="W95" s="794"/>
      <c r="X95" s="795"/>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0"/>
      <c r="B97" s="552"/>
      <c r="C97" s="552"/>
      <c r="D97" s="552"/>
      <c r="E97" s="552"/>
      <c r="F97" s="553"/>
      <c r="G97" s="232"/>
      <c r="H97" s="191"/>
      <c r="I97" s="191"/>
      <c r="J97" s="191"/>
      <c r="K97" s="191"/>
      <c r="L97" s="191"/>
      <c r="M97" s="191"/>
      <c r="N97" s="191"/>
      <c r="O97" s="233"/>
      <c r="P97" s="191"/>
      <c r="Q97" s="813"/>
      <c r="R97" s="813"/>
      <c r="S97" s="813"/>
      <c r="T97" s="813"/>
      <c r="U97" s="813"/>
      <c r="V97" s="813"/>
      <c r="W97" s="813"/>
      <c r="X97" s="814"/>
      <c r="Y97" s="768" t="s">
        <v>74</v>
      </c>
      <c r="Z97" s="769"/>
      <c r="AA97" s="770"/>
      <c r="AB97" s="403"/>
      <c r="AC97" s="404"/>
      <c r="AD97" s="405"/>
      <c r="AE97" s="363"/>
      <c r="AF97" s="364"/>
      <c r="AG97" s="364"/>
      <c r="AH97" s="828"/>
      <c r="AI97" s="363"/>
      <c r="AJ97" s="364"/>
      <c r="AK97" s="364"/>
      <c r="AL97" s="82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15"/>
      <c r="Q98" s="815"/>
      <c r="R98" s="815"/>
      <c r="S98" s="815"/>
      <c r="T98" s="815"/>
      <c r="U98" s="815"/>
      <c r="V98" s="815"/>
      <c r="W98" s="815"/>
      <c r="X98" s="816"/>
      <c r="Y98" s="736" t="s">
        <v>51</v>
      </c>
      <c r="Z98" s="737"/>
      <c r="AA98" s="738"/>
      <c r="AB98" s="300"/>
      <c r="AC98" s="301"/>
      <c r="AD98" s="302"/>
      <c r="AE98" s="363"/>
      <c r="AF98" s="364"/>
      <c r="AG98" s="364"/>
      <c r="AH98" s="828"/>
      <c r="AI98" s="363"/>
      <c r="AJ98" s="364"/>
      <c r="AK98" s="364"/>
      <c r="AL98" s="82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80" t="s">
        <v>52</v>
      </c>
      <c r="Z99" s="481"/>
      <c r="AA99" s="482"/>
      <c r="AB99" s="462" t="s">
        <v>53</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c r="A100" s="844" t="s">
        <v>75</v>
      </c>
      <c r="B100" s="845"/>
      <c r="C100" s="845"/>
      <c r="D100" s="845"/>
      <c r="E100" s="845"/>
      <c r="F100" s="846"/>
      <c r="G100" s="847" t="s">
        <v>76</v>
      </c>
      <c r="H100" s="847"/>
      <c r="I100" s="847"/>
      <c r="J100" s="847"/>
      <c r="K100" s="847"/>
      <c r="L100" s="847"/>
      <c r="M100" s="847"/>
      <c r="N100" s="847"/>
      <c r="O100" s="847"/>
      <c r="P100" s="847"/>
      <c r="Q100" s="847"/>
      <c r="R100" s="847"/>
      <c r="S100" s="847"/>
      <c r="T100" s="847"/>
      <c r="U100" s="847"/>
      <c r="V100" s="847"/>
      <c r="W100" s="847"/>
      <c r="X100" s="848"/>
      <c r="Y100" s="465"/>
      <c r="Z100" s="466"/>
      <c r="AA100" s="467"/>
      <c r="AB100" s="869" t="s">
        <v>44</v>
      </c>
      <c r="AC100" s="869"/>
      <c r="AD100" s="869"/>
      <c r="AE100" s="835" t="s">
        <v>20</v>
      </c>
      <c r="AF100" s="836"/>
      <c r="AG100" s="836"/>
      <c r="AH100" s="837"/>
      <c r="AI100" s="835" t="s">
        <v>21</v>
      </c>
      <c r="AJ100" s="836"/>
      <c r="AK100" s="836"/>
      <c r="AL100" s="837"/>
      <c r="AM100" s="835" t="s">
        <v>45</v>
      </c>
      <c r="AN100" s="836"/>
      <c r="AO100" s="836"/>
      <c r="AP100" s="837"/>
      <c r="AQ100" s="936" t="s">
        <v>77</v>
      </c>
      <c r="AR100" s="937"/>
      <c r="AS100" s="937"/>
      <c r="AT100" s="938"/>
      <c r="AU100" s="936" t="s">
        <v>78</v>
      </c>
      <c r="AV100" s="937"/>
      <c r="AW100" s="937"/>
      <c r="AX100" s="939"/>
    </row>
    <row r="101" spans="1:60" ht="23.25" customHeight="1">
      <c r="A101" s="491"/>
      <c r="B101" s="492"/>
      <c r="C101" s="492"/>
      <c r="D101" s="492"/>
      <c r="E101" s="492"/>
      <c r="F101" s="493"/>
      <c r="G101" s="191" t="s">
        <v>719</v>
      </c>
      <c r="H101" s="191"/>
      <c r="I101" s="191"/>
      <c r="J101" s="191"/>
      <c r="K101" s="191"/>
      <c r="L101" s="191"/>
      <c r="M101" s="191"/>
      <c r="N101" s="191"/>
      <c r="O101" s="191"/>
      <c r="P101" s="191"/>
      <c r="Q101" s="191"/>
      <c r="R101" s="191"/>
      <c r="S101" s="191"/>
      <c r="T101" s="191"/>
      <c r="U101" s="191"/>
      <c r="V101" s="191"/>
      <c r="W101" s="191"/>
      <c r="X101" s="233"/>
      <c r="Y101" s="827" t="s">
        <v>79</v>
      </c>
      <c r="Z101" s="722"/>
      <c r="AA101" s="723"/>
      <c r="AB101" s="551" t="s">
        <v>720</v>
      </c>
      <c r="AC101" s="551"/>
      <c r="AD101" s="551"/>
      <c r="AE101" s="358">
        <v>1</v>
      </c>
      <c r="AF101" s="358"/>
      <c r="AG101" s="358"/>
      <c r="AH101" s="358"/>
      <c r="AI101" s="358">
        <v>2</v>
      </c>
      <c r="AJ101" s="358"/>
      <c r="AK101" s="358"/>
      <c r="AL101" s="358"/>
      <c r="AM101" s="358">
        <v>2</v>
      </c>
      <c r="AN101" s="358"/>
      <c r="AO101" s="358"/>
      <c r="AP101" s="358"/>
      <c r="AQ101" s="358" t="s">
        <v>708</v>
      </c>
      <c r="AR101" s="358"/>
      <c r="AS101" s="358"/>
      <c r="AT101" s="358"/>
      <c r="AU101" s="363" t="s">
        <v>753</v>
      </c>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1" t="s">
        <v>721</v>
      </c>
      <c r="AC102" s="551"/>
      <c r="AD102" s="551"/>
      <c r="AE102" s="358">
        <v>1</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40"/>
    </row>
    <row r="103" spans="1:60" ht="31.5" hidden="1" customHeight="1">
      <c r="A103" s="488" t="s">
        <v>75</v>
      </c>
      <c r="B103" s="489"/>
      <c r="C103" s="489"/>
      <c r="D103" s="489"/>
      <c r="E103" s="489"/>
      <c r="F103" s="490"/>
      <c r="G103" s="737" t="s">
        <v>76</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37" t="s">
        <v>76</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v>1</v>
      </c>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7" t="s">
        <v>76</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7" t="s">
        <v>76</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8"/>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8"/>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709</v>
      </c>
      <c r="AC116" s="301"/>
      <c r="AD116" s="302"/>
      <c r="AE116" s="358">
        <v>2</v>
      </c>
      <c r="AF116" s="358"/>
      <c r="AG116" s="358"/>
      <c r="AH116" s="358"/>
      <c r="AI116" s="358">
        <v>1</v>
      </c>
      <c r="AJ116" s="358"/>
      <c r="AK116" s="358"/>
      <c r="AL116" s="358"/>
      <c r="AM116" s="358">
        <v>1.5</v>
      </c>
      <c r="AN116" s="358"/>
      <c r="AO116" s="358"/>
      <c r="AP116" s="358"/>
      <c r="AQ116" s="363">
        <v>1.5</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723</v>
      </c>
      <c r="AF117" s="306"/>
      <c r="AG117" s="306"/>
      <c r="AH117" s="306"/>
      <c r="AI117" s="306" t="s">
        <v>724</v>
      </c>
      <c r="AJ117" s="306"/>
      <c r="AK117" s="306"/>
      <c r="AL117" s="306"/>
      <c r="AM117" s="306" t="s">
        <v>725</v>
      </c>
      <c r="AN117" s="306"/>
      <c r="AO117" s="306"/>
      <c r="AP117" s="306"/>
      <c r="AQ117" s="306" t="s">
        <v>725</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3" t="s">
        <v>88</v>
      </c>
      <c r="B130" s="1001"/>
      <c r="C130" s="1000" t="s">
        <v>89</v>
      </c>
      <c r="D130" s="1001"/>
      <c r="E130" s="308" t="s">
        <v>90</v>
      </c>
      <c r="F130" s="309"/>
      <c r="G130" s="310" t="s">
        <v>710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4"/>
      <c r="B131" s="253"/>
      <c r="C131" s="252"/>
      <c r="D131" s="253"/>
      <c r="E131" s="239" t="s">
        <v>91</v>
      </c>
      <c r="F131" s="240"/>
      <c r="G131" s="237" t="s">
        <v>711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4"/>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712</v>
      </c>
      <c r="AV133" s="178"/>
      <c r="AW133" s="179" t="s">
        <v>49</v>
      </c>
      <c r="AX133" s="180"/>
      <c r="AY133">
        <f>$AY$132</f>
        <v>1</v>
      </c>
    </row>
    <row r="134" spans="1:51" ht="39.75" customHeight="1">
      <c r="A134" s="1004"/>
      <c r="B134" s="253"/>
      <c r="C134" s="252"/>
      <c r="D134" s="253"/>
      <c r="E134" s="252"/>
      <c r="F134" s="314"/>
      <c r="G134" s="232" t="s">
        <v>750</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748</v>
      </c>
      <c r="AC134" s="224"/>
      <c r="AD134" s="224"/>
      <c r="AE134" s="266">
        <v>5</v>
      </c>
      <c r="AF134" s="167"/>
      <c r="AG134" s="167"/>
      <c r="AH134" s="167"/>
      <c r="AI134" s="266">
        <v>3</v>
      </c>
      <c r="AJ134" s="167"/>
      <c r="AK134" s="167"/>
      <c r="AL134" s="167"/>
      <c r="AM134" s="266">
        <v>0</v>
      </c>
      <c r="AN134" s="167"/>
      <c r="AO134" s="167"/>
      <c r="AP134" s="167"/>
      <c r="AQ134" s="266" t="s">
        <v>712</v>
      </c>
      <c r="AR134" s="167"/>
      <c r="AS134" s="167"/>
      <c r="AT134" s="167"/>
      <c r="AU134" s="266" t="s">
        <v>712</v>
      </c>
      <c r="AV134" s="167"/>
      <c r="AW134" s="167"/>
      <c r="AX134" s="208"/>
      <c r="AY134">
        <f t="shared" ref="AY134:AY135" si="13">$AY$132</f>
        <v>1</v>
      </c>
    </row>
    <row r="135" spans="1:51" ht="39.75" customHeight="1">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748</v>
      </c>
      <c r="AC135" s="175"/>
      <c r="AD135" s="175"/>
      <c r="AE135" s="266">
        <v>5</v>
      </c>
      <c r="AF135" s="167"/>
      <c r="AG135" s="167"/>
      <c r="AH135" s="167"/>
      <c r="AI135" s="266">
        <v>5</v>
      </c>
      <c r="AJ135" s="167"/>
      <c r="AK135" s="167"/>
      <c r="AL135" s="167"/>
      <c r="AM135" s="266">
        <v>5</v>
      </c>
      <c r="AN135" s="167"/>
      <c r="AO135" s="167"/>
      <c r="AP135" s="167"/>
      <c r="AQ135" s="266">
        <v>5</v>
      </c>
      <c r="AR135" s="167"/>
      <c r="AS135" s="167"/>
      <c r="AT135" s="167"/>
      <c r="AU135" s="266" t="s">
        <v>712</v>
      </c>
      <c r="AV135" s="167"/>
      <c r="AW135" s="167"/>
      <c r="AX135" s="208"/>
      <c r="AY135">
        <f t="shared" si="13"/>
        <v>1</v>
      </c>
    </row>
    <row r="136" spans="1:51" ht="18.75" hidden="1" customHeight="1">
      <c r="A136" s="1004"/>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4"/>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4"/>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4"/>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4"/>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4"/>
      <c r="B155" s="253"/>
      <c r="C155" s="252"/>
      <c r="D155" s="253"/>
      <c r="E155" s="252"/>
      <c r="F155" s="314"/>
      <c r="G155" s="234"/>
      <c r="H155" s="235"/>
      <c r="I155" s="235"/>
      <c r="J155" s="235"/>
      <c r="K155" s="235"/>
      <c r="L155" s="235"/>
      <c r="M155" s="235"/>
      <c r="N155" s="235"/>
      <c r="O155" s="235"/>
      <c r="P155" s="236"/>
      <c r="Q155" s="790"/>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4"/>
      <c r="B156" s="253"/>
      <c r="C156" s="252"/>
      <c r="D156" s="253"/>
      <c r="E156" s="252"/>
      <c r="F156" s="314"/>
      <c r="G156" s="234"/>
      <c r="H156" s="235"/>
      <c r="I156" s="235"/>
      <c r="J156" s="235"/>
      <c r="K156" s="235"/>
      <c r="L156" s="235"/>
      <c r="M156" s="235"/>
      <c r="N156" s="235"/>
      <c r="O156" s="235"/>
      <c r="P156" s="236"/>
      <c r="Q156" s="790"/>
      <c r="R156" s="235"/>
      <c r="S156" s="235"/>
      <c r="T156" s="235"/>
      <c r="U156" s="235"/>
      <c r="V156" s="235"/>
      <c r="W156" s="235"/>
      <c r="X156" s="235"/>
      <c r="Y156" s="235"/>
      <c r="Z156" s="235"/>
      <c r="AA156" s="932"/>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4"/>
      <c r="B157" s="253"/>
      <c r="C157" s="252"/>
      <c r="D157" s="253"/>
      <c r="E157" s="252"/>
      <c r="F157" s="314"/>
      <c r="G157" s="234"/>
      <c r="H157" s="235"/>
      <c r="I157" s="235"/>
      <c r="J157" s="235"/>
      <c r="K157" s="235"/>
      <c r="L157" s="235"/>
      <c r="M157" s="235"/>
      <c r="N157" s="235"/>
      <c r="O157" s="235"/>
      <c r="P157" s="236"/>
      <c r="Q157" s="790"/>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4"/>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4"/>
      <c r="B162" s="253"/>
      <c r="C162" s="252"/>
      <c r="D162" s="253"/>
      <c r="E162" s="252"/>
      <c r="F162" s="314"/>
      <c r="G162" s="234"/>
      <c r="H162" s="235"/>
      <c r="I162" s="235"/>
      <c r="J162" s="235"/>
      <c r="K162" s="235"/>
      <c r="L162" s="235"/>
      <c r="M162" s="235"/>
      <c r="N162" s="235"/>
      <c r="O162" s="235"/>
      <c r="P162" s="236"/>
      <c r="Q162" s="790"/>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4"/>
      <c r="B163" s="253"/>
      <c r="C163" s="252"/>
      <c r="D163" s="253"/>
      <c r="E163" s="252"/>
      <c r="F163" s="314"/>
      <c r="G163" s="234"/>
      <c r="H163" s="235"/>
      <c r="I163" s="235"/>
      <c r="J163" s="235"/>
      <c r="K163" s="235"/>
      <c r="L163" s="235"/>
      <c r="M163" s="235"/>
      <c r="N163" s="235"/>
      <c r="O163" s="235"/>
      <c r="P163" s="236"/>
      <c r="Q163" s="790"/>
      <c r="R163" s="235"/>
      <c r="S163" s="235"/>
      <c r="T163" s="235"/>
      <c r="U163" s="235"/>
      <c r="V163" s="235"/>
      <c r="W163" s="235"/>
      <c r="X163" s="235"/>
      <c r="Y163" s="235"/>
      <c r="Z163" s="235"/>
      <c r="AA163" s="932"/>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4"/>
      <c r="B164" s="253"/>
      <c r="C164" s="252"/>
      <c r="D164" s="253"/>
      <c r="E164" s="252"/>
      <c r="F164" s="314"/>
      <c r="G164" s="234"/>
      <c r="H164" s="235"/>
      <c r="I164" s="235"/>
      <c r="J164" s="235"/>
      <c r="K164" s="235"/>
      <c r="L164" s="235"/>
      <c r="M164" s="235"/>
      <c r="N164" s="235"/>
      <c r="O164" s="235"/>
      <c r="P164" s="236"/>
      <c r="Q164" s="790"/>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4"/>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4"/>
      <c r="B169" s="253"/>
      <c r="C169" s="252"/>
      <c r="D169" s="253"/>
      <c r="E169" s="252"/>
      <c r="F169" s="314"/>
      <c r="G169" s="234"/>
      <c r="H169" s="235"/>
      <c r="I169" s="235"/>
      <c r="J169" s="235"/>
      <c r="K169" s="235"/>
      <c r="L169" s="235"/>
      <c r="M169" s="235"/>
      <c r="N169" s="235"/>
      <c r="O169" s="235"/>
      <c r="P169" s="236"/>
      <c r="Q169" s="790"/>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4"/>
      <c r="B170" s="253"/>
      <c r="C170" s="252"/>
      <c r="D170" s="253"/>
      <c r="E170" s="252"/>
      <c r="F170" s="314"/>
      <c r="G170" s="234"/>
      <c r="H170" s="235"/>
      <c r="I170" s="235"/>
      <c r="J170" s="235"/>
      <c r="K170" s="235"/>
      <c r="L170" s="235"/>
      <c r="M170" s="235"/>
      <c r="N170" s="235"/>
      <c r="O170" s="235"/>
      <c r="P170" s="236"/>
      <c r="Q170" s="790"/>
      <c r="R170" s="235"/>
      <c r="S170" s="235"/>
      <c r="T170" s="235"/>
      <c r="U170" s="235"/>
      <c r="V170" s="235"/>
      <c r="W170" s="235"/>
      <c r="X170" s="235"/>
      <c r="Y170" s="235"/>
      <c r="Z170" s="235"/>
      <c r="AA170" s="932"/>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4"/>
      <c r="B171" s="253"/>
      <c r="C171" s="252"/>
      <c r="D171" s="253"/>
      <c r="E171" s="252"/>
      <c r="F171" s="314"/>
      <c r="G171" s="234"/>
      <c r="H171" s="235"/>
      <c r="I171" s="235"/>
      <c r="J171" s="235"/>
      <c r="K171" s="235"/>
      <c r="L171" s="235"/>
      <c r="M171" s="235"/>
      <c r="N171" s="235"/>
      <c r="O171" s="235"/>
      <c r="P171" s="236"/>
      <c r="Q171" s="790"/>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4"/>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4"/>
      <c r="B176" s="253"/>
      <c r="C176" s="252"/>
      <c r="D176" s="253"/>
      <c r="E176" s="252"/>
      <c r="F176" s="314"/>
      <c r="G176" s="234"/>
      <c r="H176" s="235"/>
      <c r="I176" s="235"/>
      <c r="J176" s="235"/>
      <c r="K176" s="235"/>
      <c r="L176" s="235"/>
      <c r="M176" s="235"/>
      <c r="N176" s="235"/>
      <c r="O176" s="235"/>
      <c r="P176" s="236"/>
      <c r="Q176" s="790"/>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4"/>
      <c r="B177" s="253"/>
      <c r="C177" s="252"/>
      <c r="D177" s="253"/>
      <c r="E177" s="252"/>
      <c r="F177" s="314"/>
      <c r="G177" s="234"/>
      <c r="H177" s="235"/>
      <c r="I177" s="235"/>
      <c r="J177" s="235"/>
      <c r="K177" s="235"/>
      <c r="L177" s="235"/>
      <c r="M177" s="235"/>
      <c r="N177" s="235"/>
      <c r="O177" s="235"/>
      <c r="P177" s="236"/>
      <c r="Q177" s="790"/>
      <c r="R177" s="235"/>
      <c r="S177" s="235"/>
      <c r="T177" s="235"/>
      <c r="U177" s="235"/>
      <c r="V177" s="235"/>
      <c r="W177" s="235"/>
      <c r="X177" s="235"/>
      <c r="Y177" s="235"/>
      <c r="Z177" s="235"/>
      <c r="AA177" s="932"/>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4"/>
      <c r="B178" s="253"/>
      <c r="C178" s="252"/>
      <c r="D178" s="253"/>
      <c r="E178" s="252"/>
      <c r="F178" s="314"/>
      <c r="G178" s="234"/>
      <c r="H178" s="235"/>
      <c r="I178" s="235"/>
      <c r="J178" s="235"/>
      <c r="K178" s="235"/>
      <c r="L178" s="235"/>
      <c r="M178" s="235"/>
      <c r="N178" s="235"/>
      <c r="O178" s="235"/>
      <c r="P178" s="236"/>
      <c r="Q178" s="790"/>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4"/>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4"/>
      <c r="B183" s="253"/>
      <c r="C183" s="252"/>
      <c r="D183" s="253"/>
      <c r="E183" s="252"/>
      <c r="F183" s="314"/>
      <c r="G183" s="234"/>
      <c r="H183" s="235"/>
      <c r="I183" s="235"/>
      <c r="J183" s="235"/>
      <c r="K183" s="235"/>
      <c r="L183" s="235"/>
      <c r="M183" s="235"/>
      <c r="N183" s="235"/>
      <c r="O183" s="235"/>
      <c r="P183" s="236"/>
      <c r="Q183" s="790"/>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4"/>
      <c r="B184" s="253"/>
      <c r="C184" s="252"/>
      <c r="D184" s="253"/>
      <c r="E184" s="252"/>
      <c r="F184" s="314"/>
      <c r="G184" s="234"/>
      <c r="H184" s="235"/>
      <c r="I184" s="235"/>
      <c r="J184" s="235"/>
      <c r="K184" s="235"/>
      <c r="L184" s="235"/>
      <c r="M184" s="235"/>
      <c r="N184" s="235"/>
      <c r="O184" s="235"/>
      <c r="P184" s="236"/>
      <c r="Q184" s="790"/>
      <c r="R184" s="235"/>
      <c r="S184" s="235"/>
      <c r="T184" s="235"/>
      <c r="U184" s="235"/>
      <c r="V184" s="235"/>
      <c r="W184" s="235"/>
      <c r="X184" s="235"/>
      <c r="Y184" s="235"/>
      <c r="Z184" s="235"/>
      <c r="AA184" s="932"/>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4"/>
      <c r="B185" s="253"/>
      <c r="C185" s="252"/>
      <c r="D185" s="253"/>
      <c r="E185" s="252"/>
      <c r="F185" s="314"/>
      <c r="G185" s="234"/>
      <c r="H185" s="235"/>
      <c r="I185" s="235"/>
      <c r="J185" s="235"/>
      <c r="K185" s="235"/>
      <c r="L185" s="235"/>
      <c r="M185" s="235"/>
      <c r="N185" s="235"/>
      <c r="O185" s="235"/>
      <c r="P185" s="236"/>
      <c r="Q185" s="790"/>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4"/>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4"/>
      <c r="B188" s="253"/>
      <c r="C188" s="252"/>
      <c r="D188" s="253"/>
      <c r="E188" s="424" t="s">
        <v>751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26"/>
      <c r="AY188">
        <f>$AY$187</f>
        <v>1</v>
      </c>
    </row>
    <row r="189" spans="1:51" ht="24.75" customHeight="1" thickBot="1">
      <c r="A189" s="1004"/>
      <c r="B189" s="253"/>
      <c r="C189" s="252"/>
      <c r="D189" s="253"/>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c r="A190" s="1004"/>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4"/>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4"/>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4"/>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4"/>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4"/>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4"/>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4"/>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4"/>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4"/>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4"/>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4"/>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4"/>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4"/>
      <c r="B249" s="253"/>
      <c r="C249" s="252"/>
      <c r="D249" s="253"/>
      <c r="E249" s="79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91"/>
      <c r="AY249">
        <f>$AY$247</f>
        <v>0</v>
      </c>
    </row>
    <row r="250" spans="1:51" ht="45" hidden="1" customHeight="1">
      <c r="A250" s="1004"/>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4"/>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4"/>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4"/>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4"/>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4"/>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4"/>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4"/>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4"/>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4"/>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4"/>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4"/>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4"/>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4"/>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4"/>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4"/>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4"/>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4"/>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4"/>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4"/>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4"/>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4"/>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4"/>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4"/>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4"/>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4"/>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4"/>
      <c r="B369" s="253"/>
      <c r="C369" s="252"/>
      <c r="D369" s="253"/>
      <c r="E369" s="79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91"/>
      <c r="AY369">
        <f>$AY$367</f>
        <v>0</v>
      </c>
    </row>
    <row r="370" spans="1:51" ht="45" hidden="1" customHeight="1">
      <c r="A370" s="1004"/>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4"/>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4"/>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4"/>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4"/>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4"/>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4"/>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4"/>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4"/>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4"/>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4"/>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4"/>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4"/>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4"/>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4"/>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4"/>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4"/>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4"/>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4"/>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4"/>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4"/>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4"/>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4"/>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4"/>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4"/>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4"/>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4"/>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4"/>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4"/>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4"/>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4"/>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4"/>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4"/>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4"/>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4"/>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4"/>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4"/>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4"/>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4"/>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4"/>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4"/>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4"/>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4"/>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4"/>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4"/>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4"/>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4"/>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4"/>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4"/>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4"/>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4"/>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4"/>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4"/>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4"/>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4"/>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4"/>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4"/>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4"/>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4"/>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4"/>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4"/>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4"/>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4"/>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4"/>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4"/>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4"/>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4"/>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4"/>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4"/>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4"/>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4"/>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4"/>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4"/>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95" t="s">
        <v>116</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6"/>
      <c r="AD701" s="609" t="s">
        <v>117</v>
      </c>
      <c r="AE701" s="609"/>
      <c r="AF701" s="609"/>
      <c r="AG701" s="608" t="s">
        <v>118</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c r="A702" s="529" t="s">
        <v>119</v>
      </c>
      <c r="B702" s="530"/>
      <c r="C702" s="733" t="s">
        <v>120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705</v>
      </c>
      <c r="AE702" s="911"/>
      <c r="AF702" s="911"/>
      <c r="AG702" s="897" t="s">
        <v>726</v>
      </c>
      <c r="AH702" s="898"/>
      <c r="AI702" s="898"/>
      <c r="AJ702" s="898"/>
      <c r="AK702" s="898"/>
      <c r="AL702" s="898"/>
      <c r="AM702" s="898"/>
      <c r="AN702" s="898"/>
      <c r="AO702" s="898"/>
      <c r="AP702" s="898"/>
      <c r="AQ702" s="898"/>
      <c r="AR702" s="898"/>
      <c r="AS702" s="898"/>
      <c r="AT702" s="898"/>
      <c r="AU702" s="898"/>
      <c r="AV702" s="898"/>
      <c r="AW702" s="898"/>
      <c r="AX702" s="899"/>
    </row>
    <row r="703" spans="1:51" ht="27" customHeight="1">
      <c r="A703" s="531"/>
      <c r="B703" s="532"/>
      <c r="C703" s="599" t="s">
        <v>121</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705</v>
      </c>
      <c r="AE703" s="185"/>
      <c r="AF703" s="185"/>
      <c r="AG703" s="907" t="s">
        <v>727</v>
      </c>
      <c r="AH703" s="908"/>
      <c r="AI703" s="908"/>
      <c r="AJ703" s="908"/>
      <c r="AK703" s="908"/>
      <c r="AL703" s="908"/>
      <c r="AM703" s="908"/>
      <c r="AN703" s="908"/>
      <c r="AO703" s="908"/>
      <c r="AP703" s="908"/>
      <c r="AQ703" s="908"/>
      <c r="AR703" s="908"/>
      <c r="AS703" s="908"/>
      <c r="AT703" s="908"/>
      <c r="AU703" s="908"/>
      <c r="AV703" s="908"/>
      <c r="AW703" s="908"/>
      <c r="AX703" s="909"/>
    </row>
    <row r="704" spans="1:51" ht="27" customHeight="1">
      <c r="A704" s="533"/>
      <c r="B704" s="534"/>
      <c r="C704" s="601" t="s">
        <v>122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705</v>
      </c>
      <c r="AE704" s="586"/>
      <c r="AF704" s="586"/>
      <c r="AG704" s="427" t="s">
        <v>728</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c r="A705" s="621" t="s">
        <v>123</v>
      </c>
      <c r="B705" s="782"/>
      <c r="C705" s="604" t="s">
        <v>124</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9" t="s">
        <v>705</v>
      </c>
      <c r="AE705" s="740"/>
      <c r="AF705" s="740"/>
      <c r="AG705" s="190" t="s">
        <v>729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83"/>
      <c r="C706" s="614"/>
      <c r="D706" s="615"/>
      <c r="E706" s="690" t="s">
        <v>125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714</v>
      </c>
      <c r="AE706" s="185"/>
      <c r="AF706" s="186"/>
      <c r="AG706" s="790"/>
      <c r="AH706" s="235"/>
      <c r="AI706" s="235"/>
      <c r="AJ706" s="235"/>
      <c r="AK706" s="235"/>
      <c r="AL706" s="235"/>
      <c r="AM706" s="235"/>
      <c r="AN706" s="235"/>
      <c r="AO706" s="235"/>
      <c r="AP706" s="235"/>
      <c r="AQ706" s="235"/>
      <c r="AR706" s="235"/>
      <c r="AS706" s="235"/>
      <c r="AT706" s="235"/>
      <c r="AU706" s="235"/>
      <c r="AV706" s="235"/>
      <c r="AW706" s="235"/>
      <c r="AX706" s="791"/>
    </row>
    <row r="707" spans="1:50" ht="26.25" customHeight="1">
      <c r="A707" s="658"/>
      <c r="B707" s="783"/>
      <c r="C707" s="616"/>
      <c r="D707" s="617"/>
      <c r="E707" s="693" t="s">
        <v>126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714</v>
      </c>
      <c r="AE707" s="584"/>
      <c r="AF707" s="584"/>
      <c r="AG707" s="790"/>
      <c r="AH707" s="235"/>
      <c r="AI707" s="235"/>
      <c r="AJ707" s="235"/>
      <c r="AK707" s="235"/>
      <c r="AL707" s="235"/>
      <c r="AM707" s="235"/>
      <c r="AN707" s="235"/>
      <c r="AO707" s="235"/>
      <c r="AP707" s="235"/>
      <c r="AQ707" s="235"/>
      <c r="AR707" s="235"/>
      <c r="AS707" s="235"/>
      <c r="AT707" s="235"/>
      <c r="AU707" s="235"/>
      <c r="AV707" s="235"/>
      <c r="AW707" s="235"/>
      <c r="AX707" s="791"/>
    </row>
    <row r="708" spans="1:50" ht="26.25" customHeight="1">
      <c r="A708" s="658"/>
      <c r="B708" s="659"/>
      <c r="C708" s="597" t="s">
        <v>127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713</v>
      </c>
      <c r="AE708" s="671"/>
      <c r="AF708" s="671"/>
      <c r="AG708" s="526" t="s">
        <v>712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705</v>
      </c>
      <c r="AE709" s="185"/>
      <c r="AF709" s="185"/>
      <c r="AG709" s="667" t="s">
        <v>730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713</v>
      </c>
      <c r="AE710" s="185"/>
      <c r="AF710" s="185"/>
      <c r="AG710" s="667" t="s">
        <v>712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705</v>
      </c>
      <c r="AE711" s="185"/>
      <c r="AF711" s="185"/>
      <c r="AG711" s="667" t="s">
        <v>731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713</v>
      </c>
      <c r="AE712" s="586"/>
      <c r="AF712" s="586"/>
      <c r="AG712" s="594" t="s">
        <v>712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713</v>
      </c>
      <c r="AE713" s="185"/>
      <c r="AF713" s="186"/>
      <c r="AG713" s="667" t="s">
        <v>712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84" t="s">
        <v>133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1" t="s">
        <v>713</v>
      </c>
      <c r="AE714" s="592"/>
      <c r="AF714" s="593"/>
      <c r="AG714" s="696" t="s">
        <v>712</v>
      </c>
      <c r="AH714" s="697"/>
      <c r="AI714" s="697"/>
      <c r="AJ714" s="697"/>
      <c r="AK714" s="697"/>
      <c r="AL714" s="697"/>
      <c r="AM714" s="697"/>
      <c r="AN714" s="697"/>
      <c r="AO714" s="697"/>
      <c r="AP714" s="697"/>
      <c r="AQ714" s="697"/>
      <c r="AR714" s="697"/>
      <c r="AS714" s="697"/>
      <c r="AT714" s="697"/>
      <c r="AU714" s="697"/>
      <c r="AV714" s="697"/>
      <c r="AW714" s="697"/>
      <c r="AX714" s="698"/>
    </row>
    <row r="715" spans="1:50" ht="54" customHeight="1">
      <c r="A715" s="621" t="s">
        <v>134</v>
      </c>
      <c r="B715" s="657"/>
      <c r="C715" s="662" t="s">
        <v>135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705</v>
      </c>
      <c r="AE715" s="671"/>
      <c r="AF715" s="792"/>
      <c r="AG715" s="526" t="s">
        <v>758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802" t="s">
        <v>136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1" t="s">
        <v>705</v>
      </c>
      <c r="AE716" s="772"/>
      <c r="AF716" s="772"/>
      <c r="AG716" s="667" t="s">
        <v>732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705</v>
      </c>
      <c r="AE717" s="185"/>
      <c r="AF717" s="185"/>
      <c r="AG717" s="667" t="s">
        <v>759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713</v>
      </c>
      <c r="AE718" s="185"/>
      <c r="AF718" s="185"/>
      <c r="AG718" s="193" t="s">
        <v>712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139</v>
      </c>
      <c r="B719" s="652"/>
      <c r="C719" s="805" t="s">
        <v>140</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6"/>
      <c r="AD719" s="670" t="s">
        <v>713</v>
      </c>
      <c r="AE719" s="671"/>
      <c r="AF719" s="671"/>
      <c r="AG719" s="190" t="s">
        <v>712</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3"/>
      <c r="B720" s="654"/>
      <c r="C720" s="944" t="s">
        <v>141</v>
      </c>
      <c r="D720" s="942"/>
      <c r="E720" s="942"/>
      <c r="F720" s="945"/>
      <c r="G720" s="941" t="s">
        <v>142</v>
      </c>
      <c r="H720" s="942"/>
      <c r="I720" s="942"/>
      <c r="J720" s="942"/>
      <c r="K720" s="942"/>
      <c r="L720" s="942"/>
      <c r="M720" s="942"/>
      <c r="N720" s="941" t="s">
        <v>143</v>
      </c>
      <c r="O720" s="942"/>
      <c r="P720" s="942"/>
      <c r="Q720" s="942"/>
      <c r="R720" s="942"/>
      <c r="S720" s="942"/>
      <c r="T720" s="942"/>
      <c r="U720" s="942"/>
      <c r="V720" s="942"/>
      <c r="W720" s="942"/>
      <c r="X720" s="942"/>
      <c r="Y720" s="942"/>
      <c r="Z720" s="942"/>
      <c r="AA720" s="942"/>
      <c r="AB720" s="942"/>
      <c r="AC720" s="942"/>
      <c r="AD720" s="942"/>
      <c r="AE720" s="942"/>
      <c r="AF720" s="943"/>
      <c r="AG720" s="790"/>
      <c r="AH720" s="235"/>
      <c r="AI720" s="235"/>
      <c r="AJ720" s="235"/>
      <c r="AK720" s="235"/>
      <c r="AL720" s="235"/>
      <c r="AM720" s="235"/>
      <c r="AN720" s="235"/>
      <c r="AO720" s="235"/>
      <c r="AP720" s="235"/>
      <c r="AQ720" s="235"/>
      <c r="AR720" s="235"/>
      <c r="AS720" s="235"/>
      <c r="AT720" s="235"/>
      <c r="AU720" s="235"/>
      <c r="AV720" s="235"/>
      <c r="AW720" s="235"/>
      <c r="AX720" s="791"/>
    </row>
    <row r="721" spans="1:52" ht="24.75" customHeight="1">
      <c r="A721" s="653"/>
      <c r="B721" s="654"/>
      <c r="C721" s="928"/>
      <c r="D721" s="929"/>
      <c r="E721" s="929"/>
      <c r="F721" s="930"/>
      <c r="G721" s="946"/>
      <c r="H721" s="947"/>
      <c r="I721" s="77" t="str">
        <f>IF(OR(G721="　", G721=""), "", "-")</f>
        <v/>
      </c>
      <c r="J721" s="927"/>
      <c r="K721" s="927"/>
      <c r="L721" s="77" t="str">
        <f>IF(M721="","","-")</f>
        <v/>
      </c>
      <c r="M721" s="78"/>
      <c r="N721" s="924" t="s">
        <v>712</v>
      </c>
      <c r="O721" s="925"/>
      <c r="P721" s="925"/>
      <c r="Q721" s="925"/>
      <c r="R721" s="925"/>
      <c r="S721" s="925"/>
      <c r="T721" s="925"/>
      <c r="U721" s="925"/>
      <c r="V721" s="925"/>
      <c r="W721" s="925"/>
      <c r="X721" s="925"/>
      <c r="Y721" s="925"/>
      <c r="Z721" s="925"/>
      <c r="AA721" s="925"/>
      <c r="AB721" s="925"/>
      <c r="AC721" s="925"/>
      <c r="AD721" s="925"/>
      <c r="AE721" s="925"/>
      <c r="AF721" s="926"/>
      <c r="AG721" s="790"/>
      <c r="AH721" s="235"/>
      <c r="AI721" s="235"/>
      <c r="AJ721" s="235"/>
      <c r="AK721" s="235"/>
      <c r="AL721" s="235"/>
      <c r="AM721" s="235"/>
      <c r="AN721" s="235"/>
      <c r="AO721" s="235"/>
      <c r="AP721" s="235"/>
      <c r="AQ721" s="235"/>
      <c r="AR721" s="235"/>
      <c r="AS721" s="235"/>
      <c r="AT721" s="235"/>
      <c r="AU721" s="235"/>
      <c r="AV721" s="235"/>
      <c r="AW721" s="235"/>
      <c r="AX721" s="791"/>
    </row>
    <row r="722" spans="1:52" ht="24.75" hidden="1" customHeight="1">
      <c r="A722" s="653"/>
      <c r="B722" s="654"/>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790"/>
      <c r="AH722" s="235"/>
      <c r="AI722" s="235"/>
      <c r="AJ722" s="235"/>
      <c r="AK722" s="235"/>
      <c r="AL722" s="235"/>
      <c r="AM722" s="235"/>
      <c r="AN722" s="235"/>
      <c r="AO722" s="235"/>
      <c r="AP722" s="235"/>
      <c r="AQ722" s="235"/>
      <c r="AR722" s="235"/>
      <c r="AS722" s="235"/>
      <c r="AT722" s="235"/>
      <c r="AU722" s="235"/>
      <c r="AV722" s="235"/>
      <c r="AW722" s="235"/>
      <c r="AX722" s="791"/>
    </row>
    <row r="723" spans="1:52" ht="24.75" hidden="1" customHeight="1">
      <c r="A723" s="653"/>
      <c r="B723" s="654"/>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790"/>
      <c r="AH723" s="235"/>
      <c r="AI723" s="235"/>
      <c r="AJ723" s="235"/>
      <c r="AK723" s="235"/>
      <c r="AL723" s="235"/>
      <c r="AM723" s="235"/>
      <c r="AN723" s="235"/>
      <c r="AO723" s="235"/>
      <c r="AP723" s="235"/>
      <c r="AQ723" s="235"/>
      <c r="AR723" s="235"/>
      <c r="AS723" s="235"/>
      <c r="AT723" s="235"/>
      <c r="AU723" s="235"/>
      <c r="AV723" s="235"/>
      <c r="AW723" s="235"/>
      <c r="AX723" s="791"/>
    </row>
    <row r="724" spans="1:52" ht="24.75" hidden="1" customHeight="1">
      <c r="A724" s="653"/>
      <c r="B724" s="654"/>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790"/>
      <c r="AH724" s="235"/>
      <c r="AI724" s="235"/>
      <c r="AJ724" s="235"/>
      <c r="AK724" s="235"/>
      <c r="AL724" s="235"/>
      <c r="AM724" s="235"/>
      <c r="AN724" s="235"/>
      <c r="AO724" s="235"/>
      <c r="AP724" s="235"/>
      <c r="AQ724" s="235"/>
      <c r="AR724" s="235"/>
      <c r="AS724" s="235"/>
      <c r="AT724" s="235"/>
      <c r="AU724" s="235"/>
      <c r="AV724" s="235"/>
      <c r="AW724" s="235"/>
      <c r="AX724" s="791"/>
    </row>
    <row r="725" spans="1:52" ht="24.75" hidden="1" customHeight="1">
      <c r="A725" s="655"/>
      <c r="B725" s="656"/>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144</v>
      </c>
      <c r="B726" s="622"/>
      <c r="C726" s="443" t="s">
        <v>145</v>
      </c>
      <c r="D726" s="581"/>
      <c r="E726" s="581"/>
      <c r="F726" s="582"/>
      <c r="G726" s="756" t="s">
        <v>733</v>
      </c>
      <c r="H726" s="756"/>
      <c r="I726" s="756"/>
      <c r="J726" s="756"/>
      <c r="K726" s="756"/>
      <c r="L726" s="756"/>
      <c r="M726" s="756"/>
      <c r="N726" s="756"/>
      <c r="O726" s="756"/>
      <c r="P726" s="756"/>
      <c r="Q726" s="756"/>
      <c r="R726" s="756"/>
      <c r="S726" s="756"/>
      <c r="T726" s="756"/>
      <c r="U726" s="756"/>
      <c r="V726" s="756"/>
      <c r="W726" s="756"/>
      <c r="X726" s="756"/>
      <c r="Y726" s="756"/>
      <c r="Z726" s="756"/>
      <c r="AA726" s="756"/>
      <c r="AB726" s="756"/>
      <c r="AC726" s="756"/>
      <c r="AD726" s="756"/>
      <c r="AE726" s="756"/>
      <c r="AF726" s="756"/>
      <c r="AG726" s="756"/>
      <c r="AH726" s="756"/>
      <c r="AI726" s="756"/>
      <c r="AJ726" s="756"/>
      <c r="AK726" s="756"/>
      <c r="AL726" s="756"/>
      <c r="AM726" s="756"/>
      <c r="AN726" s="756"/>
      <c r="AO726" s="756"/>
      <c r="AP726" s="756"/>
      <c r="AQ726" s="756"/>
      <c r="AR726" s="756"/>
      <c r="AS726" s="756"/>
      <c r="AT726" s="756"/>
      <c r="AU726" s="756"/>
      <c r="AV726" s="756"/>
      <c r="AW726" s="756"/>
      <c r="AX726" s="812"/>
    </row>
    <row r="727" spans="1:52" ht="67.5" customHeight="1" thickBot="1">
      <c r="A727" s="623"/>
      <c r="B727" s="624"/>
      <c r="C727" s="702" t="s">
        <v>146</v>
      </c>
      <c r="D727" s="703"/>
      <c r="E727" s="703"/>
      <c r="F727" s="704"/>
      <c r="G727" s="810" t="s">
        <v>734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c r="A728" s="699" t="s">
        <v>147</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c r="A729" s="778" t="s">
        <v>754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5" t="s">
        <v>148</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277</v>
      </c>
      <c r="B731" s="619"/>
      <c r="C731" s="619"/>
      <c r="D731" s="619"/>
      <c r="E731" s="620"/>
      <c r="F731" s="687" t="s">
        <v>755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5" t="s">
        <v>149</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756</v>
      </c>
      <c r="B733" s="619"/>
      <c r="C733" s="619"/>
      <c r="D733" s="619"/>
      <c r="E733" s="620"/>
      <c r="F733" s="779" t="s">
        <v>757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c r="A734" s="672" t="s">
        <v>150</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t="s">
        <v>745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87" t="s">
        <v>151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c r="A737" s="157" t="s">
        <v>152</v>
      </c>
      <c r="B737" s="158"/>
      <c r="C737" s="158"/>
      <c r="D737" s="159"/>
      <c r="E737" s="105" t="s">
        <v>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3" t="s">
        <v>163</v>
      </c>
      <c r="B787" s="774"/>
      <c r="C787" s="774"/>
      <c r="D787" s="774"/>
      <c r="E787" s="774"/>
      <c r="F787" s="775"/>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76"/>
      <c r="C788" s="776"/>
      <c r="D788" s="776"/>
      <c r="E788" s="776"/>
      <c r="F788" s="777"/>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6"/>
      <c r="B789" s="776"/>
      <c r="C789" s="776"/>
      <c r="D789" s="776"/>
      <c r="E789" s="776"/>
      <c r="F789" s="777"/>
      <c r="G789" s="449" t="s">
        <v>739</v>
      </c>
      <c r="H789" s="450"/>
      <c r="I789" s="450"/>
      <c r="J789" s="450"/>
      <c r="K789" s="451"/>
      <c r="L789" s="452" t="s">
        <v>740</v>
      </c>
      <c r="M789" s="453"/>
      <c r="N789" s="453"/>
      <c r="O789" s="453"/>
      <c r="P789" s="453"/>
      <c r="Q789" s="453"/>
      <c r="R789" s="453"/>
      <c r="S789" s="453"/>
      <c r="T789" s="453"/>
      <c r="U789" s="453"/>
      <c r="V789" s="453"/>
      <c r="W789" s="453"/>
      <c r="X789" s="454"/>
      <c r="Y789" s="455">
        <v>2.2000000000000002</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76"/>
      <c r="C790" s="776"/>
      <c r="D790" s="776"/>
      <c r="E790" s="776"/>
      <c r="F790" s="777"/>
      <c r="G790" s="348" t="s">
        <v>739</v>
      </c>
      <c r="H790" s="349"/>
      <c r="I790" s="349"/>
      <c r="J790" s="349"/>
      <c r="K790" s="350"/>
      <c r="L790" s="398" t="s">
        <v>741</v>
      </c>
      <c r="M790" s="399"/>
      <c r="N790" s="399"/>
      <c r="O790" s="399"/>
      <c r="P790" s="399"/>
      <c r="Q790" s="399"/>
      <c r="R790" s="399"/>
      <c r="S790" s="399"/>
      <c r="T790" s="399"/>
      <c r="U790" s="399"/>
      <c r="V790" s="399"/>
      <c r="W790" s="399"/>
      <c r="X790" s="400"/>
      <c r="Y790" s="395">
        <v>0.8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6"/>
      <c r="B791" s="776"/>
      <c r="C791" s="776"/>
      <c r="D791" s="776"/>
      <c r="E791" s="776"/>
      <c r="F791" s="77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6"/>
      <c r="B792" s="776"/>
      <c r="C792" s="776"/>
      <c r="D792" s="776"/>
      <c r="E792" s="776"/>
      <c r="F792" s="77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6"/>
      <c r="B793" s="776"/>
      <c r="C793" s="776"/>
      <c r="D793" s="776"/>
      <c r="E793" s="776"/>
      <c r="F793" s="77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76"/>
      <c r="C794" s="776"/>
      <c r="D794" s="776"/>
      <c r="E794" s="776"/>
      <c r="F794" s="77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76"/>
      <c r="C795" s="776"/>
      <c r="D795" s="776"/>
      <c r="E795" s="776"/>
      <c r="F795" s="77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76"/>
      <c r="C796" s="776"/>
      <c r="D796" s="776"/>
      <c r="E796" s="776"/>
      <c r="F796" s="77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76"/>
      <c r="C797" s="776"/>
      <c r="D797" s="776"/>
      <c r="E797" s="776"/>
      <c r="F797" s="77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76"/>
      <c r="C798" s="776"/>
      <c r="D798" s="776"/>
      <c r="E798" s="776"/>
      <c r="F798" s="77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6"/>
      <c r="B799" s="776"/>
      <c r="C799" s="776"/>
      <c r="D799" s="776"/>
      <c r="E799" s="776"/>
      <c r="F799" s="777"/>
      <c r="G799" s="406" t="s">
        <v>31</v>
      </c>
      <c r="H799" s="407"/>
      <c r="I799" s="407"/>
      <c r="J799" s="407"/>
      <c r="K799" s="407"/>
      <c r="L799" s="408"/>
      <c r="M799" s="409"/>
      <c r="N799" s="409"/>
      <c r="O799" s="409"/>
      <c r="P799" s="409"/>
      <c r="Q799" s="409"/>
      <c r="R799" s="409"/>
      <c r="S799" s="409"/>
      <c r="T799" s="409"/>
      <c r="U799" s="409"/>
      <c r="V799" s="409"/>
      <c r="W799" s="409"/>
      <c r="X799" s="410"/>
      <c r="Y799" s="411">
        <f>SUM(Y789:AB798)</f>
        <v>3</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6"/>
      <c r="B800" s="776"/>
      <c r="C800" s="776"/>
      <c r="D800" s="776"/>
      <c r="E800" s="776"/>
      <c r="F800" s="777"/>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76"/>
      <c r="C801" s="776"/>
      <c r="D801" s="776"/>
      <c r="E801" s="776"/>
      <c r="F801" s="777"/>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6"/>
      <c r="B802" s="776"/>
      <c r="C802" s="776"/>
      <c r="D802" s="776"/>
      <c r="E802" s="776"/>
      <c r="F802" s="777"/>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76"/>
      <c r="C803" s="776"/>
      <c r="D803" s="776"/>
      <c r="E803" s="776"/>
      <c r="F803" s="77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6"/>
      <c r="B804" s="776"/>
      <c r="C804" s="776"/>
      <c r="D804" s="776"/>
      <c r="E804" s="776"/>
      <c r="F804" s="77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6"/>
      <c r="B805" s="776"/>
      <c r="C805" s="776"/>
      <c r="D805" s="776"/>
      <c r="E805" s="776"/>
      <c r="F805" s="77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6"/>
      <c r="B806" s="776"/>
      <c r="C806" s="776"/>
      <c r="D806" s="776"/>
      <c r="E806" s="776"/>
      <c r="F806" s="77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6"/>
      <c r="B807" s="776"/>
      <c r="C807" s="776"/>
      <c r="D807" s="776"/>
      <c r="E807" s="776"/>
      <c r="F807" s="77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6"/>
      <c r="B808" s="776"/>
      <c r="C808" s="776"/>
      <c r="D808" s="776"/>
      <c r="E808" s="776"/>
      <c r="F808" s="77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6"/>
      <c r="B809" s="776"/>
      <c r="C809" s="776"/>
      <c r="D809" s="776"/>
      <c r="E809" s="776"/>
      <c r="F809" s="77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6"/>
      <c r="B810" s="776"/>
      <c r="C810" s="776"/>
      <c r="D810" s="776"/>
      <c r="E810" s="776"/>
      <c r="F810" s="77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6"/>
      <c r="B811" s="776"/>
      <c r="C811" s="776"/>
      <c r="D811" s="776"/>
      <c r="E811" s="776"/>
      <c r="F811" s="77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6"/>
      <c r="B812" s="776"/>
      <c r="C812" s="776"/>
      <c r="D812" s="776"/>
      <c r="E812" s="776"/>
      <c r="F812" s="777"/>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6"/>
      <c r="B813" s="776"/>
      <c r="C813" s="776"/>
      <c r="D813" s="776"/>
      <c r="E813" s="776"/>
      <c r="F813" s="777"/>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76"/>
      <c r="C814" s="776"/>
      <c r="D814" s="776"/>
      <c r="E814" s="776"/>
      <c r="F814" s="777"/>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6"/>
      <c r="B815" s="776"/>
      <c r="C815" s="776"/>
      <c r="D815" s="776"/>
      <c r="E815" s="776"/>
      <c r="F815" s="77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76"/>
      <c r="C816" s="776"/>
      <c r="D816" s="776"/>
      <c r="E816" s="776"/>
      <c r="F816" s="77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76"/>
      <c r="C817" s="776"/>
      <c r="D817" s="776"/>
      <c r="E817" s="776"/>
      <c r="F817" s="77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76"/>
      <c r="C818" s="776"/>
      <c r="D818" s="776"/>
      <c r="E818" s="776"/>
      <c r="F818" s="77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76"/>
      <c r="C819" s="776"/>
      <c r="D819" s="776"/>
      <c r="E819" s="776"/>
      <c r="F819" s="77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76"/>
      <c r="C820" s="776"/>
      <c r="D820" s="776"/>
      <c r="E820" s="776"/>
      <c r="F820" s="77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76"/>
      <c r="C821" s="776"/>
      <c r="D821" s="776"/>
      <c r="E821" s="776"/>
      <c r="F821" s="77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76"/>
      <c r="C822" s="776"/>
      <c r="D822" s="776"/>
      <c r="E822" s="776"/>
      <c r="F822" s="77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76"/>
      <c r="C823" s="776"/>
      <c r="D823" s="776"/>
      <c r="E823" s="776"/>
      <c r="F823" s="77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76"/>
      <c r="C824" s="776"/>
      <c r="D824" s="776"/>
      <c r="E824" s="776"/>
      <c r="F824" s="77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76"/>
      <c r="C825" s="776"/>
      <c r="D825" s="776"/>
      <c r="E825" s="776"/>
      <c r="F825" s="777"/>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6"/>
      <c r="B826" s="776"/>
      <c r="C826" s="776"/>
      <c r="D826" s="776"/>
      <c r="E826" s="776"/>
      <c r="F826" s="777"/>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76"/>
      <c r="C827" s="776"/>
      <c r="D827" s="776"/>
      <c r="E827" s="776"/>
      <c r="F827" s="777"/>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6"/>
      <c r="B828" s="776"/>
      <c r="C828" s="776"/>
      <c r="D828" s="776"/>
      <c r="E828" s="776"/>
      <c r="F828" s="77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76"/>
      <c r="C829" s="776"/>
      <c r="D829" s="776"/>
      <c r="E829" s="776"/>
      <c r="F829" s="77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76"/>
      <c r="C830" s="776"/>
      <c r="D830" s="776"/>
      <c r="E830" s="776"/>
      <c r="F830" s="77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76"/>
      <c r="C831" s="776"/>
      <c r="D831" s="776"/>
      <c r="E831" s="776"/>
      <c r="F831" s="77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76"/>
      <c r="C832" s="776"/>
      <c r="D832" s="776"/>
      <c r="E832" s="776"/>
      <c r="F832" s="77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76"/>
      <c r="C833" s="776"/>
      <c r="D833" s="776"/>
      <c r="E833" s="776"/>
      <c r="F833" s="77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76"/>
      <c r="C834" s="776"/>
      <c r="D834" s="776"/>
      <c r="E834" s="776"/>
      <c r="F834" s="77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76"/>
      <c r="C835" s="776"/>
      <c r="D835" s="776"/>
      <c r="E835" s="776"/>
      <c r="F835" s="77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76"/>
      <c r="C836" s="776"/>
      <c r="D836" s="776"/>
      <c r="E836" s="776"/>
      <c r="F836" s="77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76"/>
      <c r="C837" s="776"/>
      <c r="D837" s="776"/>
      <c r="E837" s="776"/>
      <c r="F837" s="77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76"/>
      <c r="C838" s="776"/>
      <c r="D838" s="776"/>
      <c r="E838" s="776"/>
      <c r="F838" s="777"/>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5" t="s">
        <v>66</v>
      </c>
      <c r="AM839" s="966"/>
      <c r="AN839" s="96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45" customHeight="1">
      <c r="A845" s="401">
        <v>1</v>
      </c>
      <c r="B845" s="401">
        <v>1</v>
      </c>
      <c r="C845" s="420" t="s">
        <v>742</v>
      </c>
      <c r="D845" s="415"/>
      <c r="E845" s="415"/>
      <c r="F845" s="415"/>
      <c r="G845" s="415"/>
      <c r="H845" s="415"/>
      <c r="I845" s="415"/>
      <c r="J845" s="416" t="s">
        <v>718</v>
      </c>
      <c r="K845" s="417"/>
      <c r="L845" s="417"/>
      <c r="M845" s="417"/>
      <c r="N845" s="417"/>
      <c r="O845" s="417"/>
      <c r="P845" s="421" t="s">
        <v>744</v>
      </c>
      <c r="Q845" s="317"/>
      <c r="R845" s="317"/>
      <c r="S845" s="317"/>
      <c r="T845" s="317"/>
      <c r="U845" s="317"/>
      <c r="V845" s="317"/>
      <c r="W845" s="317"/>
      <c r="X845" s="317"/>
      <c r="Y845" s="318">
        <v>2.2000000000000002</v>
      </c>
      <c r="Z845" s="319"/>
      <c r="AA845" s="319"/>
      <c r="AB845" s="320"/>
      <c r="AC845" s="322" t="s">
        <v>40</v>
      </c>
      <c r="AD845" s="323"/>
      <c r="AE845" s="323"/>
      <c r="AF845" s="323"/>
      <c r="AG845" s="323"/>
      <c r="AH845" s="418" t="s">
        <v>718</v>
      </c>
      <c r="AI845" s="419"/>
      <c r="AJ845" s="419"/>
      <c r="AK845" s="419"/>
      <c r="AL845" s="326" t="s">
        <v>718</v>
      </c>
      <c r="AM845" s="327"/>
      <c r="AN845" s="327"/>
      <c r="AO845" s="328"/>
      <c r="AP845" s="321" t="s">
        <v>745</v>
      </c>
      <c r="AQ845" s="321"/>
      <c r="AR845" s="321"/>
      <c r="AS845" s="321"/>
      <c r="AT845" s="321"/>
      <c r="AU845" s="321"/>
      <c r="AV845" s="321"/>
      <c r="AW845" s="321"/>
      <c r="AX845" s="321"/>
    </row>
    <row r="846" spans="1:51" ht="45" customHeight="1">
      <c r="A846" s="401">
        <v>2</v>
      </c>
      <c r="B846" s="401">
        <v>1</v>
      </c>
      <c r="C846" s="420" t="s">
        <v>743</v>
      </c>
      <c r="D846" s="415"/>
      <c r="E846" s="415"/>
      <c r="F846" s="415"/>
      <c r="G846" s="415"/>
      <c r="H846" s="415"/>
      <c r="I846" s="415"/>
      <c r="J846" s="416" t="s">
        <v>718</v>
      </c>
      <c r="K846" s="417"/>
      <c r="L846" s="417"/>
      <c r="M846" s="417"/>
      <c r="N846" s="417"/>
      <c r="O846" s="417"/>
      <c r="P846" s="421" t="s">
        <v>744</v>
      </c>
      <c r="Q846" s="317"/>
      <c r="R846" s="317"/>
      <c r="S846" s="317"/>
      <c r="T846" s="317"/>
      <c r="U846" s="317"/>
      <c r="V846" s="317"/>
      <c r="W846" s="317"/>
      <c r="X846" s="317"/>
      <c r="Y846" s="318">
        <v>0.8</v>
      </c>
      <c r="Z846" s="319"/>
      <c r="AA846" s="319"/>
      <c r="AB846" s="320"/>
      <c r="AC846" s="322" t="s">
        <v>40</v>
      </c>
      <c r="AD846" s="323"/>
      <c r="AE846" s="323"/>
      <c r="AF846" s="323"/>
      <c r="AG846" s="323"/>
      <c r="AH846" s="418" t="s">
        <v>718</v>
      </c>
      <c r="AI846" s="419"/>
      <c r="AJ846" s="419"/>
      <c r="AK846" s="419"/>
      <c r="AL846" s="326" t="s">
        <v>718</v>
      </c>
      <c r="AM846" s="327"/>
      <c r="AN846" s="327"/>
      <c r="AO846" s="328"/>
      <c r="AP846" s="321" t="s">
        <v>745</v>
      </c>
      <c r="AQ846" s="321"/>
      <c r="AR846" s="321"/>
      <c r="AS846" s="321"/>
      <c r="AT846" s="321"/>
      <c r="AU846" s="321"/>
      <c r="AV846" s="321"/>
      <c r="AW846" s="321"/>
      <c r="AX846" s="321"/>
      <c r="AY846">
        <f>COUNTA($C$846)</f>
        <v>1</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900" t="s">
        <v>193</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3"/>
      <c r="E1109" s="277" t="s">
        <v>196</v>
      </c>
      <c r="F1109" s="903"/>
      <c r="G1109" s="903"/>
      <c r="H1109" s="903"/>
      <c r="I1109" s="903"/>
      <c r="J1109" s="277" t="s">
        <v>179</v>
      </c>
      <c r="K1109" s="277"/>
      <c r="L1109" s="277"/>
      <c r="M1109" s="277"/>
      <c r="N1109" s="277"/>
      <c r="O1109" s="277"/>
      <c r="P1109" s="345" t="s">
        <v>180</v>
      </c>
      <c r="Q1109" s="345"/>
      <c r="R1109" s="345"/>
      <c r="S1109" s="345"/>
      <c r="T1109" s="345"/>
      <c r="U1109" s="345"/>
      <c r="V1109" s="345"/>
      <c r="W1109" s="345"/>
      <c r="X1109" s="345"/>
      <c r="Y1109" s="277" t="s">
        <v>197</v>
      </c>
      <c r="Z1109" s="903"/>
      <c r="AA1109" s="903"/>
      <c r="AB1109" s="903"/>
      <c r="AC1109" s="277" t="s">
        <v>198</v>
      </c>
      <c r="AD1109" s="277"/>
      <c r="AE1109" s="277"/>
      <c r="AF1109" s="277"/>
      <c r="AG1109" s="277"/>
      <c r="AH1109" s="345" t="s">
        <v>199</v>
      </c>
      <c r="AI1109" s="346"/>
      <c r="AJ1109" s="346"/>
      <c r="AK1109" s="346"/>
      <c r="AL1109" s="346" t="s">
        <v>184</v>
      </c>
      <c r="AM1109" s="346"/>
      <c r="AN1109" s="346"/>
      <c r="AO1109" s="906"/>
      <c r="AP1109" s="423" t="s">
        <v>200</v>
      </c>
      <c r="AQ1109" s="423"/>
      <c r="AR1109" s="423"/>
      <c r="AS1109" s="423"/>
      <c r="AT1109" s="423"/>
      <c r="AU1109" s="423"/>
      <c r="AV1109" s="423"/>
      <c r="AW1109" s="423"/>
      <c r="AX1109" s="423"/>
    </row>
    <row r="1110" spans="1:51" ht="30" hidden="1" customHeight="1">
      <c r="A1110" s="401">
        <v>1</v>
      </c>
      <c r="B1110" s="401">
        <v>1</v>
      </c>
      <c r="C1110" s="905"/>
      <c r="D1110" s="905"/>
      <c r="E1110" s="904"/>
      <c r="F1110" s="904"/>
      <c r="G1110" s="904"/>
      <c r="H1110" s="904"/>
      <c r="I1110" s="90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5"/>
      <c r="D1111" s="905"/>
      <c r="E1111" s="904"/>
      <c r="F1111" s="904"/>
      <c r="G1111" s="904"/>
      <c r="H1111" s="904"/>
      <c r="I1111" s="90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5"/>
      <c r="D1112" s="905"/>
      <c r="E1112" s="904"/>
      <c r="F1112" s="904"/>
      <c r="G1112" s="904"/>
      <c r="H1112" s="904"/>
      <c r="I1112" s="90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5"/>
      <c r="D1113" s="905"/>
      <c r="E1113" s="904"/>
      <c r="F1113" s="904"/>
      <c r="G1113" s="904"/>
      <c r="H1113" s="904"/>
      <c r="I1113" s="90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5"/>
      <c r="D1114" s="905"/>
      <c r="E1114" s="904"/>
      <c r="F1114" s="904"/>
      <c r="G1114" s="904"/>
      <c r="H1114" s="904"/>
      <c r="I1114" s="90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5"/>
      <c r="D1115" s="905"/>
      <c r="E1115" s="904"/>
      <c r="F1115" s="904"/>
      <c r="G1115" s="904"/>
      <c r="H1115" s="904"/>
      <c r="I1115" s="90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5"/>
      <c r="D1116" s="905"/>
      <c r="E1116" s="904"/>
      <c r="F1116" s="904"/>
      <c r="G1116" s="904"/>
      <c r="H1116" s="904"/>
      <c r="I1116" s="90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5"/>
      <c r="D1117" s="905"/>
      <c r="E1117" s="904"/>
      <c r="F1117" s="904"/>
      <c r="G1117" s="904"/>
      <c r="H1117" s="904"/>
      <c r="I1117" s="90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5"/>
      <c r="D1118" s="905"/>
      <c r="E1118" s="904"/>
      <c r="F1118" s="904"/>
      <c r="G1118" s="904"/>
      <c r="H1118" s="904"/>
      <c r="I1118" s="90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5"/>
      <c r="D1119" s="905"/>
      <c r="E1119" s="904"/>
      <c r="F1119" s="904"/>
      <c r="G1119" s="904"/>
      <c r="H1119" s="904"/>
      <c r="I1119" s="90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5"/>
      <c r="D1120" s="905"/>
      <c r="E1120" s="904"/>
      <c r="F1120" s="904"/>
      <c r="G1120" s="904"/>
      <c r="H1120" s="904"/>
      <c r="I1120" s="90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5"/>
      <c r="D1121" s="905"/>
      <c r="E1121" s="904"/>
      <c r="F1121" s="904"/>
      <c r="G1121" s="904"/>
      <c r="H1121" s="904"/>
      <c r="I1121" s="90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5"/>
      <c r="D1122" s="905"/>
      <c r="E1122" s="904"/>
      <c r="F1122" s="904"/>
      <c r="G1122" s="904"/>
      <c r="H1122" s="904"/>
      <c r="I1122" s="90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5"/>
      <c r="D1123" s="905"/>
      <c r="E1123" s="904"/>
      <c r="F1123" s="904"/>
      <c r="G1123" s="904"/>
      <c r="H1123" s="904"/>
      <c r="I1123" s="90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5"/>
      <c r="D1124" s="905"/>
      <c r="E1124" s="904"/>
      <c r="F1124" s="904"/>
      <c r="G1124" s="904"/>
      <c r="H1124" s="904"/>
      <c r="I1124" s="90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5"/>
      <c r="D1125" s="905"/>
      <c r="E1125" s="904"/>
      <c r="F1125" s="904"/>
      <c r="G1125" s="904"/>
      <c r="H1125" s="904"/>
      <c r="I1125" s="90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5"/>
      <c r="D1126" s="905"/>
      <c r="E1126" s="904"/>
      <c r="F1126" s="904"/>
      <c r="G1126" s="904"/>
      <c r="H1126" s="904"/>
      <c r="I1126" s="90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5"/>
      <c r="D1127" s="905"/>
      <c r="E1127" s="262"/>
      <c r="F1127" s="904"/>
      <c r="G1127" s="904"/>
      <c r="H1127" s="904"/>
      <c r="I1127" s="90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5"/>
      <c r="D1128" s="905"/>
      <c r="E1128" s="904"/>
      <c r="F1128" s="904"/>
      <c r="G1128" s="904"/>
      <c r="H1128" s="904"/>
      <c r="I1128" s="90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5"/>
      <c r="D1129" s="905"/>
      <c r="E1129" s="904"/>
      <c r="F1129" s="904"/>
      <c r="G1129" s="904"/>
      <c r="H1129" s="904"/>
      <c r="I1129" s="90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5"/>
      <c r="D1130" s="905"/>
      <c r="E1130" s="904"/>
      <c r="F1130" s="904"/>
      <c r="G1130" s="904"/>
      <c r="H1130" s="904"/>
      <c r="I1130" s="90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5"/>
      <c r="D1131" s="905"/>
      <c r="E1131" s="904"/>
      <c r="F1131" s="904"/>
      <c r="G1131" s="904"/>
      <c r="H1131" s="904"/>
      <c r="I1131" s="90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5"/>
      <c r="D1132" s="905"/>
      <c r="E1132" s="904"/>
      <c r="F1132" s="904"/>
      <c r="G1132" s="904"/>
      <c r="H1132" s="904"/>
      <c r="I1132" s="90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5"/>
      <c r="D1133" s="905"/>
      <c r="E1133" s="904"/>
      <c r="F1133" s="904"/>
      <c r="G1133" s="904"/>
      <c r="H1133" s="904"/>
      <c r="I1133" s="90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5"/>
      <c r="D1134" s="905"/>
      <c r="E1134" s="904"/>
      <c r="F1134" s="904"/>
      <c r="G1134" s="904"/>
      <c r="H1134" s="904"/>
      <c r="I1134" s="90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5"/>
      <c r="D1135" s="905"/>
      <c r="E1135" s="904"/>
      <c r="F1135" s="904"/>
      <c r="G1135" s="904"/>
      <c r="H1135" s="904"/>
      <c r="I1135" s="90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5"/>
      <c r="D1136" s="905"/>
      <c r="E1136" s="904"/>
      <c r="F1136" s="904"/>
      <c r="G1136" s="904"/>
      <c r="H1136" s="904"/>
      <c r="I1136" s="90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5"/>
      <c r="D1137" s="905"/>
      <c r="E1137" s="904"/>
      <c r="F1137" s="904"/>
      <c r="G1137" s="904"/>
      <c r="H1137" s="904"/>
      <c r="I1137" s="90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5"/>
      <c r="D1138" s="905"/>
      <c r="E1138" s="904"/>
      <c r="F1138" s="904"/>
      <c r="G1138" s="904"/>
      <c r="H1138" s="904"/>
      <c r="I1138" s="90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5"/>
      <c r="D1139" s="905"/>
      <c r="E1139" s="904"/>
      <c r="F1139" s="904"/>
      <c r="G1139" s="904"/>
      <c r="H1139" s="904"/>
      <c r="I1139" s="90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t="s">
        <v>705</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809" t="s">
        <v>42</v>
      </c>
      <c r="H2" s="794"/>
      <c r="I2" s="794"/>
      <c r="J2" s="794"/>
      <c r="K2" s="794"/>
      <c r="L2" s="794"/>
      <c r="M2" s="794"/>
      <c r="N2" s="794"/>
      <c r="O2" s="795"/>
      <c r="P2" s="793" t="s">
        <v>43</v>
      </c>
      <c r="Q2" s="794"/>
      <c r="R2" s="794"/>
      <c r="S2" s="794"/>
      <c r="T2" s="794"/>
      <c r="U2" s="794"/>
      <c r="V2" s="794"/>
      <c r="W2" s="794"/>
      <c r="X2" s="795"/>
      <c r="Y2" s="1014"/>
      <c r="Z2" s="409"/>
      <c r="AA2" s="410"/>
      <c r="AB2" s="1018" t="s">
        <v>44</v>
      </c>
      <c r="AC2" s="1019"/>
      <c r="AD2" s="1020"/>
      <c r="AE2" s="1006" t="s">
        <v>20</v>
      </c>
      <c r="AF2" s="1006"/>
      <c r="AG2" s="1006"/>
      <c r="AH2" s="1006"/>
      <c r="AI2" s="1006" t="s">
        <v>21</v>
      </c>
      <c r="AJ2" s="1006"/>
      <c r="AK2" s="1006"/>
      <c r="AL2" s="458"/>
      <c r="AM2" s="1006" t="s">
        <v>45</v>
      </c>
      <c r="AN2" s="1006"/>
      <c r="AO2" s="1006"/>
      <c r="AP2" s="458"/>
      <c r="AQ2" s="215" t="s">
        <v>46</v>
      </c>
      <c r="AR2" s="199"/>
      <c r="AS2" s="199"/>
      <c r="AT2" s="200"/>
      <c r="AU2" s="369" t="s">
        <v>47</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15"/>
      <c r="Z3" s="1016"/>
      <c r="AA3" s="1017"/>
      <c r="AB3" s="1021"/>
      <c r="AC3" s="1022"/>
      <c r="AD3" s="1023"/>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5"/>
      <c r="B4" s="513"/>
      <c r="C4" s="513"/>
      <c r="D4" s="513"/>
      <c r="E4" s="513"/>
      <c r="F4" s="514"/>
      <c r="G4" s="540"/>
      <c r="H4" s="1024"/>
      <c r="I4" s="1024"/>
      <c r="J4" s="1024"/>
      <c r="K4" s="1024"/>
      <c r="L4" s="1024"/>
      <c r="M4" s="1024"/>
      <c r="N4" s="1024"/>
      <c r="O4" s="1025"/>
      <c r="P4" s="191"/>
      <c r="Q4" s="1032"/>
      <c r="R4" s="1032"/>
      <c r="S4" s="1032"/>
      <c r="T4" s="1032"/>
      <c r="U4" s="1032"/>
      <c r="V4" s="1032"/>
      <c r="W4" s="1032"/>
      <c r="X4" s="1033"/>
      <c r="Y4" s="1010" t="s">
        <v>50</v>
      </c>
      <c r="Z4" s="1011"/>
      <c r="AA4" s="1012"/>
      <c r="AB4" s="551"/>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3" t="s">
        <v>51</v>
      </c>
      <c r="Z5" s="1007"/>
      <c r="AA5" s="1008"/>
      <c r="AB5" s="522"/>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52</v>
      </c>
      <c r="Z6" s="1007"/>
      <c r="AA6" s="1008"/>
      <c r="AB6" s="461" t="s">
        <v>53</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2" t="s">
        <v>54</v>
      </c>
      <c r="B7" s="913"/>
      <c r="C7" s="913"/>
      <c r="D7" s="913"/>
      <c r="E7" s="913"/>
      <c r="F7" s="914"/>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812"/>
      <c r="AY7" s="34">
        <f>$AY$2</f>
        <v>0</v>
      </c>
    </row>
    <row r="8" spans="1:51" customFormat="1" ht="23.25" customHeight="1">
      <c r="A8" s="915"/>
      <c r="B8" s="916"/>
      <c r="C8" s="916"/>
      <c r="D8" s="916"/>
      <c r="E8" s="916"/>
      <c r="F8" s="917"/>
      <c r="G8" s="761"/>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2"/>
      <c r="AX8" s="919"/>
      <c r="AY8" s="34">
        <f t="shared" si="0"/>
        <v>0</v>
      </c>
    </row>
    <row r="9" spans="1:51" ht="18.75" customHeight="1">
      <c r="A9" s="512" t="s">
        <v>41</v>
      </c>
      <c r="B9" s="513"/>
      <c r="C9" s="513"/>
      <c r="D9" s="513"/>
      <c r="E9" s="513"/>
      <c r="F9" s="514"/>
      <c r="G9" s="809" t="s">
        <v>42</v>
      </c>
      <c r="H9" s="794"/>
      <c r="I9" s="794"/>
      <c r="J9" s="794"/>
      <c r="K9" s="794"/>
      <c r="L9" s="794"/>
      <c r="M9" s="794"/>
      <c r="N9" s="794"/>
      <c r="O9" s="795"/>
      <c r="P9" s="793" t="s">
        <v>43</v>
      </c>
      <c r="Q9" s="794"/>
      <c r="R9" s="794"/>
      <c r="S9" s="794"/>
      <c r="T9" s="794"/>
      <c r="U9" s="794"/>
      <c r="V9" s="794"/>
      <c r="W9" s="794"/>
      <c r="X9" s="795"/>
      <c r="Y9" s="1014"/>
      <c r="Z9" s="409"/>
      <c r="AA9" s="410"/>
      <c r="AB9" s="1018" t="s">
        <v>44</v>
      </c>
      <c r="AC9" s="1019"/>
      <c r="AD9" s="1020"/>
      <c r="AE9" s="1006" t="s">
        <v>20</v>
      </c>
      <c r="AF9" s="1006"/>
      <c r="AG9" s="1006"/>
      <c r="AH9" s="1006"/>
      <c r="AI9" s="1006" t="s">
        <v>21</v>
      </c>
      <c r="AJ9" s="1006"/>
      <c r="AK9" s="1006"/>
      <c r="AL9" s="458"/>
      <c r="AM9" s="1006" t="s">
        <v>45</v>
      </c>
      <c r="AN9" s="1006"/>
      <c r="AO9" s="1006"/>
      <c r="AP9" s="458"/>
      <c r="AQ9" s="215" t="s">
        <v>46</v>
      </c>
      <c r="AR9" s="199"/>
      <c r="AS9" s="199"/>
      <c r="AT9" s="200"/>
      <c r="AU9" s="369" t="s">
        <v>47</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5"/>
      <c r="B11" s="513"/>
      <c r="C11" s="513"/>
      <c r="D11" s="513"/>
      <c r="E11" s="513"/>
      <c r="F11" s="514"/>
      <c r="G11" s="540"/>
      <c r="H11" s="1024"/>
      <c r="I11" s="1024"/>
      <c r="J11" s="1024"/>
      <c r="K11" s="1024"/>
      <c r="L11" s="1024"/>
      <c r="M11" s="1024"/>
      <c r="N11" s="1024"/>
      <c r="O11" s="1025"/>
      <c r="P11" s="191"/>
      <c r="Q11" s="1032"/>
      <c r="R11" s="1032"/>
      <c r="S11" s="1032"/>
      <c r="T11" s="1032"/>
      <c r="U11" s="1032"/>
      <c r="V11" s="1032"/>
      <c r="W11" s="1032"/>
      <c r="X11" s="1033"/>
      <c r="Y11" s="1010" t="s">
        <v>50</v>
      </c>
      <c r="Z11" s="1011"/>
      <c r="AA11" s="1012"/>
      <c r="AB11" s="551"/>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3" t="s">
        <v>51</v>
      </c>
      <c r="Z12" s="1007"/>
      <c r="AA12" s="1008"/>
      <c r="AB12" s="522"/>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7"/>
      <c r="B13" s="648"/>
      <c r="C13" s="648"/>
      <c r="D13" s="648"/>
      <c r="E13" s="648"/>
      <c r="F13" s="649"/>
      <c r="G13" s="1029"/>
      <c r="H13" s="1030"/>
      <c r="I13" s="1030"/>
      <c r="J13" s="1030"/>
      <c r="K13" s="1030"/>
      <c r="L13" s="1030"/>
      <c r="M13" s="1030"/>
      <c r="N13" s="1030"/>
      <c r="O13" s="1031"/>
      <c r="P13" s="1036"/>
      <c r="Q13" s="1036"/>
      <c r="R13" s="1036"/>
      <c r="S13" s="1036"/>
      <c r="T13" s="1036"/>
      <c r="U13" s="1036"/>
      <c r="V13" s="1036"/>
      <c r="W13" s="1036"/>
      <c r="X13" s="1037"/>
      <c r="Y13" s="1038" t="s">
        <v>52</v>
      </c>
      <c r="Z13" s="1007"/>
      <c r="AA13" s="1008"/>
      <c r="AB13" s="461" t="s">
        <v>53</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2" t="s">
        <v>54</v>
      </c>
      <c r="B14" s="913"/>
      <c r="C14" s="913"/>
      <c r="D14" s="913"/>
      <c r="E14" s="913"/>
      <c r="F14" s="914"/>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812"/>
      <c r="AY14" s="34">
        <f t="shared" si="1"/>
        <v>0</v>
      </c>
    </row>
    <row r="15" spans="1:51" customFormat="1" ht="23.25" customHeight="1">
      <c r="A15" s="915"/>
      <c r="B15" s="916"/>
      <c r="C15" s="916"/>
      <c r="D15" s="916"/>
      <c r="E15" s="916"/>
      <c r="F15" s="917"/>
      <c r="G15" s="761"/>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919"/>
      <c r="AY15" s="34">
        <f t="shared" si="1"/>
        <v>0</v>
      </c>
    </row>
    <row r="16" spans="1:51" ht="18.75" customHeight="1">
      <c r="A16" s="512" t="s">
        <v>41</v>
      </c>
      <c r="B16" s="513"/>
      <c r="C16" s="513"/>
      <c r="D16" s="513"/>
      <c r="E16" s="513"/>
      <c r="F16" s="514"/>
      <c r="G16" s="809" t="s">
        <v>42</v>
      </c>
      <c r="H16" s="794"/>
      <c r="I16" s="794"/>
      <c r="J16" s="794"/>
      <c r="K16" s="794"/>
      <c r="L16" s="794"/>
      <c r="M16" s="794"/>
      <c r="N16" s="794"/>
      <c r="O16" s="795"/>
      <c r="P16" s="793" t="s">
        <v>43</v>
      </c>
      <c r="Q16" s="794"/>
      <c r="R16" s="794"/>
      <c r="S16" s="794"/>
      <c r="T16" s="794"/>
      <c r="U16" s="794"/>
      <c r="V16" s="794"/>
      <c r="W16" s="794"/>
      <c r="X16" s="795"/>
      <c r="Y16" s="1014"/>
      <c r="Z16" s="409"/>
      <c r="AA16" s="410"/>
      <c r="AB16" s="1018" t="s">
        <v>44</v>
      </c>
      <c r="AC16" s="1019"/>
      <c r="AD16" s="1020"/>
      <c r="AE16" s="1006" t="s">
        <v>20</v>
      </c>
      <c r="AF16" s="1006"/>
      <c r="AG16" s="1006"/>
      <c r="AH16" s="1006"/>
      <c r="AI16" s="1006" t="s">
        <v>21</v>
      </c>
      <c r="AJ16" s="1006"/>
      <c r="AK16" s="1006"/>
      <c r="AL16" s="458"/>
      <c r="AM16" s="1006" t="s">
        <v>45</v>
      </c>
      <c r="AN16" s="1006"/>
      <c r="AO16" s="1006"/>
      <c r="AP16" s="458"/>
      <c r="AQ16" s="215" t="s">
        <v>46</v>
      </c>
      <c r="AR16" s="199"/>
      <c r="AS16" s="199"/>
      <c r="AT16" s="200"/>
      <c r="AU16" s="369" t="s">
        <v>47</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5"/>
      <c r="B18" s="513"/>
      <c r="C18" s="513"/>
      <c r="D18" s="513"/>
      <c r="E18" s="513"/>
      <c r="F18" s="514"/>
      <c r="G18" s="540"/>
      <c r="H18" s="1024"/>
      <c r="I18" s="1024"/>
      <c r="J18" s="1024"/>
      <c r="K18" s="1024"/>
      <c r="L18" s="1024"/>
      <c r="M18" s="1024"/>
      <c r="N18" s="1024"/>
      <c r="O18" s="1025"/>
      <c r="P18" s="191"/>
      <c r="Q18" s="1032"/>
      <c r="R18" s="1032"/>
      <c r="S18" s="1032"/>
      <c r="T18" s="1032"/>
      <c r="U18" s="1032"/>
      <c r="V18" s="1032"/>
      <c r="W18" s="1032"/>
      <c r="X18" s="1033"/>
      <c r="Y18" s="1010" t="s">
        <v>50</v>
      </c>
      <c r="Z18" s="1011"/>
      <c r="AA18" s="1012"/>
      <c r="AB18" s="551"/>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3" t="s">
        <v>51</v>
      </c>
      <c r="Z19" s="1007"/>
      <c r="AA19" s="1008"/>
      <c r="AB19" s="522"/>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7"/>
      <c r="B20" s="648"/>
      <c r="C20" s="648"/>
      <c r="D20" s="648"/>
      <c r="E20" s="648"/>
      <c r="F20" s="649"/>
      <c r="G20" s="1029"/>
      <c r="H20" s="1030"/>
      <c r="I20" s="1030"/>
      <c r="J20" s="1030"/>
      <c r="K20" s="1030"/>
      <c r="L20" s="1030"/>
      <c r="M20" s="1030"/>
      <c r="N20" s="1030"/>
      <c r="O20" s="1031"/>
      <c r="P20" s="1036"/>
      <c r="Q20" s="1036"/>
      <c r="R20" s="1036"/>
      <c r="S20" s="1036"/>
      <c r="T20" s="1036"/>
      <c r="U20" s="1036"/>
      <c r="V20" s="1036"/>
      <c r="W20" s="1036"/>
      <c r="X20" s="1037"/>
      <c r="Y20" s="1038" t="s">
        <v>52</v>
      </c>
      <c r="Z20" s="1007"/>
      <c r="AA20" s="1008"/>
      <c r="AB20" s="461" t="s">
        <v>53</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2" t="s">
        <v>54</v>
      </c>
      <c r="B21" s="913"/>
      <c r="C21" s="913"/>
      <c r="D21" s="913"/>
      <c r="E21" s="913"/>
      <c r="F21" s="914"/>
      <c r="G21" s="755"/>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812"/>
      <c r="AY21" s="34">
        <f t="shared" si="2"/>
        <v>0</v>
      </c>
    </row>
    <row r="22" spans="1:51" customFormat="1" ht="23.25" customHeight="1">
      <c r="A22" s="915"/>
      <c r="B22" s="916"/>
      <c r="C22" s="916"/>
      <c r="D22" s="916"/>
      <c r="E22" s="916"/>
      <c r="F22" s="917"/>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919"/>
      <c r="AY22" s="34">
        <f t="shared" si="2"/>
        <v>0</v>
      </c>
    </row>
    <row r="23" spans="1:51" ht="18.75" customHeight="1">
      <c r="A23" s="512" t="s">
        <v>41</v>
      </c>
      <c r="B23" s="513"/>
      <c r="C23" s="513"/>
      <c r="D23" s="513"/>
      <c r="E23" s="513"/>
      <c r="F23" s="514"/>
      <c r="G23" s="809" t="s">
        <v>42</v>
      </c>
      <c r="H23" s="794"/>
      <c r="I23" s="794"/>
      <c r="J23" s="794"/>
      <c r="K23" s="794"/>
      <c r="L23" s="794"/>
      <c r="M23" s="794"/>
      <c r="N23" s="794"/>
      <c r="O23" s="795"/>
      <c r="P23" s="793" t="s">
        <v>43</v>
      </c>
      <c r="Q23" s="794"/>
      <c r="R23" s="794"/>
      <c r="S23" s="794"/>
      <c r="T23" s="794"/>
      <c r="U23" s="794"/>
      <c r="V23" s="794"/>
      <c r="W23" s="794"/>
      <c r="X23" s="795"/>
      <c r="Y23" s="1014"/>
      <c r="Z23" s="409"/>
      <c r="AA23" s="410"/>
      <c r="AB23" s="1018" t="s">
        <v>44</v>
      </c>
      <c r="AC23" s="1019"/>
      <c r="AD23" s="1020"/>
      <c r="AE23" s="1006" t="s">
        <v>20</v>
      </c>
      <c r="AF23" s="1006"/>
      <c r="AG23" s="1006"/>
      <c r="AH23" s="1006"/>
      <c r="AI23" s="1006" t="s">
        <v>21</v>
      </c>
      <c r="AJ23" s="1006"/>
      <c r="AK23" s="1006"/>
      <c r="AL23" s="458"/>
      <c r="AM23" s="1006" t="s">
        <v>45</v>
      </c>
      <c r="AN23" s="1006"/>
      <c r="AO23" s="1006"/>
      <c r="AP23" s="458"/>
      <c r="AQ23" s="215" t="s">
        <v>46</v>
      </c>
      <c r="AR23" s="199"/>
      <c r="AS23" s="199"/>
      <c r="AT23" s="200"/>
      <c r="AU23" s="369" t="s">
        <v>47</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5"/>
      <c r="B25" s="513"/>
      <c r="C25" s="513"/>
      <c r="D25" s="513"/>
      <c r="E25" s="513"/>
      <c r="F25" s="514"/>
      <c r="G25" s="540"/>
      <c r="H25" s="1024"/>
      <c r="I25" s="1024"/>
      <c r="J25" s="1024"/>
      <c r="K25" s="1024"/>
      <c r="L25" s="1024"/>
      <c r="M25" s="1024"/>
      <c r="N25" s="1024"/>
      <c r="O25" s="1025"/>
      <c r="P25" s="191"/>
      <c r="Q25" s="1032"/>
      <c r="R25" s="1032"/>
      <c r="S25" s="1032"/>
      <c r="T25" s="1032"/>
      <c r="U25" s="1032"/>
      <c r="V25" s="1032"/>
      <c r="W25" s="1032"/>
      <c r="X25" s="1033"/>
      <c r="Y25" s="1010" t="s">
        <v>50</v>
      </c>
      <c r="Z25" s="1011"/>
      <c r="AA25" s="1012"/>
      <c r="AB25" s="551"/>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3" t="s">
        <v>51</v>
      </c>
      <c r="Z26" s="1007"/>
      <c r="AA26" s="1008"/>
      <c r="AB26" s="522"/>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7"/>
      <c r="B27" s="648"/>
      <c r="C27" s="648"/>
      <c r="D27" s="648"/>
      <c r="E27" s="648"/>
      <c r="F27" s="649"/>
      <c r="G27" s="1029"/>
      <c r="H27" s="1030"/>
      <c r="I27" s="1030"/>
      <c r="J27" s="1030"/>
      <c r="K27" s="1030"/>
      <c r="L27" s="1030"/>
      <c r="M27" s="1030"/>
      <c r="N27" s="1030"/>
      <c r="O27" s="1031"/>
      <c r="P27" s="1036"/>
      <c r="Q27" s="1036"/>
      <c r="R27" s="1036"/>
      <c r="S27" s="1036"/>
      <c r="T27" s="1036"/>
      <c r="U27" s="1036"/>
      <c r="V27" s="1036"/>
      <c r="W27" s="1036"/>
      <c r="X27" s="1037"/>
      <c r="Y27" s="1038" t="s">
        <v>52</v>
      </c>
      <c r="Z27" s="1007"/>
      <c r="AA27" s="1008"/>
      <c r="AB27" s="461" t="s">
        <v>53</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2" t="s">
        <v>54</v>
      </c>
      <c r="B28" s="913"/>
      <c r="C28" s="913"/>
      <c r="D28" s="913"/>
      <c r="E28" s="913"/>
      <c r="F28" s="914"/>
      <c r="G28" s="755"/>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812"/>
      <c r="AY28" s="34">
        <f t="shared" si="3"/>
        <v>0</v>
      </c>
    </row>
    <row r="29" spans="1:51" customFormat="1" ht="23.25" customHeight="1">
      <c r="A29" s="915"/>
      <c r="B29" s="916"/>
      <c r="C29" s="916"/>
      <c r="D29" s="916"/>
      <c r="E29" s="916"/>
      <c r="F29" s="917"/>
      <c r="G29" s="761"/>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919"/>
      <c r="AY29" s="34">
        <f t="shared" si="3"/>
        <v>0</v>
      </c>
    </row>
    <row r="30" spans="1:51" ht="18.75" customHeight="1">
      <c r="A30" s="512" t="s">
        <v>41</v>
      </c>
      <c r="B30" s="513"/>
      <c r="C30" s="513"/>
      <c r="D30" s="513"/>
      <c r="E30" s="513"/>
      <c r="F30" s="514"/>
      <c r="G30" s="809" t="s">
        <v>42</v>
      </c>
      <c r="H30" s="794"/>
      <c r="I30" s="794"/>
      <c r="J30" s="794"/>
      <c r="K30" s="794"/>
      <c r="L30" s="794"/>
      <c r="M30" s="794"/>
      <c r="N30" s="794"/>
      <c r="O30" s="795"/>
      <c r="P30" s="793" t="s">
        <v>43</v>
      </c>
      <c r="Q30" s="794"/>
      <c r="R30" s="794"/>
      <c r="S30" s="794"/>
      <c r="T30" s="794"/>
      <c r="U30" s="794"/>
      <c r="V30" s="794"/>
      <c r="W30" s="794"/>
      <c r="X30" s="795"/>
      <c r="Y30" s="1014"/>
      <c r="Z30" s="409"/>
      <c r="AA30" s="410"/>
      <c r="AB30" s="1018" t="s">
        <v>44</v>
      </c>
      <c r="AC30" s="1019"/>
      <c r="AD30" s="1020"/>
      <c r="AE30" s="1006" t="s">
        <v>20</v>
      </c>
      <c r="AF30" s="1006"/>
      <c r="AG30" s="1006"/>
      <c r="AH30" s="1006"/>
      <c r="AI30" s="1006" t="s">
        <v>21</v>
      </c>
      <c r="AJ30" s="1006"/>
      <c r="AK30" s="1006"/>
      <c r="AL30" s="458"/>
      <c r="AM30" s="1006" t="s">
        <v>45</v>
      </c>
      <c r="AN30" s="1006"/>
      <c r="AO30" s="1006"/>
      <c r="AP30" s="458"/>
      <c r="AQ30" s="215" t="s">
        <v>46</v>
      </c>
      <c r="AR30" s="199"/>
      <c r="AS30" s="199"/>
      <c r="AT30" s="200"/>
      <c r="AU30" s="369" t="s">
        <v>47</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5"/>
      <c r="B32" s="513"/>
      <c r="C32" s="513"/>
      <c r="D32" s="513"/>
      <c r="E32" s="513"/>
      <c r="F32" s="514"/>
      <c r="G32" s="540"/>
      <c r="H32" s="1024"/>
      <c r="I32" s="1024"/>
      <c r="J32" s="1024"/>
      <c r="K32" s="1024"/>
      <c r="L32" s="1024"/>
      <c r="M32" s="1024"/>
      <c r="N32" s="1024"/>
      <c r="O32" s="1025"/>
      <c r="P32" s="191"/>
      <c r="Q32" s="1032"/>
      <c r="R32" s="1032"/>
      <c r="S32" s="1032"/>
      <c r="T32" s="1032"/>
      <c r="U32" s="1032"/>
      <c r="V32" s="1032"/>
      <c r="W32" s="1032"/>
      <c r="X32" s="1033"/>
      <c r="Y32" s="1010" t="s">
        <v>50</v>
      </c>
      <c r="Z32" s="1011"/>
      <c r="AA32" s="1012"/>
      <c r="AB32" s="551"/>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3" t="s">
        <v>51</v>
      </c>
      <c r="Z33" s="1007"/>
      <c r="AA33" s="1008"/>
      <c r="AB33" s="522"/>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7"/>
      <c r="B34" s="648"/>
      <c r="C34" s="648"/>
      <c r="D34" s="648"/>
      <c r="E34" s="648"/>
      <c r="F34" s="649"/>
      <c r="G34" s="1029"/>
      <c r="H34" s="1030"/>
      <c r="I34" s="1030"/>
      <c r="J34" s="1030"/>
      <c r="K34" s="1030"/>
      <c r="L34" s="1030"/>
      <c r="M34" s="1030"/>
      <c r="N34" s="1030"/>
      <c r="O34" s="1031"/>
      <c r="P34" s="1036"/>
      <c r="Q34" s="1036"/>
      <c r="R34" s="1036"/>
      <c r="S34" s="1036"/>
      <c r="T34" s="1036"/>
      <c r="U34" s="1036"/>
      <c r="V34" s="1036"/>
      <c r="W34" s="1036"/>
      <c r="X34" s="1037"/>
      <c r="Y34" s="1038" t="s">
        <v>52</v>
      </c>
      <c r="Z34" s="1007"/>
      <c r="AA34" s="1008"/>
      <c r="AB34" s="461" t="s">
        <v>53</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2" t="s">
        <v>54</v>
      </c>
      <c r="B35" s="913"/>
      <c r="C35" s="913"/>
      <c r="D35" s="913"/>
      <c r="E35" s="913"/>
      <c r="F35" s="914"/>
      <c r="G35" s="755"/>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812"/>
      <c r="AY35" s="34">
        <f t="shared" si="4"/>
        <v>0</v>
      </c>
    </row>
    <row r="36" spans="1:51" customFormat="1" ht="23.25" customHeight="1">
      <c r="A36" s="915"/>
      <c r="B36" s="916"/>
      <c r="C36" s="916"/>
      <c r="D36" s="916"/>
      <c r="E36" s="916"/>
      <c r="F36" s="917"/>
      <c r="G36" s="761"/>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919"/>
      <c r="AY36" s="34">
        <f t="shared" si="4"/>
        <v>0</v>
      </c>
    </row>
    <row r="37" spans="1:51" ht="18.75" customHeight="1">
      <c r="A37" s="512" t="s">
        <v>41</v>
      </c>
      <c r="B37" s="513"/>
      <c r="C37" s="513"/>
      <c r="D37" s="513"/>
      <c r="E37" s="513"/>
      <c r="F37" s="514"/>
      <c r="G37" s="809" t="s">
        <v>42</v>
      </c>
      <c r="H37" s="794"/>
      <c r="I37" s="794"/>
      <c r="J37" s="794"/>
      <c r="K37" s="794"/>
      <c r="L37" s="794"/>
      <c r="M37" s="794"/>
      <c r="N37" s="794"/>
      <c r="O37" s="795"/>
      <c r="P37" s="793" t="s">
        <v>43</v>
      </c>
      <c r="Q37" s="794"/>
      <c r="R37" s="794"/>
      <c r="S37" s="794"/>
      <c r="T37" s="794"/>
      <c r="U37" s="794"/>
      <c r="V37" s="794"/>
      <c r="W37" s="794"/>
      <c r="X37" s="795"/>
      <c r="Y37" s="1014"/>
      <c r="Z37" s="409"/>
      <c r="AA37" s="410"/>
      <c r="AB37" s="1018" t="s">
        <v>44</v>
      </c>
      <c r="AC37" s="1019"/>
      <c r="AD37" s="1020"/>
      <c r="AE37" s="1006" t="s">
        <v>20</v>
      </c>
      <c r="AF37" s="1006"/>
      <c r="AG37" s="1006"/>
      <c r="AH37" s="1006"/>
      <c r="AI37" s="1006" t="s">
        <v>21</v>
      </c>
      <c r="AJ37" s="1006"/>
      <c r="AK37" s="1006"/>
      <c r="AL37" s="458"/>
      <c r="AM37" s="1006" t="s">
        <v>45</v>
      </c>
      <c r="AN37" s="1006"/>
      <c r="AO37" s="1006"/>
      <c r="AP37" s="458"/>
      <c r="AQ37" s="215" t="s">
        <v>46</v>
      </c>
      <c r="AR37" s="199"/>
      <c r="AS37" s="199"/>
      <c r="AT37" s="200"/>
      <c r="AU37" s="369" t="s">
        <v>47</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5"/>
      <c r="B39" s="513"/>
      <c r="C39" s="513"/>
      <c r="D39" s="513"/>
      <c r="E39" s="513"/>
      <c r="F39" s="514"/>
      <c r="G39" s="540"/>
      <c r="H39" s="1024"/>
      <c r="I39" s="1024"/>
      <c r="J39" s="1024"/>
      <c r="K39" s="1024"/>
      <c r="L39" s="1024"/>
      <c r="M39" s="1024"/>
      <c r="N39" s="1024"/>
      <c r="O39" s="1025"/>
      <c r="P39" s="191"/>
      <c r="Q39" s="1032"/>
      <c r="R39" s="1032"/>
      <c r="S39" s="1032"/>
      <c r="T39" s="1032"/>
      <c r="U39" s="1032"/>
      <c r="V39" s="1032"/>
      <c r="W39" s="1032"/>
      <c r="X39" s="1033"/>
      <c r="Y39" s="1010" t="s">
        <v>50</v>
      </c>
      <c r="Z39" s="1011"/>
      <c r="AA39" s="1012"/>
      <c r="AB39" s="551"/>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3" t="s">
        <v>51</v>
      </c>
      <c r="Z40" s="1007"/>
      <c r="AA40" s="1008"/>
      <c r="AB40" s="522"/>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7"/>
      <c r="B41" s="648"/>
      <c r="C41" s="648"/>
      <c r="D41" s="648"/>
      <c r="E41" s="648"/>
      <c r="F41" s="649"/>
      <c r="G41" s="1029"/>
      <c r="H41" s="1030"/>
      <c r="I41" s="1030"/>
      <c r="J41" s="1030"/>
      <c r="K41" s="1030"/>
      <c r="L41" s="1030"/>
      <c r="M41" s="1030"/>
      <c r="N41" s="1030"/>
      <c r="O41" s="1031"/>
      <c r="P41" s="1036"/>
      <c r="Q41" s="1036"/>
      <c r="R41" s="1036"/>
      <c r="S41" s="1036"/>
      <c r="T41" s="1036"/>
      <c r="U41" s="1036"/>
      <c r="V41" s="1036"/>
      <c r="W41" s="1036"/>
      <c r="X41" s="1037"/>
      <c r="Y41" s="1038" t="s">
        <v>52</v>
      </c>
      <c r="Z41" s="1007"/>
      <c r="AA41" s="1008"/>
      <c r="AB41" s="461" t="s">
        <v>53</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2" t="s">
        <v>54</v>
      </c>
      <c r="B42" s="913"/>
      <c r="C42" s="913"/>
      <c r="D42" s="913"/>
      <c r="E42" s="913"/>
      <c r="F42" s="914"/>
      <c r="G42" s="755"/>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812"/>
      <c r="AY42" s="34">
        <f t="shared" si="5"/>
        <v>0</v>
      </c>
    </row>
    <row r="43" spans="1:51" customFormat="1" ht="23.25" customHeight="1">
      <c r="A43" s="915"/>
      <c r="B43" s="916"/>
      <c r="C43" s="916"/>
      <c r="D43" s="916"/>
      <c r="E43" s="916"/>
      <c r="F43" s="917"/>
      <c r="G43" s="761"/>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919"/>
      <c r="AY43" s="34">
        <f t="shared" si="5"/>
        <v>0</v>
      </c>
    </row>
    <row r="44" spans="1:51" ht="18.75" customHeight="1">
      <c r="A44" s="512" t="s">
        <v>41</v>
      </c>
      <c r="B44" s="513"/>
      <c r="C44" s="513"/>
      <c r="D44" s="513"/>
      <c r="E44" s="513"/>
      <c r="F44" s="514"/>
      <c r="G44" s="809" t="s">
        <v>42</v>
      </c>
      <c r="H44" s="794"/>
      <c r="I44" s="794"/>
      <c r="J44" s="794"/>
      <c r="K44" s="794"/>
      <c r="L44" s="794"/>
      <c r="M44" s="794"/>
      <c r="N44" s="794"/>
      <c r="O44" s="795"/>
      <c r="P44" s="793" t="s">
        <v>43</v>
      </c>
      <c r="Q44" s="794"/>
      <c r="R44" s="794"/>
      <c r="S44" s="794"/>
      <c r="T44" s="794"/>
      <c r="U44" s="794"/>
      <c r="V44" s="794"/>
      <c r="W44" s="794"/>
      <c r="X44" s="795"/>
      <c r="Y44" s="1014"/>
      <c r="Z44" s="409"/>
      <c r="AA44" s="410"/>
      <c r="AB44" s="1018" t="s">
        <v>44</v>
      </c>
      <c r="AC44" s="1019"/>
      <c r="AD44" s="1020"/>
      <c r="AE44" s="1006" t="s">
        <v>20</v>
      </c>
      <c r="AF44" s="1006"/>
      <c r="AG44" s="1006"/>
      <c r="AH44" s="1006"/>
      <c r="AI44" s="1006" t="s">
        <v>21</v>
      </c>
      <c r="AJ44" s="1006"/>
      <c r="AK44" s="1006"/>
      <c r="AL44" s="458"/>
      <c r="AM44" s="1006" t="s">
        <v>45</v>
      </c>
      <c r="AN44" s="1006"/>
      <c r="AO44" s="1006"/>
      <c r="AP44" s="458"/>
      <c r="AQ44" s="215" t="s">
        <v>46</v>
      </c>
      <c r="AR44" s="199"/>
      <c r="AS44" s="199"/>
      <c r="AT44" s="200"/>
      <c r="AU44" s="369" t="s">
        <v>47</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5"/>
      <c r="B46" s="513"/>
      <c r="C46" s="513"/>
      <c r="D46" s="513"/>
      <c r="E46" s="513"/>
      <c r="F46" s="514"/>
      <c r="G46" s="540"/>
      <c r="H46" s="1024"/>
      <c r="I46" s="1024"/>
      <c r="J46" s="1024"/>
      <c r="K46" s="1024"/>
      <c r="L46" s="1024"/>
      <c r="M46" s="1024"/>
      <c r="N46" s="1024"/>
      <c r="O46" s="1025"/>
      <c r="P46" s="191"/>
      <c r="Q46" s="1032"/>
      <c r="R46" s="1032"/>
      <c r="S46" s="1032"/>
      <c r="T46" s="1032"/>
      <c r="U46" s="1032"/>
      <c r="V46" s="1032"/>
      <c r="W46" s="1032"/>
      <c r="X46" s="1033"/>
      <c r="Y46" s="1010" t="s">
        <v>50</v>
      </c>
      <c r="Z46" s="1011"/>
      <c r="AA46" s="1012"/>
      <c r="AB46" s="551"/>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3" t="s">
        <v>51</v>
      </c>
      <c r="Z47" s="1007"/>
      <c r="AA47" s="1008"/>
      <c r="AB47" s="522"/>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7"/>
      <c r="B48" s="648"/>
      <c r="C48" s="648"/>
      <c r="D48" s="648"/>
      <c r="E48" s="648"/>
      <c r="F48" s="649"/>
      <c r="G48" s="1029"/>
      <c r="H48" s="1030"/>
      <c r="I48" s="1030"/>
      <c r="J48" s="1030"/>
      <c r="K48" s="1030"/>
      <c r="L48" s="1030"/>
      <c r="M48" s="1030"/>
      <c r="N48" s="1030"/>
      <c r="O48" s="1031"/>
      <c r="P48" s="1036"/>
      <c r="Q48" s="1036"/>
      <c r="R48" s="1036"/>
      <c r="S48" s="1036"/>
      <c r="T48" s="1036"/>
      <c r="U48" s="1036"/>
      <c r="V48" s="1036"/>
      <c r="W48" s="1036"/>
      <c r="X48" s="1037"/>
      <c r="Y48" s="1038" t="s">
        <v>52</v>
      </c>
      <c r="Z48" s="1007"/>
      <c r="AA48" s="1008"/>
      <c r="AB48" s="461" t="s">
        <v>53</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2" t="s">
        <v>54</v>
      </c>
      <c r="B49" s="913"/>
      <c r="C49" s="913"/>
      <c r="D49" s="913"/>
      <c r="E49" s="913"/>
      <c r="F49" s="914"/>
      <c r="G49" s="755"/>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812"/>
      <c r="AY49" s="34">
        <f t="shared" si="6"/>
        <v>0</v>
      </c>
    </row>
    <row r="50" spans="1:51" customFormat="1" ht="23.25" customHeight="1">
      <c r="A50" s="915"/>
      <c r="B50" s="916"/>
      <c r="C50" s="916"/>
      <c r="D50" s="916"/>
      <c r="E50" s="916"/>
      <c r="F50" s="917"/>
      <c r="G50" s="761"/>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919"/>
      <c r="AY50" s="34">
        <f t="shared" si="6"/>
        <v>0</v>
      </c>
    </row>
    <row r="51" spans="1:51" ht="18.75" customHeight="1">
      <c r="A51" s="512" t="s">
        <v>41</v>
      </c>
      <c r="B51" s="513"/>
      <c r="C51" s="513"/>
      <c r="D51" s="513"/>
      <c r="E51" s="513"/>
      <c r="F51" s="514"/>
      <c r="G51" s="809" t="s">
        <v>42</v>
      </c>
      <c r="H51" s="794"/>
      <c r="I51" s="794"/>
      <c r="J51" s="794"/>
      <c r="K51" s="794"/>
      <c r="L51" s="794"/>
      <c r="M51" s="794"/>
      <c r="N51" s="794"/>
      <c r="O51" s="795"/>
      <c r="P51" s="793" t="s">
        <v>43</v>
      </c>
      <c r="Q51" s="794"/>
      <c r="R51" s="794"/>
      <c r="S51" s="794"/>
      <c r="T51" s="794"/>
      <c r="U51" s="794"/>
      <c r="V51" s="794"/>
      <c r="W51" s="794"/>
      <c r="X51" s="795"/>
      <c r="Y51" s="1014"/>
      <c r="Z51" s="409"/>
      <c r="AA51" s="410"/>
      <c r="AB51" s="458" t="s">
        <v>44</v>
      </c>
      <c r="AC51" s="1019"/>
      <c r="AD51" s="1020"/>
      <c r="AE51" s="1006" t="s">
        <v>20</v>
      </c>
      <c r="AF51" s="1006"/>
      <c r="AG51" s="1006"/>
      <c r="AH51" s="1006"/>
      <c r="AI51" s="1006" t="s">
        <v>21</v>
      </c>
      <c r="AJ51" s="1006"/>
      <c r="AK51" s="1006"/>
      <c r="AL51" s="458"/>
      <c r="AM51" s="1006" t="s">
        <v>45</v>
      </c>
      <c r="AN51" s="1006"/>
      <c r="AO51" s="1006"/>
      <c r="AP51" s="458"/>
      <c r="AQ51" s="215" t="s">
        <v>46</v>
      </c>
      <c r="AR51" s="199"/>
      <c r="AS51" s="199"/>
      <c r="AT51" s="200"/>
      <c r="AU51" s="369" t="s">
        <v>47</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5"/>
      <c r="B53" s="513"/>
      <c r="C53" s="513"/>
      <c r="D53" s="513"/>
      <c r="E53" s="513"/>
      <c r="F53" s="514"/>
      <c r="G53" s="540"/>
      <c r="H53" s="1024"/>
      <c r="I53" s="1024"/>
      <c r="J53" s="1024"/>
      <c r="K53" s="1024"/>
      <c r="L53" s="1024"/>
      <c r="M53" s="1024"/>
      <c r="N53" s="1024"/>
      <c r="O53" s="1025"/>
      <c r="P53" s="191"/>
      <c r="Q53" s="1032"/>
      <c r="R53" s="1032"/>
      <c r="S53" s="1032"/>
      <c r="T53" s="1032"/>
      <c r="U53" s="1032"/>
      <c r="V53" s="1032"/>
      <c r="W53" s="1032"/>
      <c r="X53" s="1033"/>
      <c r="Y53" s="1010" t="s">
        <v>50</v>
      </c>
      <c r="Z53" s="1011"/>
      <c r="AA53" s="1012"/>
      <c r="AB53" s="551"/>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3" t="s">
        <v>51</v>
      </c>
      <c r="Z54" s="1007"/>
      <c r="AA54" s="1008"/>
      <c r="AB54" s="522"/>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7"/>
      <c r="B55" s="648"/>
      <c r="C55" s="648"/>
      <c r="D55" s="648"/>
      <c r="E55" s="648"/>
      <c r="F55" s="649"/>
      <c r="G55" s="1029"/>
      <c r="H55" s="1030"/>
      <c r="I55" s="1030"/>
      <c r="J55" s="1030"/>
      <c r="K55" s="1030"/>
      <c r="L55" s="1030"/>
      <c r="M55" s="1030"/>
      <c r="N55" s="1030"/>
      <c r="O55" s="1031"/>
      <c r="P55" s="1036"/>
      <c r="Q55" s="1036"/>
      <c r="R55" s="1036"/>
      <c r="S55" s="1036"/>
      <c r="T55" s="1036"/>
      <c r="U55" s="1036"/>
      <c r="V55" s="1036"/>
      <c r="W55" s="1036"/>
      <c r="X55" s="1037"/>
      <c r="Y55" s="1038" t="s">
        <v>52</v>
      </c>
      <c r="Z55" s="1007"/>
      <c r="AA55" s="1008"/>
      <c r="AB55" s="461" t="s">
        <v>53</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2" t="s">
        <v>54</v>
      </c>
      <c r="B56" s="913"/>
      <c r="C56" s="913"/>
      <c r="D56" s="913"/>
      <c r="E56" s="913"/>
      <c r="F56" s="914"/>
      <c r="G56" s="755"/>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812"/>
      <c r="AY56" s="34">
        <f t="shared" si="7"/>
        <v>0</v>
      </c>
    </row>
    <row r="57" spans="1:51" customFormat="1" ht="23.25" customHeight="1">
      <c r="A57" s="915"/>
      <c r="B57" s="916"/>
      <c r="C57" s="916"/>
      <c r="D57" s="916"/>
      <c r="E57" s="916"/>
      <c r="F57" s="917"/>
      <c r="G57" s="761"/>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919"/>
      <c r="AY57" s="34">
        <f t="shared" si="7"/>
        <v>0</v>
      </c>
    </row>
    <row r="58" spans="1:51" ht="18.75" customHeight="1">
      <c r="A58" s="512" t="s">
        <v>41</v>
      </c>
      <c r="B58" s="513"/>
      <c r="C58" s="513"/>
      <c r="D58" s="513"/>
      <c r="E58" s="513"/>
      <c r="F58" s="514"/>
      <c r="G58" s="809" t="s">
        <v>42</v>
      </c>
      <c r="H58" s="794"/>
      <c r="I58" s="794"/>
      <c r="J58" s="794"/>
      <c r="K58" s="794"/>
      <c r="L58" s="794"/>
      <c r="M58" s="794"/>
      <c r="N58" s="794"/>
      <c r="O58" s="795"/>
      <c r="P58" s="793" t="s">
        <v>43</v>
      </c>
      <c r="Q58" s="794"/>
      <c r="R58" s="794"/>
      <c r="S58" s="794"/>
      <c r="T58" s="794"/>
      <c r="U58" s="794"/>
      <c r="V58" s="794"/>
      <c r="W58" s="794"/>
      <c r="X58" s="795"/>
      <c r="Y58" s="1014"/>
      <c r="Z58" s="409"/>
      <c r="AA58" s="410"/>
      <c r="AB58" s="1018" t="s">
        <v>44</v>
      </c>
      <c r="AC58" s="1019"/>
      <c r="AD58" s="1020"/>
      <c r="AE58" s="1006" t="s">
        <v>20</v>
      </c>
      <c r="AF58" s="1006"/>
      <c r="AG58" s="1006"/>
      <c r="AH58" s="1006"/>
      <c r="AI58" s="1006" t="s">
        <v>21</v>
      </c>
      <c r="AJ58" s="1006"/>
      <c r="AK58" s="1006"/>
      <c r="AL58" s="458"/>
      <c r="AM58" s="1006" t="s">
        <v>45</v>
      </c>
      <c r="AN58" s="1006"/>
      <c r="AO58" s="1006"/>
      <c r="AP58" s="458"/>
      <c r="AQ58" s="215" t="s">
        <v>46</v>
      </c>
      <c r="AR58" s="199"/>
      <c r="AS58" s="199"/>
      <c r="AT58" s="200"/>
      <c r="AU58" s="369" t="s">
        <v>47</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5"/>
      <c r="B60" s="513"/>
      <c r="C60" s="513"/>
      <c r="D60" s="513"/>
      <c r="E60" s="513"/>
      <c r="F60" s="514"/>
      <c r="G60" s="540"/>
      <c r="H60" s="1024"/>
      <c r="I60" s="1024"/>
      <c r="J60" s="1024"/>
      <c r="K60" s="1024"/>
      <c r="L60" s="1024"/>
      <c r="M60" s="1024"/>
      <c r="N60" s="1024"/>
      <c r="O60" s="1025"/>
      <c r="P60" s="191"/>
      <c r="Q60" s="1032"/>
      <c r="R60" s="1032"/>
      <c r="S60" s="1032"/>
      <c r="T60" s="1032"/>
      <c r="U60" s="1032"/>
      <c r="V60" s="1032"/>
      <c r="W60" s="1032"/>
      <c r="X60" s="1033"/>
      <c r="Y60" s="1010" t="s">
        <v>50</v>
      </c>
      <c r="Z60" s="1011"/>
      <c r="AA60" s="1012"/>
      <c r="AB60" s="551"/>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3" t="s">
        <v>51</v>
      </c>
      <c r="Z61" s="1007"/>
      <c r="AA61" s="1008"/>
      <c r="AB61" s="522"/>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7"/>
      <c r="B62" s="648"/>
      <c r="C62" s="648"/>
      <c r="D62" s="648"/>
      <c r="E62" s="648"/>
      <c r="F62" s="649"/>
      <c r="G62" s="1029"/>
      <c r="H62" s="1030"/>
      <c r="I62" s="1030"/>
      <c r="J62" s="1030"/>
      <c r="K62" s="1030"/>
      <c r="L62" s="1030"/>
      <c r="M62" s="1030"/>
      <c r="N62" s="1030"/>
      <c r="O62" s="1031"/>
      <c r="P62" s="1036"/>
      <c r="Q62" s="1036"/>
      <c r="R62" s="1036"/>
      <c r="S62" s="1036"/>
      <c r="T62" s="1036"/>
      <c r="U62" s="1036"/>
      <c r="V62" s="1036"/>
      <c r="W62" s="1036"/>
      <c r="X62" s="1037"/>
      <c r="Y62" s="1038" t="s">
        <v>52</v>
      </c>
      <c r="Z62" s="1007"/>
      <c r="AA62" s="1008"/>
      <c r="AB62" s="461" t="s">
        <v>53</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2" t="s">
        <v>54</v>
      </c>
      <c r="B63" s="913"/>
      <c r="C63" s="913"/>
      <c r="D63" s="913"/>
      <c r="E63" s="913"/>
      <c r="F63" s="914"/>
      <c r="G63" s="755"/>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812"/>
      <c r="AY63" s="34">
        <f t="shared" si="8"/>
        <v>0</v>
      </c>
    </row>
    <row r="64" spans="1:51" customFormat="1" ht="23.25" customHeight="1">
      <c r="A64" s="915"/>
      <c r="B64" s="916"/>
      <c r="C64" s="916"/>
      <c r="D64" s="916"/>
      <c r="E64" s="916"/>
      <c r="F64" s="917"/>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919"/>
      <c r="AY64" s="34">
        <f t="shared" si="8"/>
        <v>0</v>
      </c>
    </row>
    <row r="65" spans="1:51" ht="18.75" customHeight="1">
      <c r="A65" s="512" t="s">
        <v>41</v>
      </c>
      <c r="B65" s="513"/>
      <c r="C65" s="513"/>
      <c r="D65" s="513"/>
      <c r="E65" s="513"/>
      <c r="F65" s="514"/>
      <c r="G65" s="809" t="s">
        <v>42</v>
      </c>
      <c r="H65" s="794"/>
      <c r="I65" s="794"/>
      <c r="J65" s="794"/>
      <c r="K65" s="794"/>
      <c r="L65" s="794"/>
      <c r="M65" s="794"/>
      <c r="N65" s="794"/>
      <c r="O65" s="795"/>
      <c r="P65" s="793" t="s">
        <v>43</v>
      </c>
      <c r="Q65" s="794"/>
      <c r="R65" s="794"/>
      <c r="S65" s="794"/>
      <c r="T65" s="794"/>
      <c r="U65" s="794"/>
      <c r="V65" s="794"/>
      <c r="W65" s="794"/>
      <c r="X65" s="795"/>
      <c r="Y65" s="1014"/>
      <c r="Z65" s="409"/>
      <c r="AA65" s="410"/>
      <c r="AB65" s="1018" t="s">
        <v>44</v>
      </c>
      <c r="AC65" s="1019"/>
      <c r="AD65" s="1020"/>
      <c r="AE65" s="1006" t="s">
        <v>20</v>
      </c>
      <c r="AF65" s="1006"/>
      <c r="AG65" s="1006"/>
      <c r="AH65" s="1006"/>
      <c r="AI65" s="1006" t="s">
        <v>21</v>
      </c>
      <c r="AJ65" s="1006"/>
      <c r="AK65" s="1006"/>
      <c r="AL65" s="458"/>
      <c r="AM65" s="1006" t="s">
        <v>45</v>
      </c>
      <c r="AN65" s="1006"/>
      <c r="AO65" s="1006"/>
      <c r="AP65" s="458"/>
      <c r="AQ65" s="215" t="s">
        <v>46</v>
      </c>
      <c r="AR65" s="199"/>
      <c r="AS65" s="199"/>
      <c r="AT65" s="200"/>
      <c r="AU65" s="369" t="s">
        <v>47</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5"/>
      <c r="B67" s="513"/>
      <c r="C67" s="513"/>
      <c r="D67" s="513"/>
      <c r="E67" s="513"/>
      <c r="F67" s="514"/>
      <c r="G67" s="540"/>
      <c r="H67" s="1024"/>
      <c r="I67" s="1024"/>
      <c r="J67" s="1024"/>
      <c r="K67" s="1024"/>
      <c r="L67" s="1024"/>
      <c r="M67" s="1024"/>
      <c r="N67" s="1024"/>
      <c r="O67" s="1025"/>
      <c r="P67" s="191"/>
      <c r="Q67" s="1032"/>
      <c r="R67" s="1032"/>
      <c r="S67" s="1032"/>
      <c r="T67" s="1032"/>
      <c r="U67" s="1032"/>
      <c r="V67" s="1032"/>
      <c r="W67" s="1032"/>
      <c r="X67" s="1033"/>
      <c r="Y67" s="1010" t="s">
        <v>50</v>
      </c>
      <c r="Z67" s="1011"/>
      <c r="AA67" s="1012"/>
      <c r="AB67" s="551"/>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3" t="s">
        <v>51</v>
      </c>
      <c r="Z68" s="1007"/>
      <c r="AA68" s="1008"/>
      <c r="AB68" s="522"/>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7"/>
      <c r="B69" s="648"/>
      <c r="C69" s="648"/>
      <c r="D69" s="648"/>
      <c r="E69" s="648"/>
      <c r="F69" s="649"/>
      <c r="G69" s="1029"/>
      <c r="H69" s="1030"/>
      <c r="I69" s="1030"/>
      <c r="J69" s="1030"/>
      <c r="K69" s="1030"/>
      <c r="L69" s="1030"/>
      <c r="M69" s="1030"/>
      <c r="N69" s="1030"/>
      <c r="O69" s="1031"/>
      <c r="P69" s="1036"/>
      <c r="Q69" s="1036"/>
      <c r="R69" s="1036"/>
      <c r="S69" s="1036"/>
      <c r="T69" s="1036"/>
      <c r="U69" s="1036"/>
      <c r="V69" s="1036"/>
      <c r="W69" s="1036"/>
      <c r="X69" s="1037"/>
      <c r="Y69" s="303" t="s">
        <v>52</v>
      </c>
      <c r="Z69" s="1007"/>
      <c r="AA69" s="1008"/>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2" t="s">
        <v>54</v>
      </c>
      <c r="B70" s="913"/>
      <c r="C70" s="913"/>
      <c r="D70" s="913"/>
      <c r="E70" s="913"/>
      <c r="F70" s="914"/>
      <c r="G70" s="755"/>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812"/>
      <c r="AY70" s="34">
        <f t="shared" si="9"/>
        <v>0</v>
      </c>
    </row>
    <row r="71" spans="1:51" customFormat="1" ht="23.25" customHeight="1" thickBot="1">
      <c r="A71" s="915"/>
      <c r="B71" s="916"/>
      <c r="C71" s="916"/>
      <c r="D71" s="916"/>
      <c r="E71" s="916"/>
      <c r="F71" s="91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3" t="s">
        <v>620</v>
      </c>
      <c r="B2" s="1044"/>
      <c r="C2" s="1044"/>
      <c r="D2" s="1044"/>
      <c r="E2" s="1044"/>
      <c r="F2" s="1045"/>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6"/>
      <c r="B3" s="1047"/>
      <c r="C3" s="1047"/>
      <c r="D3" s="1047"/>
      <c r="E3" s="1047"/>
      <c r="F3" s="1048"/>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6"/>
      <c r="B14" s="1047"/>
      <c r="C14" s="1047"/>
      <c r="D14" s="1047"/>
      <c r="E14" s="1047"/>
      <c r="F14" s="1048"/>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6"/>
      <c r="B15" s="1047"/>
      <c r="C15" s="1047"/>
      <c r="D15" s="1047"/>
      <c r="E15" s="1047"/>
      <c r="F15" s="1048"/>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6"/>
      <c r="B16" s="1047"/>
      <c r="C16" s="1047"/>
      <c r="D16" s="1047"/>
      <c r="E16" s="1047"/>
      <c r="F16" s="1048"/>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6"/>
      <c r="B27" s="1047"/>
      <c r="C27" s="1047"/>
      <c r="D27" s="1047"/>
      <c r="E27" s="1047"/>
      <c r="F27" s="1048"/>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6"/>
      <c r="B28" s="1047"/>
      <c r="C28" s="1047"/>
      <c r="D28" s="1047"/>
      <c r="E28" s="1047"/>
      <c r="F28" s="1048"/>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6"/>
      <c r="B29" s="1047"/>
      <c r="C29" s="1047"/>
      <c r="D29" s="1047"/>
      <c r="E29" s="1047"/>
      <c r="F29" s="1048"/>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6"/>
      <c r="B40" s="1047"/>
      <c r="C40" s="1047"/>
      <c r="D40" s="1047"/>
      <c r="E40" s="1047"/>
      <c r="F40" s="1048"/>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6"/>
      <c r="B41" s="1047"/>
      <c r="C41" s="1047"/>
      <c r="D41" s="1047"/>
      <c r="E41" s="1047"/>
      <c r="F41" s="1048"/>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6"/>
      <c r="B42" s="1047"/>
      <c r="C42" s="1047"/>
      <c r="D42" s="1047"/>
      <c r="E42" s="1047"/>
      <c r="F42" s="1048"/>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9"/>
      <c r="B53" s="1050"/>
      <c r="C53" s="1050"/>
      <c r="D53" s="1050"/>
      <c r="E53" s="1050"/>
      <c r="F53" s="1051"/>
      <c r="G53" s="1054" t="s">
        <v>31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31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row r="55" spans="1:51" ht="30" customHeight="1">
      <c r="A55" s="1043" t="s">
        <v>620</v>
      </c>
      <c r="B55" s="1044"/>
      <c r="C55" s="1044"/>
      <c r="D55" s="1044"/>
      <c r="E55" s="1044"/>
      <c r="F55" s="1045"/>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6"/>
      <c r="B56" s="1047"/>
      <c r="C56" s="1047"/>
      <c r="D56" s="1047"/>
      <c r="E56" s="1047"/>
      <c r="F56" s="1048"/>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6"/>
      <c r="B67" s="1047"/>
      <c r="C67" s="1047"/>
      <c r="D67" s="1047"/>
      <c r="E67" s="1047"/>
      <c r="F67" s="1048"/>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6"/>
      <c r="B68" s="1047"/>
      <c r="C68" s="1047"/>
      <c r="D68" s="1047"/>
      <c r="E68" s="1047"/>
      <c r="F68" s="1048"/>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6"/>
      <c r="B69" s="1047"/>
      <c r="C69" s="1047"/>
      <c r="D69" s="1047"/>
      <c r="E69" s="1047"/>
      <c r="F69" s="1048"/>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6"/>
      <c r="B80" s="1047"/>
      <c r="C80" s="1047"/>
      <c r="D80" s="1047"/>
      <c r="E80" s="1047"/>
      <c r="F80" s="1048"/>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6"/>
      <c r="B81" s="1047"/>
      <c r="C81" s="1047"/>
      <c r="D81" s="1047"/>
      <c r="E81" s="1047"/>
      <c r="F81" s="1048"/>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6"/>
      <c r="B82" s="1047"/>
      <c r="C82" s="1047"/>
      <c r="D82" s="1047"/>
      <c r="E82" s="1047"/>
      <c r="F82" s="1048"/>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6"/>
      <c r="B93" s="1047"/>
      <c r="C93" s="1047"/>
      <c r="D93" s="1047"/>
      <c r="E93" s="1047"/>
      <c r="F93" s="1048"/>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6"/>
      <c r="B94" s="1047"/>
      <c r="C94" s="1047"/>
      <c r="D94" s="1047"/>
      <c r="E94" s="1047"/>
      <c r="F94" s="1048"/>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6"/>
      <c r="B95" s="1047"/>
      <c r="C95" s="1047"/>
      <c r="D95" s="1047"/>
      <c r="E95" s="1047"/>
      <c r="F95" s="1048"/>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9"/>
      <c r="B106" s="1050"/>
      <c r="C106" s="1050"/>
      <c r="D106" s="1050"/>
      <c r="E106" s="1050"/>
      <c r="F106" s="1051"/>
      <c r="G106" s="1054" t="s">
        <v>31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31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row r="108" spans="1:51" ht="30" customHeight="1">
      <c r="A108" s="1043" t="s">
        <v>620</v>
      </c>
      <c r="B108" s="1044"/>
      <c r="C108" s="1044"/>
      <c r="D108" s="1044"/>
      <c r="E108" s="1044"/>
      <c r="F108" s="1045"/>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6"/>
      <c r="B109" s="1047"/>
      <c r="C109" s="1047"/>
      <c r="D109" s="1047"/>
      <c r="E109" s="1047"/>
      <c r="F109" s="1048"/>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6"/>
      <c r="B120" s="1047"/>
      <c r="C120" s="1047"/>
      <c r="D120" s="1047"/>
      <c r="E120" s="1047"/>
      <c r="F120" s="1048"/>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6"/>
      <c r="B121" s="1047"/>
      <c r="C121" s="1047"/>
      <c r="D121" s="1047"/>
      <c r="E121" s="1047"/>
      <c r="F121" s="1048"/>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6"/>
      <c r="B122" s="1047"/>
      <c r="C122" s="1047"/>
      <c r="D122" s="1047"/>
      <c r="E122" s="1047"/>
      <c r="F122" s="1048"/>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6"/>
      <c r="B133" s="1047"/>
      <c r="C133" s="1047"/>
      <c r="D133" s="1047"/>
      <c r="E133" s="1047"/>
      <c r="F133" s="1048"/>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6"/>
      <c r="B134" s="1047"/>
      <c r="C134" s="1047"/>
      <c r="D134" s="1047"/>
      <c r="E134" s="1047"/>
      <c r="F134" s="1048"/>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6"/>
      <c r="B135" s="1047"/>
      <c r="C135" s="1047"/>
      <c r="D135" s="1047"/>
      <c r="E135" s="1047"/>
      <c r="F135" s="1048"/>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6"/>
      <c r="B146" s="1047"/>
      <c r="C146" s="1047"/>
      <c r="D146" s="1047"/>
      <c r="E146" s="1047"/>
      <c r="F146" s="1048"/>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6"/>
      <c r="B147" s="1047"/>
      <c r="C147" s="1047"/>
      <c r="D147" s="1047"/>
      <c r="E147" s="1047"/>
      <c r="F147" s="1048"/>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6"/>
      <c r="B148" s="1047"/>
      <c r="C148" s="1047"/>
      <c r="D148" s="1047"/>
      <c r="E148" s="1047"/>
      <c r="F148" s="1048"/>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9"/>
      <c r="B159" s="1050"/>
      <c r="C159" s="1050"/>
      <c r="D159" s="1050"/>
      <c r="E159" s="1050"/>
      <c r="F159" s="1051"/>
      <c r="G159" s="1054" t="s">
        <v>31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31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row r="161" spans="1:51" ht="30" customHeight="1">
      <c r="A161" s="1043" t="s">
        <v>620</v>
      </c>
      <c r="B161" s="1044"/>
      <c r="C161" s="1044"/>
      <c r="D161" s="1044"/>
      <c r="E161" s="1044"/>
      <c r="F161" s="1045"/>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6"/>
      <c r="B162" s="1047"/>
      <c r="C162" s="1047"/>
      <c r="D162" s="1047"/>
      <c r="E162" s="1047"/>
      <c r="F162" s="1048"/>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6"/>
      <c r="B173" s="1047"/>
      <c r="C173" s="1047"/>
      <c r="D173" s="1047"/>
      <c r="E173" s="1047"/>
      <c r="F173" s="1048"/>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6"/>
      <c r="B174" s="1047"/>
      <c r="C174" s="1047"/>
      <c r="D174" s="1047"/>
      <c r="E174" s="1047"/>
      <c r="F174" s="1048"/>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6"/>
      <c r="B175" s="1047"/>
      <c r="C175" s="1047"/>
      <c r="D175" s="1047"/>
      <c r="E175" s="1047"/>
      <c r="F175" s="1048"/>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6"/>
      <c r="B186" s="1047"/>
      <c r="C186" s="1047"/>
      <c r="D186" s="1047"/>
      <c r="E186" s="1047"/>
      <c r="F186" s="1048"/>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6"/>
      <c r="B187" s="1047"/>
      <c r="C187" s="1047"/>
      <c r="D187" s="1047"/>
      <c r="E187" s="1047"/>
      <c r="F187" s="1048"/>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6"/>
      <c r="B188" s="1047"/>
      <c r="C188" s="1047"/>
      <c r="D188" s="1047"/>
      <c r="E188" s="1047"/>
      <c r="F188" s="1048"/>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6"/>
      <c r="B199" s="1047"/>
      <c r="C199" s="1047"/>
      <c r="D199" s="1047"/>
      <c r="E199" s="1047"/>
      <c r="F199" s="1048"/>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6"/>
      <c r="B200" s="1047"/>
      <c r="C200" s="1047"/>
      <c r="D200" s="1047"/>
      <c r="E200" s="1047"/>
      <c r="F200" s="1048"/>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6"/>
      <c r="B201" s="1047"/>
      <c r="C201" s="1047"/>
      <c r="D201" s="1047"/>
      <c r="E201" s="1047"/>
      <c r="F201" s="1048"/>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9"/>
      <c r="B212" s="1050"/>
      <c r="C212" s="1050"/>
      <c r="D212" s="1050"/>
      <c r="E212" s="1050"/>
      <c r="F212" s="1051"/>
      <c r="G212" s="1054" t="s">
        <v>31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31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row r="214" spans="1:51" ht="30" customHeight="1">
      <c r="A214" s="1063" t="s">
        <v>620</v>
      </c>
      <c r="B214" s="1064"/>
      <c r="C214" s="1064"/>
      <c r="D214" s="1064"/>
      <c r="E214" s="1064"/>
      <c r="F214" s="1065"/>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6"/>
      <c r="B215" s="1047"/>
      <c r="C215" s="1047"/>
      <c r="D215" s="1047"/>
      <c r="E215" s="1047"/>
      <c r="F215" s="1048"/>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6"/>
      <c r="B226" s="1047"/>
      <c r="C226" s="1047"/>
      <c r="D226" s="1047"/>
      <c r="E226" s="1047"/>
      <c r="F226" s="1048"/>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6"/>
      <c r="B227" s="1047"/>
      <c r="C227" s="1047"/>
      <c r="D227" s="1047"/>
      <c r="E227" s="1047"/>
      <c r="F227" s="1048"/>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6"/>
      <c r="B228" s="1047"/>
      <c r="C228" s="1047"/>
      <c r="D228" s="1047"/>
      <c r="E228" s="1047"/>
      <c r="F228" s="1048"/>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6"/>
      <c r="B239" s="1047"/>
      <c r="C239" s="1047"/>
      <c r="D239" s="1047"/>
      <c r="E239" s="1047"/>
      <c r="F239" s="1048"/>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6"/>
      <c r="B240" s="1047"/>
      <c r="C240" s="1047"/>
      <c r="D240" s="1047"/>
      <c r="E240" s="1047"/>
      <c r="F240" s="1048"/>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6"/>
      <c r="B241" s="1047"/>
      <c r="C241" s="1047"/>
      <c r="D241" s="1047"/>
      <c r="E241" s="1047"/>
      <c r="F241" s="1048"/>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6"/>
      <c r="B252" s="1047"/>
      <c r="C252" s="1047"/>
      <c r="D252" s="1047"/>
      <c r="E252" s="1047"/>
      <c r="F252" s="1048"/>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6"/>
      <c r="B253" s="1047"/>
      <c r="C253" s="1047"/>
      <c r="D253" s="1047"/>
      <c r="E253" s="1047"/>
      <c r="F253" s="1048"/>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6"/>
      <c r="B254" s="1047"/>
      <c r="C254" s="1047"/>
      <c r="D254" s="1047"/>
      <c r="E254" s="1047"/>
      <c r="F254" s="1048"/>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9"/>
      <c r="B265" s="1050"/>
      <c r="C265" s="1050"/>
      <c r="D265" s="1050"/>
      <c r="E265" s="1050"/>
      <c r="F265" s="1051"/>
      <c r="G265" s="1054" t="s">
        <v>31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31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2021-09-17T02:30:53Z</cp:lastPrinted>
  <dcterms:created xsi:type="dcterms:W3CDTF">2012-03-13T00:50:25Z</dcterms:created>
  <dcterms:modified xsi:type="dcterms:W3CDTF">2021-09-27T01:22:58Z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