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⑤施策Ⅰ－５　中東地域外交（0039～0044）\"/>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<sst xmlns="http://schemas.openxmlformats.org/spreadsheetml/2006/main" count="3020" uniqueCount="746">
  <si>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</si>
  <si>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</si>
  <si>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</si>
  <si>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</si>
  <si>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</si>
  <si>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</si>
  <si>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</si>
  <si>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</si>
  <si>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</si>
  <si>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</si>
  <si>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</si>
  <si>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</si>
  <si>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</si>
  <si>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</si>
  <si>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</si>
  <si>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パレスチナ自治区のガザ地区教員（小中学校）を本邦へ招へいし、対日理解促進を図るとともに、ガザ地区の教員が、日本の平和教育を学び、教育の専門家と意見交換を行い、その経験と成果を帰国後に同地域の同僚教員や若者に伝え、次世代の教育現場に反映することにより、親日派・知日派を広く醸成するとともに、パレスチナの将来を担う若者の過激化を予防し、地域の安定化に貢献する。</t>
  </si>
  <si>
    <t>円/t-CO2</t>
  </si>
  <si>
    <t>課長　河原　一貴</t>
    <rPh sb="0" eb="2">
      <t>カチョウ</t>
    </rPh>
    <rPh sb="3" eb="5">
      <t>カワハラ</t>
    </rPh>
    <rPh sb="6" eb="8">
      <t>カズタカ</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</si>
  <si>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</si>
  <si>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</si>
  <si>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</si>
  <si>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</si>
  <si>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</si>
  <si>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</si>
  <si>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</si>
  <si>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</si>
  <si>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</si>
  <si>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</si>
  <si>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</si>
  <si>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</si>
  <si>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</si>
  <si>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</si>
  <si>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</si>
  <si>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</si>
  <si>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</si>
  <si>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</si>
  <si>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</si>
  <si>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</si>
  <si>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</si>
  <si>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</si>
  <si>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</si>
  <si>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</si>
  <si>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</si>
  <si>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</si>
  <si>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</si>
  <si>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</si>
  <si>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</si>
  <si>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</si>
  <si>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</si>
  <si>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</si>
  <si>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</si>
  <si>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</si>
  <si>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</si>
  <si>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</si>
  <si>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</si>
  <si>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</si>
  <si>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</si>
  <si>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</si>
  <si>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</si>
  <si>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</si>
  <si>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</si>
  <si>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</si>
  <si>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</si>
  <si>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</si>
  <si>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</si>
  <si>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</si>
  <si>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</si>
  <si>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</si>
  <si>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</si>
  <si>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</si>
  <si>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</si>
  <si>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</si>
  <si>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</si>
  <si>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</si>
  <si>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</si>
  <si>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</si>
  <si>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</si>
  <si>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</si>
  <si>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</si>
  <si>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</si>
  <si>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</si>
  <si>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</si>
  <si>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</si>
  <si>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</si>
  <si>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</si>
  <si>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</si>
  <si>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</si>
  <si>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</si>
  <si>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</si>
  <si>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</si>
  <si>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</si>
  <si>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</si>
  <si>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</si>
  <si>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</si>
  <si>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</si>
  <si>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</si>
  <si>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</si>
  <si>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</si>
  <si>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</si>
  <si>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</si>
  <si>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</si>
  <si>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</si>
  <si>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</si>
  <si>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</si>
  <si>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中東地域の安定化に向けた働きかけ（I-５）</t>
    <rPh sb="0" eb="2">
      <t>チュウトウ</t>
    </rPh>
    <rPh sb="2" eb="4">
      <t>チイキ</t>
    </rPh>
    <rPh sb="5" eb="8">
      <t>アンテイカ</t>
    </rPh>
    <rPh sb="9" eb="10">
      <t>ム</t>
    </rPh>
    <rPh sb="12" eb="13">
      <t>ハタラ</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</si>
  <si>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</si>
  <si>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</si>
  <si>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</si>
  <si>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</si>
  <si>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</si>
  <si>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</si>
  <si>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</si>
  <si>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</si>
  <si>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</si>
  <si>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</si>
  <si>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</si>
  <si>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中東第一課</t>
    <rPh sb="0" eb="2">
      <t>チュウトウ</t>
    </rPh>
    <rPh sb="2" eb="5">
      <t>ダイイチカ</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</si>
  <si>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</si>
  <si>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</si>
  <si>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</si>
  <si>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毎年10人程度のガザ教育関係者を１週間程度日本に招へいする。</t>
    <rPh sb="0" eb="2">
      <t>マイトシ</t>
    </rPh>
    <rPh sb="4" eb="5">
      <t>ニン</t>
    </rPh>
    <rPh sb="5" eb="7">
      <t>テイド</t>
    </rPh>
    <rPh sb="10" eb="12">
      <t>キョウイク</t>
    </rPh>
    <rPh sb="12" eb="15">
      <t>カンケイシャ</t>
    </rPh>
    <rPh sb="17" eb="19">
      <t>シュウカン</t>
    </rPh>
    <rPh sb="19" eb="21">
      <t>テイド</t>
    </rPh>
    <rPh sb="21" eb="23">
      <t>ニホン</t>
    </rPh>
    <rPh sb="24" eb="25">
      <t>ショウ</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</si>
  <si>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</si>
  <si>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</si>
  <si>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</si>
  <si>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</si>
  <si>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</si>
  <si>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</si>
  <si>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</si>
  <si>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</si>
  <si>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</si>
  <si>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</si>
  <si>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</si>
  <si>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</si>
  <si>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</si>
  <si>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</si>
  <si>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</si>
  <si>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</si>
  <si>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</si>
  <si>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</si>
  <si>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</si>
  <si>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</si>
  <si>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</si>
  <si>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</si>
  <si>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</si>
  <si>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</si>
  <si>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</si>
  <si>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</si>
  <si>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</si>
  <si>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</si>
  <si>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</si>
  <si>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</si>
  <si>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</si>
  <si>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</si>
  <si>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</si>
  <si>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</si>
  <si>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</si>
  <si>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</si>
  <si>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</si>
  <si>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</si>
  <si>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</si>
  <si>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</si>
  <si>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</si>
  <si>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</si>
  <si>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</si>
  <si>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</si>
  <si>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</si>
  <si>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</si>
  <si>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</si>
  <si>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</si>
  <si>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</si>
  <si>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</si>
  <si>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</si>
  <si>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</si>
  <si>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</si>
  <si>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</si>
  <si>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</si>
  <si>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</si>
  <si>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</si>
  <si>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</si>
  <si>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</si>
  <si>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</si>
  <si>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</si>
  <si>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</si>
  <si>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</si>
  <si>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</si>
  <si>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</si>
  <si>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</si>
  <si>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</si>
  <si>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</si>
  <si>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</si>
  <si>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</si>
  <si>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</si>
  <si>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</si>
  <si>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</si>
  <si>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</si>
  <si>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</si>
  <si>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</si>
  <si>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</si>
  <si>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</si>
  <si>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</si>
  <si>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</si>
  <si>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</si>
  <si>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</si>
  <si>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</si>
  <si>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</si>
  <si>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</si>
  <si>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</si>
  <si>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</si>
  <si>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</si>
  <si>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</si>
  <si>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</si>
  <si>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</si>
  <si>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</si>
  <si>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</si>
  <si>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</si>
  <si>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</si>
  <si>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</si>
  <si>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</si>
  <si>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</si>
  <si>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</si>
  <si>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</si>
  <si>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</si>
  <si>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</si>
  <si>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</si>
  <si>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</si>
  <si>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</si>
  <si>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</si>
  <si>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</si>
  <si>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</si>
  <si>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</si>
  <si>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</si>
  <si>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</si>
  <si>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</si>
  <si>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</si>
  <si>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</si>
  <si>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</si>
  <si>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</si>
  <si>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</si>
  <si>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</si>
  <si>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</si>
  <si>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</si>
  <si>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</si>
  <si>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</si>
  <si>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</si>
  <si>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</si>
  <si>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</si>
  <si>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</si>
  <si>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</si>
  <si>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</si>
  <si>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</si>
  <si>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</si>
  <si>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</si>
  <si>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</si>
  <si>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</si>
  <si>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</si>
  <si>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</si>
  <si>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</si>
  <si>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</si>
  <si>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</si>
  <si>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</si>
  <si>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</si>
  <si>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</si>
  <si>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</si>
  <si>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</si>
  <si>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</si>
  <si>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</si>
  <si>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</si>
  <si>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</si>
  <si>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</si>
  <si>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</si>
  <si>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</si>
  <si>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</si>
  <si>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</si>
  <si>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</si>
  <si>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</si>
  <si>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</si>
  <si>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</si>
  <si>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</si>
  <si>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</si>
  <si>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</si>
  <si>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</si>
  <si>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</si>
  <si>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</si>
  <si>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</si>
  <si>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</si>
  <si>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</si>
  <si>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</si>
  <si>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パレスチナ・ガザ地区から教員を招へいし、我が国の平和教育を学び、教育の専門家と意見交換を行い、その経験と成果を帰国後に同地域の若者に伝え、次世代の教育現場に反映される。</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</si>
  <si>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</si>
  <si>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</si>
  <si>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</si>
  <si>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</si>
  <si>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</si>
  <si>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</si>
  <si>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</si>
  <si>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</si>
  <si>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</si>
  <si>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</si>
  <si>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</si>
  <si>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</si>
  <si>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</si>
  <si>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</si>
  <si>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</si>
  <si>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</si>
  <si>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</si>
  <si>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</si>
  <si>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</si>
  <si>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</si>
  <si>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</si>
  <si>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</si>
  <si>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</si>
  <si>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</si>
  <si>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</si>
  <si>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</si>
  <si>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</si>
  <si>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</si>
  <si>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</si>
  <si>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</si>
  <si>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</si>
  <si>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</si>
  <si>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</si>
  <si>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</si>
  <si>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</si>
  <si>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</si>
  <si>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</si>
  <si>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</si>
  <si>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</si>
  <si>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</si>
  <si>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</si>
  <si>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</si>
  <si>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</si>
  <si>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</si>
  <si>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</si>
  <si>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</si>
  <si>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</si>
  <si>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</si>
  <si>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</si>
  <si>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</si>
  <si>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</si>
  <si>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</si>
  <si>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</si>
  <si>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</si>
  <si>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</si>
  <si>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</si>
  <si>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</si>
  <si>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</si>
  <si>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</si>
  <si>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</si>
  <si>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</si>
  <si>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</si>
  <si>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</si>
  <si>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</si>
  <si>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</si>
  <si>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</si>
  <si>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</si>
  <si>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</si>
  <si>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</si>
  <si>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</si>
  <si>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</si>
  <si>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</si>
  <si>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</si>
  <si>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</si>
  <si>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</si>
  <si>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</si>
  <si>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</si>
  <si>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</si>
  <si>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</si>
  <si>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</si>
  <si>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</si>
  <si>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</si>
  <si>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</si>
  <si>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</si>
  <si>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</si>
  <si>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</si>
  <si>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</si>
  <si>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</si>
  <si>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</si>
  <si>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</si>
  <si>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</si>
  <si>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</si>
  <si>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</si>
  <si>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接遇経費</t>
    <rPh sb="0" eb="2">
      <t>セツグウ</t>
    </rPh>
    <rPh sb="2" eb="4">
      <t>ケイヒ</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</si>
  <si>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</si>
  <si>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</si>
  <si>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</si>
  <si>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</si>
  <si>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</si>
  <si>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</si>
  <si>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</si>
  <si>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</si>
  <si>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</si>
  <si>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</si>
  <si>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</si>
  <si>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</si>
  <si>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</si>
  <si>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</si>
  <si>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</si>
  <si>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</si>
  <si>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</si>
  <si>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</si>
  <si>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</si>
  <si>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</si>
  <si>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</si>
  <si>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</si>
  <si>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</si>
  <si>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</si>
  <si>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</si>
  <si>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航空賃</t>
    <rPh sb="0" eb="2">
      <t>コウクウ</t>
    </rPh>
    <rPh sb="2" eb="3">
      <t>チン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</si>
  <si>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</si>
  <si>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</si>
  <si>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</si>
  <si>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</si>
  <si>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</si>
  <si>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</si>
  <si>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</si>
  <si>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</si>
  <si>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</si>
  <si>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</si>
  <si>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</si>
  <si>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</si>
  <si>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</si>
  <si>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</si>
  <si>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</si>
  <si>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</si>
  <si>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</si>
  <si>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</si>
  <si>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</si>
  <si>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</si>
  <si>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</si>
  <si>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</si>
  <si>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</si>
  <si>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</si>
  <si>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</si>
  <si>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</si>
  <si>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</si>
  <si>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</si>
  <si>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</si>
  <si>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</si>
  <si>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</si>
  <si>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</si>
  <si>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</si>
  <si>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</si>
  <si>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</si>
  <si>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</si>
  <si>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</si>
  <si>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</si>
  <si>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</si>
  <si>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</si>
  <si>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</si>
  <si>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</si>
  <si>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</si>
  <si>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</si>
  <si>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</si>
  <si>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</si>
  <si>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</si>
  <si>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</si>
  <si>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</si>
  <si>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</si>
  <si>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</si>
  <si>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</si>
  <si>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</si>
  <si>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</si>
  <si>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</si>
  <si>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</si>
  <si>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</si>
  <si>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</si>
  <si>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</si>
  <si>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</si>
  <si>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</si>
  <si>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</si>
  <si>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</si>
  <si>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</si>
  <si>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</si>
  <si>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</si>
  <si>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</si>
  <si>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</si>
  <si>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</si>
  <si>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</si>
  <si>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</si>
  <si>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</si>
  <si>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</si>
  <si>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</si>
  <si>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</si>
  <si>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</si>
  <si>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</si>
  <si>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</si>
  <si>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</si>
  <si>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</si>
  <si>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</si>
  <si>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</si>
  <si>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被招へい者が帰国後に実施した訪日に関する報告会、意見交換会や授業数等を指標とする。</t>
  </si>
  <si>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</si>
  <si>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</si>
  <si>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</si>
  <si>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</si>
  <si>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</si>
  <si>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</si>
  <si>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</si>
  <si>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</si>
  <si>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</si>
  <si>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</si>
  <si>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</si>
  <si>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</si>
  <si>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</si>
  <si>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</si>
  <si>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</si>
  <si>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</si>
  <si>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</si>
  <si>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</si>
  <si>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</si>
  <si>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</si>
  <si>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</si>
  <si>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</si>
  <si>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</si>
  <si>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</si>
  <si>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</si>
  <si>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</si>
  <si>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</si>
  <si>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</si>
  <si>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</si>
  <si>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</si>
  <si>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</si>
  <si>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</si>
  <si>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</si>
  <si>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</si>
  <si>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</si>
  <si>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</si>
  <si>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</si>
  <si>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</si>
  <si>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</si>
  <si>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</si>
  <si>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</si>
  <si>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</si>
  <si>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</si>
  <si>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</si>
  <si>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</si>
  <si>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</si>
  <si>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</si>
  <si>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</si>
  <si>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</si>
  <si>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</si>
  <si>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</si>
  <si>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</si>
  <si>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</si>
  <si>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</si>
  <si>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</si>
  <si>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</si>
  <si>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</si>
  <si>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</si>
  <si>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</si>
  <si>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</si>
  <si>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</si>
  <si>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</si>
  <si>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</si>
  <si>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</si>
  <si>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</si>
  <si>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</si>
  <si>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</si>
  <si>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</si>
  <si>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</si>
  <si>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</si>
  <si>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</si>
  <si>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</si>
  <si>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</si>
  <si>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</si>
  <si>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</si>
  <si>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</si>
  <si>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</si>
  <si>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</si>
  <si>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</si>
  <si>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</si>
  <si>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</si>
  <si>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</si>
  <si>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</si>
  <si>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</si>
  <si>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</si>
  <si>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</si>
  <si>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</si>
  <si>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</si>
  <si>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</si>
  <si>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</si>
  <si>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</si>
  <si>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令和2年度は招へい候補者10名の選定が終わっていたが、新型コロナウイルス感染症の感染拡大及びそれに伴うガザ地区内の行動制限・検疫措置等を勘案し、年度内の実施を見送った。</t>
    <rPh sb="66" eb="67">
      <t>ナド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</si>
  <si>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</si>
  <si>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</si>
  <si>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</si>
  <si>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</si>
  <si>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</si>
  <si>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【その他】</t>
    <rPh sb="3" eb="4">
      <t>タ</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</si>
  <si>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</si>
  <si>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</si>
  <si>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</si>
  <si>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</si>
  <si>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</si>
  <si>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</si>
  <si>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</si>
  <si>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</si>
  <si>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</si>
  <si>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</si>
  <si>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</si>
  <si>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</si>
  <si>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</si>
  <si>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</si>
  <si>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</si>
  <si>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</si>
  <si>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</si>
  <si>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</si>
  <si>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</si>
  <si>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</si>
  <si>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</si>
  <si>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</si>
  <si>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</si>
  <si>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</si>
  <si>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</si>
  <si>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</si>
  <si>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</si>
  <si>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</si>
  <si>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</si>
  <si>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</si>
  <si>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</si>
  <si>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</si>
  <si>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</si>
  <si>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</si>
  <si>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</si>
  <si>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</si>
  <si>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第一線で活躍するガザ地区の教員たちを招へいする。</t>
    <rPh sb="0" eb="3">
      <t>ダイイッセン</t>
    </rPh>
    <rPh sb="4" eb="6">
      <t>カツヤク</t>
    </rPh>
    <rPh sb="10" eb="12">
      <t>チク</t>
    </rPh>
    <rPh sb="13" eb="15">
      <t>キョウイン</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</si>
  <si>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</si>
  <si>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</si>
  <si>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</si>
  <si>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</si>
  <si>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</si>
  <si>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</si>
  <si>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</si>
  <si>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</si>
  <si>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</si>
  <si>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</si>
  <si>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</si>
  <si>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</si>
  <si>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</si>
  <si>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</si>
  <si>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</si>
  <si>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</si>
  <si>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</si>
  <si>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</si>
  <si>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</si>
  <si>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</si>
  <si>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</si>
  <si>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</si>
  <si>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</si>
  <si>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</si>
  <si>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</si>
  <si>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</si>
  <si>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</si>
  <si>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</si>
  <si>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</si>
  <si>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</si>
  <si>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</si>
  <si>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</si>
  <si>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</si>
  <si>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</si>
  <si>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</si>
  <si>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</si>
  <si>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</si>
  <si>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</si>
  <si>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</si>
  <si>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</si>
  <si>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</si>
  <si>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</si>
  <si>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</si>
  <si>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</si>
  <si>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</si>
  <si>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</si>
  <si>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</si>
  <si>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招へい費</t>
    <rPh sb="0" eb="1">
      <t>ショウ</t>
    </rPh>
    <rPh sb="3" eb="4">
      <t>ヒ</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</si>
  <si>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</si>
  <si>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</si>
  <si>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</si>
  <si>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</si>
  <si>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</si>
  <si>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</si>
  <si>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</si>
  <si>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</si>
  <si>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</si>
  <si>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</si>
  <si>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</si>
  <si>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</si>
  <si>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</si>
  <si>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</si>
  <si>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</si>
  <si>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</si>
  <si>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</si>
  <si>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</si>
  <si>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</si>
  <si>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</si>
  <si>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</si>
  <si>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</si>
  <si>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</si>
  <si>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</si>
  <si>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</si>
  <si>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</si>
  <si>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</si>
  <si>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</si>
  <si>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</si>
  <si>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</si>
  <si>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</si>
  <si>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</si>
  <si>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</si>
  <si>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</si>
  <si>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</si>
  <si>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</si>
  <si>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</si>
  <si>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</si>
  <si>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</si>
  <si>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</si>
  <si>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ガザ教員招へい</t>
    <rPh sb="2" eb="4">
      <t>キョウイン</t>
    </rPh>
    <rPh sb="4" eb="5">
      <t>ショウ</t>
    </rPh>
    <phoneticPr fontId="4"/>
  </si>
  <si>
    <t>中東アフリカ局</t>
    <rPh sb="0" eb="2">
      <t>チュウトウ</t>
    </rPh>
    <rPh sb="6" eb="7">
      <t>キョク</t>
    </rPh>
    <phoneticPr fontId="4"/>
  </si>
  <si>
    <t>○</t>
  </si>
  <si>
    <t>外務省設置法第４条第二・三項</t>
  </si>
  <si>
    <t>文化人等招へい費</t>
    <rPh sb="0" eb="3">
      <t>ブンカジン</t>
    </rPh>
    <rPh sb="3" eb="5">
      <t>トウショウ</t>
    </rPh>
    <rPh sb="7" eb="8">
      <t>ヒ</t>
    </rPh>
    <phoneticPr fontId="4"/>
  </si>
  <si>
    <t>件</t>
    <rPh sb="0" eb="1">
      <t>ケン</t>
    </rPh>
    <phoneticPr fontId="4"/>
  </si>
  <si>
    <t>外務省調べ</t>
    <rPh sb="0" eb="3">
      <t>ガイムショウ</t>
    </rPh>
    <rPh sb="3" eb="4">
      <t>シラ</t>
    </rPh>
    <phoneticPr fontId="4"/>
  </si>
  <si>
    <t>人</t>
    <rPh sb="0" eb="1">
      <t>ニン</t>
    </rPh>
    <phoneticPr fontId="4"/>
  </si>
  <si>
    <t>実績／招へい者数　　　</t>
  </si>
  <si>
    <t>百万円</t>
    <rPh sb="0" eb="2">
      <t>ヒャクマン</t>
    </rPh>
    <rPh sb="2" eb="3">
      <t>エン</t>
    </rPh>
    <phoneticPr fontId="4"/>
  </si>
  <si>
    <t>【一般競争入札】</t>
    <rPh sb="1" eb="3">
      <t>イッパン</t>
    </rPh>
    <rPh sb="3" eb="5">
      <t>キョウソウ</t>
    </rPh>
    <rPh sb="5" eb="7">
      <t>ニュウサツ</t>
    </rPh>
    <phoneticPr fontId="4"/>
  </si>
  <si>
    <t>各地域の安定と繁栄の確保を目指し、域内諸国・地域間における未来に向けた友好関係を構築し、日本にとって望ましい国際環境を確保すること（I）</t>
  </si>
  <si>
    <t>令和3年度の実施について、新型コロナウイルス感染症の状況やガザ地区内の行動制限・検疫措置等を注視しつつ、パレスチナ教育省と調整予定。</t>
    <rPh sb="13" eb="15">
      <t>シンガタ</t>
    </rPh>
    <rPh sb="22" eb="25">
      <t>カンセンショウ</t>
    </rPh>
    <rPh sb="26" eb="28">
      <t>ジョウキョウ</t>
    </rPh>
    <rPh sb="31" eb="33">
      <t>チク</t>
    </rPh>
    <rPh sb="33" eb="34">
      <t>ナイ</t>
    </rPh>
    <rPh sb="35" eb="37">
      <t>コウドウ</t>
    </rPh>
    <rPh sb="37" eb="39">
      <t>セイゲン</t>
    </rPh>
    <rPh sb="40" eb="42">
      <t>ケンエキ</t>
    </rPh>
    <rPh sb="42" eb="44">
      <t>ソチ</t>
    </rPh>
    <rPh sb="44" eb="45">
      <t>ナド</t>
    </rPh>
    <rPh sb="46" eb="48">
      <t>チュウシ</t>
    </rPh>
    <phoneticPr fontId="4"/>
  </si>
  <si>
    <t>件</t>
  </si>
  <si>
    <t xml:space="preserve">パレスチナ・ガザ地区から教員を招へいし、我が国の平和国家としての歩みと教育分野に対する理解を促進、地域の安定化に向けた７日間程度の訪日ガザ地区教員招へいプログラムを実施する。ガザ地区の教員が、日本の平和教育現場の視察を通じて戦後の日本の平和教育の経験や平和国家としての歩みを学ぶ。また、日本の教育現場で働く教員たちや専門家との意見交換を実施し、平和教育、道徳・情操教育の重要性について共通理解を醸成する。訪日したガザ教員たちは、本事業での経験や成果につき、他の訪日をしていない教員たちとも情報を共有出来るような取り組みを実施し、ガザ地区小中学生たちに平和と命の大切さを伝え、教え子たちへ還元する取り組みを実施する。中東・北アフリカ地域、とりわけパレスチナの安定に向けた我が国の中東和平問題への貢献を通じた、同地域との関係強化・拡大にも繋がることが期待される。
</t>
    <rPh sb="197" eb="199">
      <t>ジョウセイ</t>
    </rPh>
    <phoneticPr fontId="4"/>
  </si>
  <si>
    <t xml:space="preserve"> -</t>
    <phoneticPr fontId="4"/>
  </si>
  <si>
    <t>-</t>
    <phoneticPr fontId="4"/>
  </si>
  <si>
    <t>外部有識者の点検対象外である。</t>
    <phoneticPr fontId="4"/>
  </si>
  <si>
    <t>引き続き適切かつ効率的な事業実施に努める。</t>
    <phoneticPr fontId="4"/>
  </si>
  <si>
    <t>新型コロナウイルスの影響で取りやめとなったため。</t>
    <phoneticPr fontId="4"/>
  </si>
  <si>
    <t>※事業未実施のため、資金の流れのイメージのみ。</t>
    <rPh sb="1" eb="3">
      <t>ジギョウ</t>
    </rPh>
    <rPh sb="3" eb="6">
      <t>ミジッシ</t>
    </rPh>
    <rPh sb="10" eb="12">
      <t>シキン</t>
    </rPh>
    <rPh sb="13" eb="14">
      <t>ナガ</t>
    </rPh>
    <phoneticPr fontId="4"/>
  </si>
  <si>
    <t>武力衝突の絶えない同地区を対象とする本事業は、我が国及び広く国際社会にとって重要な課題である中東和平実現に貢献するもの。</t>
    <rPh sb="0" eb="2">
      <t>ブリョク</t>
    </rPh>
    <rPh sb="2" eb="4">
      <t>ショウトツ</t>
    </rPh>
    <rPh sb="5" eb="6">
      <t>タ</t>
    </rPh>
    <rPh sb="53" eb="55">
      <t>コウケン</t>
    </rPh>
    <phoneticPr fontId="4"/>
  </si>
  <si>
    <t>中東和平問題への関与は我が国政府として行ってきていることである。</t>
    <phoneticPr fontId="4"/>
  </si>
  <si>
    <t>長期的計画として、ガザ地区から小中学校の教員の招へいを行い、平和教育・道徳及び情操教育の理解促進、その経験や成果をガザの教育現場を通じガザの子どもたちに還元していくことを目的とする。本件招へいは、招へい対象者である教員を触媒として、教育を通じてガザの子どもたちを被益者とするものであり、より長期的な視点から民主化プロセスの途上にある中東（北アフリカ）諸国の平和と安定を支援する位置づけである。</t>
    <phoneticPr fontId="4"/>
  </si>
  <si>
    <t>本事業の目的は、目に見える成果を短期間で出すことは難しいが、未来の世代に影響力のある教員の啓発は、必要かつ適切な手段。</t>
    <rPh sb="0" eb="1">
      <t>ホン</t>
    </rPh>
    <rPh sb="1" eb="3">
      <t>ジギョウ</t>
    </rPh>
    <rPh sb="4" eb="6">
      <t>モクテキ</t>
    </rPh>
    <rPh sb="36" eb="39">
      <t>エイキョウリョク</t>
    </rPh>
    <rPh sb="42" eb="44">
      <t>キョウイン</t>
    </rPh>
    <rPh sb="45" eb="47">
      <t>ケイハツ</t>
    </rPh>
    <phoneticPr fontId="4"/>
  </si>
  <si>
    <t>予算の過半を占める国内での支出については、一般競争入札を実施するなど一定の競争性が確保されている。</t>
    <rPh sb="0" eb="2">
      <t>ヨサン</t>
    </rPh>
    <rPh sb="3" eb="5">
      <t>カハン</t>
    </rPh>
    <rPh sb="6" eb="7">
      <t>シ</t>
    </rPh>
    <rPh sb="9" eb="11">
      <t>コクナイ</t>
    </rPh>
    <rPh sb="13" eb="15">
      <t>シシュツ</t>
    </rPh>
    <rPh sb="21" eb="23">
      <t>イッパン</t>
    </rPh>
    <rPh sb="23" eb="25">
      <t>キョウソウ</t>
    </rPh>
    <rPh sb="25" eb="27">
      <t>ニュウサツ</t>
    </rPh>
    <rPh sb="34" eb="36">
      <t>イッテイ</t>
    </rPh>
    <phoneticPr fontId="4"/>
  </si>
  <si>
    <t>本事業の支出は目的に即したものであり、支出先の選定、受益者との負担関係は妥当である。</t>
    <phoneticPr fontId="4"/>
  </si>
  <si>
    <t>目的に即した支出であり単位当たりのコスト等の水準は妥当である。</t>
    <phoneticPr fontId="4"/>
  </si>
  <si>
    <t>事業目的にのみ経費を支出する。</t>
    <phoneticPr fontId="4"/>
  </si>
  <si>
    <t>必要最低限のコストであり合理的なものとなるよう努める。</t>
    <rPh sb="23" eb="24">
      <t>ツト</t>
    </rPh>
    <phoneticPr fontId="4"/>
  </si>
  <si>
    <t>常に事業の効率化を図り実施する。</t>
    <phoneticPr fontId="4"/>
  </si>
  <si>
    <t>今後も引き続き、適切かつ効率的な事業実施に努める。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</si>
</sst>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0" xfId="0" applyProtection="1">
      <alignment vertical="center"/>
      <protection locked="0"/>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4"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4"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4"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180340</xdr:colOff>
      <xdr:row>752</xdr:row>
      <xdr:rowOff>271145</xdr:rowOff>
    </xdr:from>
    <xdr:to>
      <xdr:col>19</xdr:col>
      <xdr:colOff>92075</xdr:colOff>
      <xdr:row>754</xdr:row>
      <xdr:rowOff>240665</xdr:rowOff>
    </xdr:to>
    <xdr:sp macro="" textlink="">
      <xdr:nvSpPr>
        <xdr:cNvPr id="2" name="正方形/長方形 1"/>
        <xdr:cNvSpPr/>
      </xdr:nvSpPr>
      <xdr:spPr>
        <a:xfrm>
          <a:off x="2226945" y="39975155"/>
          <a:ext cx="1400175" cy="6896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0</xdr:colOff>
      <xdr:row>751</xdr:row>
      <xdr:rowOff>116205</xdr:rowOff>
    </xdr:from>
    <xdr:to>
      <xdr:col>28</xdr:col>
      <xdr:colOff>108585</xdr:colOff>
      <xdr:row>752</xdr:row>
      <xdr:rowOff>212090</xdr:rowOff>
    </xdr:to>
    <xdr:cxnSp macro="">
      <xdr:nvCxnSpPr>
        <xdr:cNvPr id="3" name="直線矢印コネクタ 2"/>
        <xdr:cNvCxnSpPr/>
      </xdr:nvCxnSpPr>
      <xdr:spPr>
        <a:xfrm flipV="1">
          <a:off x="3721100" y="39467790"/>
          <a:ext cx="1597025" cy="4483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754</xdr:row>
      <xdr:rowOff>257175</xdr:rowOff>
    </xdr:from>
    <xdr:to>
      <xdr:col>28</xdr:col>
      <xdr:colOff>22860</xdr:colOff>
      <xdr:row>756</xdr:row>
      <xdr:rowOff>272415</xdr:rowOff>
    </xdr:to>
    <xdr:cxnSp macro="">
      <xdr:nvCxnSpPr>
        <xdr:cNvPr id="4" name="直線矢印コネクタ 3"/>
        <xdr:cNvCxnSpPr/>
      </xdr:nvCxnSpPr>
      <xdr:spPr>
        <a:xfrm>
          <a:off x="3721100" y="40681275"/>
          <a:ext cx="1511300" cy="7277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750</xdr:row>
      <xdr:rowOff>0</xdr:rowOff>
    </xdr:from>
    <xdr:to>
      <xdr:col>40</xdr:col>
      <xdr:colOff>73025</xdr:colOff>
      <xdr:row>752</xdr:row>
      <xdr:rowOff>11430</xdr:rowOff>
    </xdr:to>
    <xdr:sp macro="" textlink="">
      <xdr:nvSpPr>
        <xdr:cNvPr id="5" name="正方形/長方形 4"/>
        <xdr:cNvSpPr/>
      </xdr:nvSpPr>
      <xdr:spPr>
        <a:xfrm>
          <a:off x="5581650" y="38991540"/>
          <a:ext cx="1933575" cy="723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３百万円</a:t>
          </a:r>
        </a:p>
      </xdr:txBody>
    </xdr:sp>
    <xdr:clientData/>
  </xdr:twoCellAnchor>
  <xdr:twoCellAnchor>
    <xdr:from>
      <xdr:col>30</xdr:col>
      <xdr:colOff>0</xdr:colOff>
      <xdr:row>756</xdr:row>
      <xdr:rowOff>0</xdr:rowOff>
    </xdr:from>
    <xdr:to>
      <xdr:col>40</xdr:col>
      <xdr:colOff>73025</xdr:colOff>
      <xdr:row>757</xdr:row>
      <xdr:rowOff>347345</xdr:rowOff>
    </xdr:to>
    <xdr:sp macro="" textlink="">
      <xdr:nvSpPr>
        <xdr:cNvPr id="6" name="正方形/長方形 5"/>
        <xdr:cNvSpPr/>
      </xdr:nvSpPr>
      <xdr:spPr>
        <a:xfrm>
          <a:off x="5581650" y="41136570"/>
          <a:ext cx="1933575" cy="7073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6">
        <v>2021</v>
      </c>
      <c r="AE2" s="86"/>
      <c r="AF2" s="86"/>
      <c r="AG2" s="86"/>
      <c r="AH2" s="86"/>
      <c r="AI2" s="32" t="s">
        <v>10</v>
      </c>
      <c r="AJ2" s="86" t="s">
        <v>548</v>
      </c>
      <c r="AK2" s="86"/>
      <c r="AL2" s="86"/>
      <c r="AM2" s="86"/>
      <c r="AN2" s="32" t="s">
        <v>10</v>
      </c>
      <c r="AO2" s="86">
        <v>20</v>
      </c>
      <c r="AP2" s="86"/>
      <c r="AQ2" s="86"/>
      <c r="AR2" s="40" t="s">
        <v>10</v>
      </c>
      <c r="AS2" s="87">
        <v>40</v>
      </c>
      <c r="AT2" s="87"/>
      <c r="AU2" s="87"/>
      <c r="AV2" s="32" t="str">
        <f>IF(AW2="","","-")</f>
        <v/>
      </c>
      <c r="AW2" s="88"/>
      <c r="AX2" s="88"/>
    </row>
    <row r="3" spans="1:50" ht="21" customHeight="1">
      <c r="A3" s="89" t="s">
        <v>21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3" t="s">
        <v>13</v>
      </c>
      <c r="AJ3" s="91" t="s">
        <v>416</v>
      </c>
      <c r="AK3" s="91"/>
      <c r="AL3" s="91"/>
      <c r="AM3" s="91"/>
      <c r="AN3" s="91"/>
      <c r="AO3" s="91"/>
      <c r="AP3" s="91"/>
      <c r="AQ3" s="91"/>
      <c r="AR3" s="91"/>
      <c r="AS3" s="91"/>
      <c r="AT3" s="91"/>
      <c r="AU3" s="91"/>
      <c r="AV3" s="91"/>
      <c r="AW3" s="91"/>
      <c r="AX3" s="42" t="s">
        <v>31</v>
      </c>
    </row>
    <row r="4" spans="1:50" ht="24.75" customHeight="1">
      <c r="A4" s="92" t="s">
        <v>5</v>
      </c>
      <c r="B4" s="93"/>
      <c r="C4" s="93"/>
      <c r="D4" s="93"/>
      <c r="E4" s="93"/>
      <c r="F4" s="93"/>
      <c r="G4" s="94" t="s">
        <v>714</v>
      </c>
      <c r="H4" s="95"/>
      <c r="I4" s="95"/>
      <c r="J4" s="95"/>
      <c r="K4" s="95"/>
      <c r="L4" s="95"/>
      <c r="M4" s="95"/>
      <c r="N4" s="95"/>
      <c r="O4" s="95"/>
      <c r="P4" s="95"/>
      <c r="Q4" s="95"/>
      <c r="R4" s="95"/>
      <c r="S4" s="95"/>
      <c r="T4" s="95"/>
      <c r="U4" s="95"/>
      <c r="V4" s="95"/>
      <c r="W4" s="95"/>
      <c r="X4" s="95"/>
      <c r="Y4" s="96" t="s">
        <v>36</v>
      </c>
      <c r="Z4" s="97"/>
      <c r="AA4" s="97"/>
      <c r="AB4" s="97"/>
      <c r="AC4" s="97"/>
      <c r="AD4" s="98"/>
      <c r="AE4" s="99" t="s">
        <v>715</v>
      </c>
      <c r="AF4" s="95"/>
      <c r="AG4" s="95"/>
      <c r="AH4" s="95"/>
      <c r="AI4" s="95"/>
      <c r="AJ4" s="95"/>
      <c r="AK4" s="95"/>
      <c r="AL4" s="95"/>
      <c r="AM4" s="95"/>
      <c r="AN4" s="95"/>
      <c r="AO4" s="95"/>
      <c r="AP4" s="100"/>
      <c r="AQ4" s="101" t="s">
        <v>38</v>
      </c>
      <c r="AR4" s="97"/>
      <c r="AS4" s="97"/>
      <c r="AT4" s="97"/>
      <c r="AU4" s="97"/>
      <c r="AV4" s="97"/>
      <c r="AW4" s="97"/>
      <c r="AX4" s="102"/>
    </row>
    <row r="5" spans="1:50" ht="30" customHeight="1">
      <c r="A5" s="103" t="s">
        <v>12</v>
      </c>
      <c r="B5" s="104"/>
      <c r="C5" s="104"/>
      <c r="D5" s="104"/>
      <c r="E5" s="104"/>
      <c r="F5" s="105"/>
      <c r="G5" s="106" t="s">
        <v>130</v>
      </c>
      <c r="H5" s="107"/>
      <c r="I5" s="107"/>
      <c r="J5" s="107"/>
      <c r="K5" s="107"/>
      <c r="L5" s="107"/>
      <c r="M5" s="108" t="s">
        <v>39</v>
      </c>
      <c r="N5" s="109"/>
      <c r="O5" s="109"/>
      <c r="P5" s="109"/>
      <c r="Q5" s="109"/>
      <c r="R5" s="110"/>
      <c r="S5" s="111" t="s">
        <v>110</v>
      </c>
      <c r="T5" s="107"/>
      <c r="U5" s="107"/>
      <c r="V5" s="107"/>
      <c r="W5" s="107"/>
      <c r="X5" s="112"/>
      <c r="Y5" s="113" t="s">
        <v>42</v>
      </c>
      <c r="Z5" s="114"/>
      <c r="AA5" s="114"/>
      <c r="AB5" s="114"/>
      <c r="AC5" s="114"/>
      <c r="AD5" s="115"/>
      <c r="AE5" s="116" t="s">
        <v>116</v>
      </c>
      <c r="AF5" s="116"/>
      <c r="AG5" s="116"/>
      <c r="AH5" s="116"/>
      <c r="AI5" s="116"/>
      <c r="AJ5" s="116"/>
      <c r="AK5" s="116"/>
      <c r="AL5" s="116"/>
      <c r="AM5" s="116"/>
      <c r="AN5" s="116"/>
      <c r="AO5" s="116"/>
      <c r="AP5" s="117"/>
      <c r="AQ5" s="118" t="s">
        <v>17</v>
      </c>
      <c r="AR5" s="119"/>
      <c r="AS5" s="119"/>
      <c r="AT5" s="119"/>
      <c r="AU5" s="119"/>
      <c r="AV5" s="119"/>
      <c r="AW5" s="119"/>
      <c r="AX5" s="120"/>
    </row>
    <row r="6" spans="1:50" ht="39" customHeight="1">
      <c r="A6" s="121" t="s">
        <v>49</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57</v>
      </c>
      <c r="B7" s="127"/>
      <c r="C7" s="127"/>
      <c r="D7" s="127"/>
      <c r="E7" s="127"/>
      <c r="F7" s="128"/>
      <c r="G7" s="129" t="s">
        <v>717</v>
      </c>
      <c r="H7" s="130"/>
      <c r="I7" s="130"/>
      <c r="J7" s="130"/>
      <c r="K7" s="130"/>
      <c r="L7" s="130"/>
      <c r="M7" s="130"/>
      <c r="N7" s="130"/>
      <c r="O7" s="130"/>
      <c r="P7" s="130"/>
      <c r="Q7" s="130"/>
      <c r="R7" s="130"/>
      <c r="S7" s="130"/>
      <c r="T7" s="130"/>
      <c r="U7" s="130"/>
      <c r="V7" s="130"/>
      <c r="W7" s="130"/>
      <c r="X7" s="131"/>
      <c r="Y7" s="132" t="s">
        <v>29</v>
      </c>
      <c r="Z7" s="133"/>
      <c r="AA7" s="133"/>
      <c r="AB7" s="133"/>
      <c r="AC7" s="133"/>
      <c r="AD7" s="134"/>
      <c r="AE7" s="135" t="s">
        <v>10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58</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62</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67</v>
      </c>
      <c r="B9" s="147"/>
      <c r="C9" s="147"/>
      <c r="D9" s="147"/>
      <c r="E9" s="147"/>
      <c r="F9" s="147"/>
      <c r="G9" s="148" t="s">
        <v>737</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25</v>
      </c>
      <c r="B10" s="152"/>
      <c r="C10" s="152"/>
      <c r="D10" s="152"/>
      <c r="E10" s="152"/>
      <c r="F10" s="152"/>
      <c r="G10" s="153" t="s">
        <v>728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69</v>
      </c>
      <c r="B11" s="152"/>
      <c r="C11" s="152"/>
      <c r="D11" s="152"/>
      <c r="E11" s="152"/>
      <c r="F11" s="156"/>
      <c r="G11" s="157" t="str">
        <f>入力規則等!P10</f>
        <v>直接実施</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56" t="s">
        <v>72</v>
      </c>
      <c r="B12" s="857"/>
      <c r="C12" s="857"/>
      <c r="D12" s="857"/>
      <c r="E12" s="857"/>
      <c r="F12" s="858"/>
      <c r="G12" s="160"/>
      <c r="H12" s="161"/>
      <c r="I12" s="161"/>
      <c r="J12" s="161"/>
      <c r="K12" s="161"/>
      <c r="L12" s="161"/>
      <c r="M12" s="161"/>
      <c r="N12" s="161"/>
      <c r="O12" s="161"/>
      <c r="P12" s="162" t="s">
        <v>74</v>
      </c>
      <c r="Q12" s="163"/>
      <c r="R12" s="163"/>
      <c r="S12" s="163"/>
      <c r="T12" s="163"/>
      <c r="U12" s="163"/>
      <c r="V12" s="164"/>
      <c r="W12" s="162" t="s">
        <v>65</v>
      </c>
      <c r="X12" s="163"/>
      <c r="Y12" s="163"/>
      <c r="Z12" s="163"/>
      <c r="AA12" s="163"/>
      <c r="AB12" s="163"/>
      <c r="AC12" s="164"/>
      <c r="AD12" s="162" t="s">
        <v>81</v>
      </c>
      <c r="AE12" s="163"/>
      <c r="AF12" s="163"/>
      <c r="AG12" s="163"/>
      <c r="AH12" s="163"/>
      <c r="AI12" s="163"/>
      <c r="AJ12" s="164"/>
      <c r="AK12" s="162" t="s">
        <v>24</v>
      </c>
      <c r="AL12" s="163"/>
      <c r="AM12" s="163"/>
      <c r="AN12" s="163"/>
      <c r="AO12" s="163"/>
      <c r="AP12" s="163"/>
      <c r="AQ12" s="164"/>
      <c r="AR12" s="162" t="s">
        <v>88</v>
      </c>
      <c r="AS12" s="163"/>
      <c r="AT12" s="163"/>
      <c r="AU12" s="163"/>
      <c r="AV12" s="163"/>
      <c r="AW12" s="163"/>
      <c r="AX12" s="165"/>
    </row>
    <row r="13" spans="1:50" ht="21" customHeight="1">
      <c r="A13" s="826"/>
      <c r="B13" s="827"/>
      <c r="C13" s="827"/>
      <c r="D13" s="827"/>
      <c r="E13" s="827"/>
      <c r="F13" s="828"/>
      <c r="G13" s="683" t="s">
        <v>52</v>
      </c>
      <c r="H13" s="684"/>
      <c r="I13" s="166" t="s">
        <v>92</v>
      </c>
      <c r="J13" s="167"/>
      <c r="K13" s="167"/>
      <c r="L13" s="167"/>
      <c r="M13" s="167"/>
      <c r="N13" s="167"/>
      <c r="O13" s="168"/>
      <c r="P13" s="169" t="s">
        <v>10</v>
      </c>
      <c r="Q13" s="170"/>
      <c r="R13" s="170"/>
      <c r="S13" s="170"/>
      <c r="T13" s="170"/>
      <c r="U13" s="170"/>
      <c r="V13" s="171"/>
      <c r="W13" s="169" t="s">
        <v>10</v>
      </c>
      <c r="X13" s="170"/>
      <c r="Y13" s="170"/>
      <c r="Z13" s="170"/>
      <c r="AA13" s="170"/>
      <c r="AB13" s="170"/>
      <c r="AC13" s="171"/>
      <c r="AD13" s="169">
        <v>8</v>
      </c>
      <c r="AE13" s="170"/>
      <c r="AF13" s="170"/>
      <c r="AG13" s="170"/>
      <c r="AH13" s="170"/>
      <c r="AI13" s="170"/>
      <c r="AJ13" s="171"/>
      <c r="AK13" s="169">
        <v>8</v>
      </c>
      <c r="AL13" s="170"/>
      <c r="AM13" s="170"/>
      <c r="AN13" s="170"/>
      <c r="AO13" s="170"/>
      <c r="AP13" s="170"/>
      <c r="AQ13" s="171"/>
      <c r="AR13" s="172">
        <v>8</v>
      </c>
      <c r="AS13" s="173"/>
      <c r="AT13" s="173"/>
      <c r="AU13" s="173"/>
      <c r="AV13" s="173"/>
      <c r="AW13" s="173"/>
      <c r="AX13" s="174"/>
    </row>
    <row r="14" spans="1:50" ht="21" customHeight="1">
      <c r="A14" s="826"/>
      <c r="B14" s="827"/>
      <c r="C14" s="827"/>
      <c r="D14" s="827"/>
      <c r="E14" s="827"/>
      <c r="F14" s="828"/>
      <c r="G14" s="685"/>
      <c r="H14" s="686"/>
      <c r="I14" s="175" t="s">
        <v>51</v>
      </c>
      <c r="J14" s="176"/>
      <c r="K14" s="176"/>
      <c r="L14" s="176"/>
      <c r="M14" s="176"/>
      <c r="N14" s="176"/>
      <c r="O14" s="177"/>
      <c r="P14" s="169" t="s">
        <v>10</v>
      </c>
      <c r="Q14" s="170"/>
      <c r="R14" s="170"/>
      <c r="S14" s="170"/>
      <c r="T14" s="170"/>
      <c r="U14" s="170"/>
      <c r="V14" s="171"/>
      <c r="W14" s="169" t="s">
        <v>10</v>
      </c>
      <c r="X14" s="170"/>
      <c r="Y14" s="170"/>
      <c r="Z14" s="170"/>
      <c r="AA14" s="170"/>
      <c r="AB14" s="170"/>
      <c r="AC14" s="171"/>
      <c r="AD14" s="169" t="s">
        <v>10</v>
      </c>
      <c r="AE14" s="170"/>
      <c r="AF14" s="170"/>
      <c r="AG14" s="170"/>
      <c r="AH14" s="170"/>
      <c r="AI14" s="170"/>
      <c r="AJ14" s="171"/>
      <c r="AK14" s="169" t="s">
        <v>10</v>
      </c>
      <c r="AL14" s="170"/>
      <c r="AM14" s="170"/>
      <c r="AN14" s="170"/>
      <c r="AO14" s="170"/>
      <c r="AP14" s="170"/>
      <c r="AQ14" s="171"/>
      <c r="AR14" s="178"/>
      <c r="AS14" s="178"/>
      <c r="AT14" s="178"/>
      <c r="AU14" s="178"/>
      <c r="AV14" s="178"/>
      <c r="AW14" s="178"/>
      <c r="AX14" s="179"/>
    </row>
    <row r="15" spans="1:50" ht="21" customHeight="1">
      <c r="A15" s="826"/>
      <c r="B15" s="827"/>
      <c r="C15" s="827"/>
      <c r="D15" s="827"/>
      <c r="E15" s="827"/>
      <c r="F15" s="828"/>
      <c r="G15" s="685"/>
      <c r="H15" s="686"/>
      <c r="I15" s="175" t="s">
        <v>95</v>
      </c>
      <c r="J15" s="180"/>
      <c r="K15" s="180"/>
      <c r="L15" s="180"/>
      <c r="M15" s="180"/>
      <c r="N15" s="180"/>
      <c r="O15" s="181"/>
      <c r="P15" s="169" t="s">
        <v>10</v>
      </c>
      <c r="Q15" s="170"/>
      <c r="R15" s="170"/>
      <c r="S15" s="170"/>
      <c r="T15" s="170"/>
      <c r="U15" s="170"/>
      <c r="V15" s="171"/>
      <c r="W15" s="169" t="s">
        <v>10</v>
      </c>
      <c r="X15" s="170"/>
      <c r="Y15" s="170"/>
      <c r="Z15" s="170"/>
      <c r="AA15" s="170"/>
      <c r="AB15" s="170"/>
      <c r="AC15" s="171"/>
      <c r="AD15" s="169" t="s">
        <v>10</v>
      </c>
      <c r="AE15" s="170"/>
      <c r="AF15" s="170"/>
      <c r="AG15" s="170"/>
      <c r="AH15" s="170"/>
      <c r="AI15" s="170"/>
      <c r="AJ15" s="171"/>
      <c r="AK15" s="169" t="s">
        <v>10</v>
      </c>
      <c r="AL15" s="170"/>
      <c r="AM15" s="170"/>
      <c r="AN15" s="170"/>
      <c r="AO15" s="170"/>
      <c r="AP15" s="170"/>
      <c r="AQ15" s="171"/>
      <c r="AR15" s="169" t="s">
        <v>730</v>
      </c>
      <c r="AS15" s="170"/>
      <c r="AT15" s="170"/>
      <c r="AU15" s="170"/>
      <c r="AV15" s="170"/>
      <c r="AW15" s="170"/>
      <c r="AX15" s="182"/>
    </row>
    <row r="16" spans="1:50" ht="21" customHeight="1">
      <c r="A16" s="826"/>
      <c r="B16" s="827"/>
      <c r="C16" s="827"/>
      <c r="D16" s="827"/>
      <c r="E16" s="827"/>
      <c r="F16" s="828"/>
      <c r="G16" s="685"/>
      <c r="H16" s="686"/>
      <c r="I16" s="175" t="s">
        <v>101</v>
      </c>
      <c r="J16" s="180"/>
      <c r="K16" s="180"/>
      <c r="L16" s="180"/>
      <c r="M16" s="180"/>
      <c r="N16" s="180"/>
      <c r="O16" s="181"/>
      <c r="P16" s="169" t="s">
        <v>10</v>
      </c>
      <c r="Q16" s="170"/>
      <c r="R16" s="170"/>
      <c r="S16" s="170"/>
      <c r="T16" s="170"/>
      <c r="U16" s="170"/>
      <c r="V16" s="171"/>
      <c r="W16" s="169" t="s">
        <v>10</v>
      </c>
      <c r="X16" s="170"/>
      <c r="Y16" s="170"/>
      <c r="Z16" s="170"/>
      <c r="AA16" s="170"/>
      <c r="AB16" s="170"/>
      <c r="AC16" s="171"/>
      <c r="AD16" s="169" t="s">
        <v>10</v>
      </c>
      <c r="AE16" s="170"/>
      <c r="AF16" s="170"/>
      <c r="AG16" s="170"/>
      <c r="AH16" s="170"/>
      <c r="AI16" s="170"/>
      <c r="AJ16" s="171"/>
      <c r="AK16" s="169" t="s">
        <v>10</v>
      </c>
      <c r="AL16" s="170"/>
      <c r="AM16" s="170"/>
      <c r="AN16" s="170"/>
      <c r="AO16" s="170"/>
      <c r="AP16" s="170"/>
      <c r="AQ16" s="171"/>
      <c r="AR16" s="183"/>
      <c r="AS16" s="184"/>
      <c r="AT16" s="184"/>
      <c r="AU16" s="184"/>
      <c r="AV16" s="184"/>
      <c r="AW16" s="184"/>
      <c r="AX16" s="185"/>
    </row>
    <row r="17" spans="1:50" ht="24.75" customHeight="1">
      <c r="A17" s="826"/>
      <c r="B17" s="827"/>
      <c r="C17" s="827"/>
      <c r="D17" s="827"/>
      <c r="E17" s="827"/>
      <c r="F17" s="828"/>
      <c r="G17" s="685"/>
      <c r="H17" s="686"/>
      <c r="I17" s="175" t="s">
        <v>102</v>
      </c>
      <c r="J17" s="176"/>
      <c r="K17" s="176"/>
      <c r="L17" s="176"/>
      <c r="M17" s="176"/>
      <c r="N17" s="176"/>
      <c r="O17" s="177"/>
      <c r="P17" s="169" t="s">
        <v>10</v>
      </c>
      <c r="Q17" s="170"/>
      <c r="R17" s="170"/>
      <c r="S17" s="170"/>
      <c r="T17" s="170"/>
      <c r="U17" s="170"/>
      <c r="V17" s="171"/>
      <c r="W17" s="169" t="s">
        <v>10</v>
      </c>
      <c r="X17" s="170"/>
      <c r="Y17" s="170"/>
      <c r="Z17" s="170"/>
      <c r="AA17" s="170"/>
      <c r="AB17" s="170"/>
      <c r="AC17" s="171"/>
      <c r="AD17" s="169" t="s">
        <v>10</v>
      </c>
      <c r="AE17" s="170"/>
      <c r="AF17" s="170"/>
      <c r="AG17" s="170"/>
      <c r="AH17" s="170"/>
      <c r="AI17" s="170"/>
      <c r="AJ17" s="171"/>
      <c r="AK17" s="169" t="s">
        <v>10</v>
      </c>
      <c r="AL17" s="170"/>
      <c r="AM17" s="170"/>
      <c r="AN17" s="170"/>
      <c r="AO17" s="170"/>
      <c r="AP17" s="170"/>
      <c r="AQ17" s="171"/>
      <c r="AR17" s="186"/>
      <c r="AS17" s="186"/>
      <c r="AT17" s="186"/>
      <c r="AU17" s="186"/>
      <c r="AV17" s="186"/>
      <c r="AW17" s="186"/>
      <c r="AX17" s="187"/>
    </row>
    <row r="18" spans="1:50" ht="24.75" customHeight="1">
      <c r="A18" s="826"/>
      <c r="B18" s="827"/>
      <c r="C18" s="827"/>
      <c r="D18" s="827"/>
      <c r="E18" s="827"/>
      <c r="F18" s="828"/>
      <c r="G18" s="687"/>
      <c r="H18" s="688"/>
      <c r="I18" s="188" t="s">
        <v>107</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8</v>
      </c>
      <c r="AE18" s="192"/>
      <c r="AF18" s="192"/>
      <c r="AG18" s="192"/>
      <c r="AH18" s="192"/>
      <c r="AI18" s="192"/>
      <c r="AJ18" s="193"/>
      <c r="AK18" s="191">
        <f>SUM(AK13:AQ17)</f>
        <v>8</v>
      </c>
      <c r="AL18" s="192"/>
      <c r="AM18" s="192"/>
      <c r="AN18" s="192"/>
      <c r="AO18" s="192"/>
      <c r="AP18" s="192"/>
      <c r="AQ18" s="193"/>
      <c r="AR18" s="191">
        <f>SUM(AR13:AX17)</f>
        <v>8</v>
      </c>
      <c r="AS18" s="192"/>
      <c r="AT18" s="192"/>
      <c r="AU18" s="192"/>
      <c r="AV18" s="192"/>
      <c r="AW18" s="192"/>
      <c r="AX18" s="194"/>
    </row>
    <row r="19" spans="1:50" ht="24.75" customHeight="1">
      <c r="A19" s="826"/>
      <c r="B19" s="827"/>
      <c r="C19" s="827"/>
      <c r="D19" s="827"/>
      <c r="E19" s="827"/>
      <c r="F19" s="828"/>
      <c r="G19" s="195" t="s">
        <v>111</v>
      </c>
      <c r="H19" s="196"/>
      <c r="I19" s="196"/>
      <c r="J19" s="196"/>
      <c r="K19" s="196"/>
      <c r="L19" s="196"/>
      <c r="M19" s="196"/>
      <c r="N19" s="196"/>
      <c r="O19" s="196"/>
      <c r="P19" s="169">
        <v>0</v>
      </c>
      <c r="Q19" s="170"/>
      <c r="R19" s="170"/>
      <c r="S19" s="170"/>
      <c r="T19" s="170"/>
      <c r="U19" s="170"/>
      <c r="V19" s="171"/>
      <c r="W19" s="169">
        <v>0</v>
      </c>
      <c r="X19" s="170"/>
      <c r="Y19" s="170"/>
      <c r="Z19" s="170"/>
      <c r="AA19" s="170"/>
      <c r="AB19" s="170"/>
      <c r="AC19" s="171"/>
      <c r="AD19" s="169">
        <v>0</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26"/>
      <c r="B20" s="827"/>
      <c r="C20" s="827"/>
      <c r="D20" s="827"/>
      <c r="E20" s="827"/>
      <c r="F20" s="828"/>
      <c r="G20" s="195" t="s">
        <v>114</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f>IF(AD18=0,"-",SUM(AD19)/AD18)</f>
        <v>0</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59"/>
      <c r="G21" s="201" t="s">
        <v>68</v>
      </c>
      <c r="H21" s="202"/>
      <c r="I21" s="202"/>
      <c r="J21" s="202"/>
      <c r="K21" s="202"/>
      <c r="L21" s="202"/>
      <c r="M21" s="202"/>
      <c r="N21" s="202"/>
      <c r="O21" s="202"/>
      <c r="P21" s="199" t="str">
        <f>IF(P19=0,"-",SUM(P19)/SUM(P13,P14))</f>
        <v>-</v>
      </c>
      <c r="Q21" s="199"/>
      <c r="R21" s="199"/>
      <c r="S21" s="199"/>
      <c r="T21" s="199"/>
      <c r="U21" s="199"/>
      <c r="V21" s="199"/>
      <c r="W21" s="199" t="str">
        <f>IF(W19=0,"-",SUM(W19)/SUM(W13,W14))</f>
        <v>-</v>
      </c>
      <c r="X21" s="199"/>
      <c r="Y21" s="199"/>
      <c r="Z21" s="199"/>
      <c r="AA21" s="199"/>
      <c r="AB21" s="199"/>
      <c r="AC21" s="199"/>
      <c r="AD21" s="199" t="str">
        <f>IF(AD19=0,"-",SUM(AD19)/SUM(AD13,AD14))</f>
        <v>-</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0" t="s">
        <v>47</v>
      </c>
      <c r="B22" s="861"/>
      <c r="C22" s="861"/>
      <c r="D22" s="861"/>
      <c r="E22" s="861"/>
      <c r="F22" s="862"/>
      <c r="G22" s="203" t="s">
        <v>119</v>
      </c>
      <c r="H22" s="204"/>
      <c r="I22" s="204"/>
      <c r="J22" s="204"/>
      <c r="K22" s="204"/>
      <c r="L22" s="204"/>
      <c r="M22" s="204"/>
      <c r="N22" s="204"/>
      <c r="O22" s="205"/>
      <c r="P22" s="206" t="s">
        <v>123</v>
      </c>
      <c r="Q22" s="204"/>
      <c r="R22" s="204"/>
      <c r="S22" s="204"/>
      <c r="T22" s="204"/>
      <c r="U22" s="204"/>
      <c r="V22" s="205"/>
      <c r="W22" s="206" t="s">
        <v>124</v>
      </c>
      <c r="X22" s="204"/>
      <c r="Y22" s="204"/>
      <c r="Z22" s="204"/>
      <c r="AA22" s="204"/>
      <c r="AB22" s="204"/>
      <c r="AC22" s="205"/>
      <c r="AD22" s="206" t="s">
        <v>89</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3"/>
      <c r="B23" s="864"/>
      <c r="C23" s="864"/>
      <c r="D23" s="864"/>
      <c r="E23" s="864"/>
      <c r="F23" s="865"/>
      <c r="G23" s="208" t="s">
        <v>718</v>
      </c>
      <c r="H23" s="209"/>
      <c r="I23" s="209"/>
      <c r="J23" s="209"/>
      <c r="K23" s="209"/>
      <c r="L23" s="209"/>
      <c r="M23" s="209"/>
      <c r="N23" s="209"/>
      <c r="O23" s="210"/>
      <c r="P23" s="172">
        <v>8</v>
      </c>
      <c r="Q23" s="173"/>
      <c r="R23" s="173"/>
      <c r="S23" s="173"/>
      <c r="T23" s="173"/>
      <c r="U23" s="173"/>
      <c r="V23" s="211"/>
      <c r="W23" s="172">
        <v>8</v>
      </c>
      <c r="X23" s="173"/>
      <c r="Y23" s="173"/>
      <c r="Z23" s="173"/>
      <c r="AA23" s="173"/>
      <c r="AB23" s="173"/>
      <c r="AC23" s="211"/>
      <c r="AD23" s="869" t="s">
        <v>729</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2"/>
      <c r="H24" s="213"/>
      <c r="I24" s="213"/>
      <c r="J24" s="213"/>
      <c r="K24" s="213"/>
      <c r="L24" s="213"/>
      <c r="M24" s="213"/>
      <c r="N24" s="213"/>
      <c r="O24" s="214"/>
      <c r="P24" s="169"/>
      <c r="Q24" s="170"/>
      <c r="R24" s="170"/>
      <c r="S24" s="170"/>
      <c r="T24" s="170"/>
      <c r="U24" s="170"/>
      <c r="V24" s="171"/>
      <c r="W24" s="169"/>
      <c r="X24" s="170"/>
      <c r="Y24" s="170"/>
      <c r="Z24" s="170"/>
      <c r="AA24" s="170"/>
      <c r="AB24" s="170"/>
      <c r="AC24" s="171"/>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2"/>
      <c r="H25" s="213"/>
      <c r="I25" s="213"/>
      <c r="J25" s="213"/>
      <c r="K25" s="213"/>
      <c r="L25" s="213"/>
      <c r="M25" s="213"/>
      <c r="N25" s="213"/>
      <c r="O25" s="214"/>
      <c r="P25" s="169"/>
      <c r="Q25" s="170"/>
      <c r="R25" s="170"/>
      <c r="S25" s="170"/>
      <c r="T25" s="170"/>
      <c r="U25" s="170"/>
      <c r="V25" s="171"/>
      <c r="W25" s="169"/>
      <c r="X25" s="170"/>
      <c r="Y25" s="170"/>
      <c r="Z25" s="170"/>
      <c r="AA25" s="170"/>
      <c r="AB25" s="170"/>
      <c r="AC25" s="171"/>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2"/>
      <c r="H26" s="213"/>
      <c r="I26" s="213"/>
      <c r="J26" s="213"/>
      <c r="K26" s="213"/>
      <c r="L26" s="213"/>
      <c r="M26" s="213"/>
      <c r="N26" s="213"/>
      <c r="O26" s="214"/>
      <c r="P26" s="169"/>
      <c r="Q26" s="170"/>
      <c r="R26" s="170"/>
      <c r="S26" s="170"/>
      <c r="T26" s="170"/>
      <c r="U26" s="170"/>
      <c r="V26" s="171"/>
      <c r="W26" s="169"/>
      <c r="X26" s="170"/>
      <c r="Y26" s="170"/>
      <c r="Z26" s="170"/>
      <c r="AA26" s="170"/>
      <c r="AB26" s="170"/>
      <c r="AC26" s="171"/>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5" t="s">
        <v>98</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8" t="s">
        <v>107</v>
      </c>
      <c r="H29" s="219"/>
      <c r="I29" s="219"/>
      <c r="J29" s="219"/>
      <c r="K29" s="219"/>
      <c r="L29" s="219"/>
      <c r="M29" s="219"/>
      <c r="N29" s="219"/>
      <c r="O29" s="220"/>
      <c r="P29" s="169">
        <f>AK13</f>
        <v>8</v>
      </c>
      <c r="Q29" s="170"/>
      <c r="R29" s="170"/>
      <c r="S29" s="170"/>
      <c r="T29" s="170"/>
      <c r="U29" s="170"/>
      <c r="V29" s="171"/>
      <c r="W29" s="221">
        <f>AR13</f>
        <v>8</v>
      </c>
      <c r="X29" s="222"/>
      <c r="Y29" s="222"/>
      <c r="Z29" s="222"/>
      <c r="AA29" s="222"/>
      <c r="AB29" s="222"/>
      <c r="AC29" s="223"/>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125</v>
      </c>
      <c r="B30" s="690"/>
      <c r="C30" s="690"/>
      <c r="D30" s="690"/>
      <c r="E30" s="690"/>
      <c r="F30" s="691"/>
      <c r="G30" s="699" t="s">
        <v>122</v>
      </c>
      <c r="H30" s="227"/>
      <c r="I30" s="227"/>
      <c r="J30" s="227"/>
      <c r="K30" s="227"/>
      <c r="L30" s="227"/>
      <c r="M30" s="227"/>
      <c r="N30" s="227"/>
      <c r="O30" s="700"/>
      <c r="P30" s="701" t="s">
        <v>128</v>
      </c>
      <c r="Q30" s="227"/>
      <c r="R30" s="227"/>
      <c r="S30" s="227"/>
      <c r="T30" s="227"/>
      <c r="U30" s="227"/>
      <c r="V30" s="227"/>
      <c r="W30" s="227"/>
      <c r="X30" s="700"/>
      <c r="Y30" s="346"/>
      <c r="Z30" s="347"/>
      <c r="AA30" s="348"/>
      <c r="AB30" s="702" t="s">
        <v>78</v>
      </c>
      <c r="AC30" s="703"/>
      <c r="AD30" s="704"/>
      <c r="AE30" s="702" t="s">
        <v>74</v>
      </c>
      <c r="AF30" s="703"/>
      <c r="AG30" s="703"/>
      <c r="AH30" s="704"/>
      <c r="AI30" s="708" t="s">
        <v>65</v>
      </c>
      <c r="AJ30" s="708"/>
      <c r="AK30" s="708"/>
      <c r="AL30" s="702"/>
      <c r="AM30" s="708" t="s">
        <v>130</v>
      </c>
      <c r="AN30" s="708"/>
      <c r="AO30" s="708"/>
      <c r="AP30" s="702"/>
      <c r="AQ30" s="224" t="s">
        <v>131</v>
      </c>
      <c r="AR30" s="225"/>
      <c r="AS30" s="225"/>
      <c r="AT30" s="226"/>
      <c r="AU30" s="227" t="s">
        <v>118</v>
      </c>
      <c r="AV30" s="227"/>
      <c r="AW30" s="227"/>
      <c r="AX30" s="228"/>
    </row>
    <row r="31" spans="1:50"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5"/>
      <c r="AF31" s="706"/>
      <c r="AG31" s="706"/>
      <c r="AH31" s="707"/>
      <c r="AI31" s="709"/>
      <c r="AJ31" s="709"/>
      <c r="AK31" s="709"/>
      <c r="AL31" s="705"/>
      <c r="AM31" s="709"/>
      <c r="AN31" s="709"/>
      <c r="AO31" s="709"/>
      <c r="AP31" s="705"/>
      <c r="AQ31" s="229">
        <v>3</v>
      </c>
      <c r="AR31" s="230"/>
      <c r="AS31" s="231" t="s">
        <v>133</v>
      </c>
      <c r="AT31" s="232"/>
      <c r="AU31" s="233" t="s">
        <v>10</v>
      </c>
      <c r="AV31" s="233"/>
      <c r="AW31" s="234" t="s">
        <v>135</v>
      </c>
      <c r="AX31" s="235"/>
    </row>
    <row r="32" spans="1:50" ht="45" customHeight="1">
      <c r="A32" s="695"/>
      <c r="B32" s="693"/>
      <c r="C32" s="693"/>
      <c r="D32" s="693"/>
      <c r="E32" s="693"/>
      <c r="F32" s="694"/>
      <c r="G32" s="710" t="s">
        <v>287</v>
      </c>
      <c r="H32" s="577"/>
      <c r="I32" s="577"/>
      <c r="J32" s="577"/>
      <c r="K32" s="577"/>
      <c r="L32" s="577"/>
      <c r="M32" s="577"/>
      <c r="N32" s="577"/>
      <c r="O32" s="711"/>
      <c r="P32" s="426" t="s">
        <v>490</v>
      </c>
      <c r="Q32" s="426"/>
      <c r="R32" s="426"/>
      <c r="S32" s="426"/>
      <c r="T32" s="426"/>
      <c r="U32" s="426"/>
      <c r="V32" s="426"/>
      <c r="W32" s="426"/>
      <c r="X32" s="427"/>
      <c r="Y32" s="236" t="s">
        <v>4</v>
      </c>
      <c r="Z32" s="237"/>
      <c r="AA32" s="238"/>
      <c r="AB32" s="239" t="s">
        <v>719</v>
      </c>
      <c r="AC32" s="239"/>
      <c r="AD32" s="239"/>
      <c r="AE32" s="240" t="s">
        <v>10</v>
      </c>
      <c r="AF32" s="241"/>
      <c r="AG32" s="241"/>
      <c r="AH32" s="242"/>
      <c r="AI32" s="240" t="s">
        <v>10</v>
      </c>
      <c r="AJ32" s="241"/>
      <c r="AK32" s="241"/>
      <c r="AL32" s="242"/>
      <c r="AM32" s="243">
        <v>0</v>
      </c>
      <c r="AN32" s="244"/>
      <c r="AO32" s="244"/>
      <c r="AP32" s="245"/>
      <c r="AQ32" s="243" t="s">
        <v>10</v>
      </c>
      <c r="AR32" s="244"/>
      <c r="AS32" s="244"/>
      <c r="AT32" s="245"/>
      <c r="AU32" s="241" t="s">
        <v>10</v>
      </c>
      <c r="AV32" s="241"/>
      <c r="AW32" s="241"/>
      <c r="AX32" s="246"/>
    </row>
    <row r="33" spans="1:51" ht="4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2" t="s">
        <v>18</v>
      </c>
      <c r="Z33" s="163"/>
      <c r="AA33" s="164"/>
      <c r="AB33" s="247" t="s">
        <v>719</v>
      </c>
      <c r="AC33" s="247"/>
      <c r="AD33" s="247"/>
      <c r="AE33" s="240" t="s">
        <v>10</v>
      </c>
      <c r="AF33" s="241"/>
      <c r="AG33" s="241"/>
      <c r="AH33" s="242"/>
      <c r="AI33" s="240" t="s">
        <v>10</v>
      </c>
      <c r="AJ33" s="241"/>
      <c r="AK33" s="241"/>
      <c r="AL33" s="242"/>
      <c r="AM33" s="243">
        <v>1</v>
      </c>
      <c r="AN33" s="244"/>
      <c r="AO33" s="244"/>
      <c r="AP33" s="245"/>
      <c r="AQ33" s="243">
        <v>1</v>
      </c>
      <c r="AR33" s="244"/>
      <c r="AS33" s="244"/>
      <c r="AT33" s="245"/>
      <c r="AU33" s="241" t="s">
        <v>10</v>
      </c>
      <c r="AV33" s="241"/>
      <c r="AW33" s="241"/>
      <c r="AX33" s="246"/>
    </row>
    <row r="34" spans="1:51" ht="4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2" t="s">
        <v>143</v>
      </c>
      <c r="Z34" s="163"/>
      <c r="AA34" s="164"/>
      <c r="AB34" s="248" t="s">
        <v>1</v>
      </c>
      <c r="AC34" s="248"/>
      <c r="AD34" s="248"/>
      <c r="AE34" s="240" t="s">
        <v>10</v>
      </c>
      <c r="AF34" s="241"/>
      <c r="AG34" s="241"/>
      <c r="AH34" s="241"/>
      <c r="AI34" s="240" t="s">
        <v>10</v>
      </c>
      <c r="AJ34" s="241"/>
      <c r="AK34" s="241"/>
      <c r="AL34" s="241"/>
      <c r="AM34" s="243">
        <v>0</v>
      </c>
      <c r="AN34" s="244"/>
      <c r="AO34" s="244"/>
      <c r="AP34" s="245"/>
      <c r="AQ34" s="243" t="s">
        <v>10</v>
      </c>
      <c r="AR34" s="244"/>
      <c r="AS34" s="244"/>
      <c r="AT34" s="245"/>
      <c r="AU34" s="241" t="s">
        <v>10</v>
      </c>
      <c r="AV34" s="241"/>
      <c r="AW34" s="241"/>
      <c r="AX34" s="246"/>
    </row>
    <row r="35" spans="1:51" ht="23.25" customHeight="1">
      <c r="A35" s="718" t="s">
        <v>144</v>
      </c>
      <c r="B35" s="719"/>
      <c r="C35" s="719"/>
      <c r="D35" s="719"/>
      <c r="E35" s="719"/>
      <c r="F35" s="720"/>
      <c r="G35" s="710" t="s">
        <v>720</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125</v>
      </c>
      <c r="B37" s="726"/>
      <c r="C37" s="726"/>
      <c r="D37" s="726"/>
      <c r="E37" s="726"/>
      <c r="F37" s="727"/>
      <c r="G37" s="731" t="s">
        <v>122</v>
      </c>
      <c r="H37" s="252"/>
      <c r="I37" s="252"/>
      <c r="J37" s="252"/>
      <c r="K37" s="252"/>
      <c r="L37" s="252"/>
      <c r="M37" s="252"/>
      <c r="N37" s="252"/>
      <c r="O37" s="732"/>
      <c r="P37" s="733" t="s">
        <v>128</v>
      </c>
      <c r="Q37" s="252"/>
      <c r="R37" s="252"/>
      <c r="S37" s="252"/>
      <c r="T37" s="252"/>
      <c r="U37" s="252"/>
      <c r="V37" s="252"/>
      <c r="W37" s="252"/>
      <c r="X37" s="732"/>
      <c r="Y37" s="734"/>
      <c r="Z37" s="735"/>
      <c r="AA37" s="736"/>
      <c r="AB37" s="737" t="s">
        <v>78</v>
      </c>
      <c r="AC37" s="738"/>
      <c r="AD37" s="739"/>
      <c r="AE37" s="365" t="s">
        <v>74</v>
      </c>
      <c r="AF37" s="365"/>
      <c r="AG37" s="365"/>
      <c r="AH37" s="365"/>
      <c r="AI37" s="365" t="s">
        <v>65</v>
      </c>
      <c r="AJ37" s="365"/>
      <c r="AK37" s="365"/>
      <c r="AL37" s="365"/>
      <c r="AM37" s="365" t="s">
        <v>130</v>
      </c>
      <c r="AN37" s="365"/>
      <c r="AO37" s="365"/>
      <c r="AP37" s="365"/>
      <c r="AQ37" s="249" t="s">
        <v>131</v>
      </c>
      <c r="AR37" s="250"/>
      <c r="AS37" s="250"/>
      <c r="AT37" s="251"/>
      <c r="AU37" s="252" t="s">
        <v>118</v>
      </c>
      <c r="AV37" s="252"/>
      <c r="AW37" s="252"/>
      <c r="AX37" s="253"/>
      <c r="AY37">
        <f>COUNTA($G$39)</f>
        <v>0</v>
      </c>
    </row>
    <row r="38" spans="1:51" ht="18.75" hidden="1"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365"/>
      <c r="AF38" s="365"/>
      <c r="AG38" s="365"/>
      <c r="AH38" s="365"/>
      <c r="AI38" s="365"/>
      <c r="AJ38" s="365"/>
      <c r="AK38" s="365"/>
      <c r="AL38" s="365"/>
      <c r="AM38" s="365"/>
      <c r="AN38" s="365"/>
      <c r="AO38" s="365"/>
      <c r="AP38" s="365"/>
      <c r="AQ38" s="229"/>
      <c r="AR38" s="230"/>
      <c r="AS38" s="231" t="s">
        <v>133</v>
      </c>
      <c r="AT38" s="232"/>
      <c r="AU38" s="233"/>
      <c r="AV38" s="233"/>
      <c r="AW38" s="234" t="s">
        <v>135</v>
      </c>
      <c r="AX38" s="235"/>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6" t="s">
        <v>4</v>
      </c>
      <c r="Z39" s="237"/>
      <c r="AA39" s="238"/>
      <c r="AB39" s="239"/>
      <c r="AC39" s="239"/>
      <c r="AD39" s="239"/>
      <c r="AE39" s="240"/>
      <c r="AF39" s="241"/>
      <c r="AG39" s="241"/>
      <c r="AH39" s="241"/>
      <c r="AI39" s="240"/>
      <c r="AJ39" s="241"/>
      <c r="AK39" s="241"/>
      <c r="AL39" s="241"/>
      <c r="AM39" s="240"/>
      <c r="AN39" s="241"/>
      <c r="AO39" s="241"/>
      <c r="AP39" s="241"/>
      <c r="AQ39" s="243"/>
      <c r="AR39" s="244"/>
      <c r="AS39" s="244"/>
      <c r="AT39" s="245"/>
      <c r="AU39" s="241"/>
      <c r="AV39" s="241"/>
      <c r="AW39" s="241"/>
      <c r="AX39" s="246"/>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2" t="s">
        <v>18</v>
      </c>
      <c r="Z40" s="163"/>
      <c r="AA40" s="164"/>
      <c r="AB40" s="247"/>
      <c r="AC40" s="247"/>
      <c r="AD40" s="247"/>
      <c r="AE40" s="240"/>
      <c r="AF40" s="241"/>
      <c r="AG40" s="241"/>
      <c r="AH40" s="241"/>
      <c r="AI40" s="240"/>
      <c r="AJ40" s="241"/>
      <c r="AK40" s="241"/>
      <c r="AL40" s="241"/>
      <c r="AM40" s="240"/>
      <c r="AN40" s="241"/>
      <c r="AO40" s="241"/>
      <c r="AP40" s="241"/>
      <c r="AQ40" s="243"/>
      <c r="AR40" s="244"/>
      <c r="AS40" s="244"/>
      <c r="AT40" s="245"/>
      <c r="AU40" s="241"/>
      <c r="AV40" s="241"/>
      <c r="AW40" s="241"/>
      <c r="AX40" s="246"/>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2" t="s">
        <v>143</v>
      </c>
      <c r="Z41" s="163"/>
      <c r="AA41" s="164"/>
      <c r="AB41" s="248" t="s">
        <v>1</v>
      </c>
      <c r="AC41" s="248"/>
      <c r="AD41" s="248"/>
      <c r="AE41" s="240"/>
      <c r="AF41" s="241"/>
      <c r="AG41" s="241"/>
      <c r="AH41" s="241"/>
      <c r="AI41" s="240"/>
      <c r="AJ41" s="241"/>
      <c r="AK41" s="241"/>
      <c r="AL41" s="241"/>
      <c r="AM41" s="240"/>
      <c r="AN41" s="241"/>
      <c r="AO41" s="241"/>
      <c r="AP41" s="241"/>
      <c r="AQ41" s="243"/>
      <c r="AR41" s="244"/>
      <c r="AS41" s="244"/>
      <c r="AT41" s="245"/>
      <c r="AU41" s="241"/>
      <c r="AV41" s="241"/>
      <c r="AW41" s="241"/>
      <c r="AX41" s="246"/>
      <c r="AY41">
        <f t="shared" si="0"/>
        <v>0</v>
      </c>
    </row>
    <row r="42" spans="1:51" ht="23.25" hidden="1"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125</v>
      </c>
      <c r="B44" s="726"/>
      <c r="C44" s="726"/>
      <c r="D44" s="726"/>
      <c r="E44" s="726"/>
      <c r="F44" s="727"/>
      <c r="G44" s="731" t="s">
        <v>122</v>
      </c>
      <c r="H44" s="252"/>
      <c r="I44" s="252"/>
      <c r="J44" s="252"/>
      <c r="K44" s="252"/>
      <c r="L44" s="252"/>
      <c r="M44" s="252"/>
      <c r="N44" s="252"/>
      <c r="O44" s="732"/>
      <c r="P44" s="733" t="s">
        <v>128</v>
      </c>
      <c r="Q44" s="252"/>
      <c r="R44" s="252"/>
      <c r="S44" s="252"/>
      <c r="T44" s="252"/>
      <c r="U44" s="252"/>
      <c r="V44" s="252"/>
      <c r="W44" s="252"/>
      <c r="X44" s="732"/>
      <c r="Y44" s="734"/>
      <c r="Z44" s="735"/>
      <c r="AA44" s="736"/>
      <c r="AB44" s="737" t="s">
        <v>78</v>
      </c>
      <c r="AC44" s="738"/>
      <c r="AD44" s="739"/>
      <c r="AE44" s="365" t="s">
        <v>74</v>
      </c>
      <c r="AF44" s="365"/>
      <c r="AG44" s="365"/>
      <c r="AH44" s="365"/>
      <c r="AI44" s="365" t="s">
        <v>65</v>
      </c>
      <c r="AJ44" s="365"/>
      <c r="AK44" s="365"/>
      <c r="AL44" s="365"/>
      <c r="AM44" s="365" t="s">
        <v>130</v>
      </c>
      <c r="AN44" s="365"/>
      <c r="AO44" s="365"/>
      <c r="AP44" s="365"/>
      <c r="AQ44" s="249" t="s">
        <v>131</v>
      </c>
      <c r="AR44" s="250"/>
      <c r="AS44" s="250"/>
      <c r="AT44" s="251"/>
      <c r="AU44" s="252" t="s">
        <v>118</v>
      </c>
      <c r="AV44" s="252"/>
      <c r="AW44" s="252"/>
      <c r="AX44" s="253"/>
      <c r="AY44">
        <f>COUNTA($G$46)</f>
        <v>0</v>
      </c>
    </row>
    <row r="45" spans="1:51" ht="18.75" hidden="1"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365"/>
      <c r="AF45" s="365"/>
      <c r="AG45" s="365"/>
      <c r="AH45" s="365"/>
      <c r="AI45" s="365"/>
      <c r="AJ45" s="365"/>
      <c r="AK45" s="365"/>
      <c r="AL45" s="365"/>
      <c r="AM45" s="365"/>
      <c r="AN45" s="365"/>
      <c r="AO45" s="365"/>
      <c r="AP45" s="365"/>
      <c r="AQ45" s="229"/>
      <c r="AR45" s="230"/>
      <c r="AS45" s="231" t="s">
        <v>133</v>
      </c>
      <c r="AT45" s="232"/>
      <c r="AU45" s="233"/>
      <c r="AV45" s="233"/>
      <c r="AW45" s="234" t="s">
        <v>135</v>
      </c>
      <c r="AX45" s="235"/>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6" t="s">
        <v>4</v>
      </c>
      <c r="Z46" s="237"/>
      <c r="AA46" s="238"/>
      <c r="AB46" s="239"/>
      <c r="AC46" s="239"/>
      <c r="AD46" s="239"/>
      <c r="AE46" s="256"/>
      <c r="AF46" s="256"/>
      <c r="AG46" s="256"/>
      <c r="AH46" s="256"/>
      <c r="AI46" s="256"/>
      <c r="AJ46" s="256"/>
      <c r="AK46" s="256"/>
      <c r="AL46" s="256"/>
      <c r="AM46" s="256"/>
      <c r="AN46" s="256"/>
      <c r="AO46" s="256"/>
      <c r="AP46" s="256"/>
      <c r="AQ46" s="243"/>
      <c r="AR46" s="244"/>
      <c r="AS46" s="244"/>
      <c r="AT46" s="245"/>
      <c r="AU46" s="241"/>
      <c r="AV46" s="241"/>
      <c r="AW46" s="241"/>
      <c r="AX46" s="246"/>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2" t="s">
        <v>18</v>
      </c>
      <c r="Z47" s="163"/>
      <c r="AA47" s="164"/>
      <c r="AB47" s="247"/>
      <c r="AC47" s="247"/>
      <c r="AD47" s="247"/>
      <c r="AE47" s="240"/>
      <c r="AF47" s="241"/>
      <c r="AG47" s="241"/>
      <c r="AH47" s="241"/>
      <c r="AI47" s="240"/>
      <c r="AJ47" s="241"/>
      <c r="AK47" s="241"/>
      <c r="AL47" s="241"/>
      <c r="AM47" s="240"/>
      <c r="AN47" s="241"/>
      <c r="AO47" s="241"/>
      <c r="AP47" s="241"/>
      <c r="AQ47" s="243"/>
      <c r="AR47" s="244"/>
      <c r="AS47" s="244"/>
      <c r="AT47" s="245"/>
      <c r="AU47" s="241"/>
      <c r="AV47" s="241"/>
      <c r="AW47" s="241"/>
      <c r="AX47" s="246"/>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2" t="s">
        <v>143</v>
      </c>
      <c r="Z48" s="163"/>
      <c r="AA48" s="164"/>
      <c r="AB48" s="248" t="s">
        <v>1</v>
      </c>
      <c r="AC48" s="248"/>
      <c r="AD48" s="248"/>
      <c r="AE48" s="240"/>
      <c r="AF48" s="241"/>
      <c r="AG48" s="241"/>
      <c r="AH48" s="241"/>
      <c r="AI48" s="240"/>
      <c r="AJ48" s="241"/>
      <c r="AK48" s="241"/>
      <c r="AL48" s="241"/>
      <c r="AM48" s="240"/>
      <c r="AN48" s="241"/>
      <c r="AO48" s="241"/>
      <c r="AP48" s="241"/>
      <c r="AQ48" s="243"/>
      <c r="AR48" s="244"/>
      <c r="AS48" s="244"/>
      <c r="AT48" s="245"/>
      <c r="AU48" s="241"/>
      <c r="AV48" s="241"/>
      <c r="AW48" s="241"/>
      <c r="AX48" s="246"/>
      <c r="AY48">
        <f t="shared" si="1"/>
        <v>0</v>
      </c>
    </row>
    <row r="49" spans="1:51" ht="23.25" hidden="1"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125</v>
      </c>
      <c r="B51" s="693"/>
      <c r="C51" s="693"/>
      <c r="D51" s="693"/>
      <c r="E51" s="693"/>
      <c r="F51" s="694"/>
      <c r="G51" s="731" t="s">
        <v>122</v>
      </c>
      <c r="H51" s="252"/>
      <c r="I51" s="252"/>
      <c r="J51" s="252"/>
      <c r="K51" s="252"/>
      <c r="L51" s="252"/>
      <c r="M51" s="252"/>
      <c r="N51" s="252"/>
      <c r="O51" s="732"/>
      <c r="P51" s="733" t="s">
        <v>128</v>
      </c>
      <c r="Q51" s="252"/>
      <c r="R51" s="252"/>
      <c r="S51" s="252"/>
      <c r="T51" s="252"/>
      <c r="U51" s="252"/>
      <c r="V51" s="252"/>
      <c r="W51" s="252"/>
      <c r="X51" s="732"/>
      <c r="Y51" s="734"/>
      <c r="Z51" s="735"/>
      <c r="AA51" s="736"/>
      <c r="AB51" s="737" t="s">
        <v>78</v>
      </c>
      <c r="AC51" s="738"/>
      <c r="AD51" s="739"/>
      <c r="AE51" s="365" t="s">
        <v>74</v>
      </c>
      <c r="AF51" s="365"/>
      <c r="AG51" s="365"/>
      <c r="AH51" s="365"/>
      <c r="AI51" s="365" t="s">
        <v>65</v>
      </c>
      <c r="AJ51" s="365"/>
      <c r="AK51" s="365"/>
      <c r="AL51" s="365"/>
      <c r="AM51" s="365" t="s">
        <v>130</v>
      </c>
      <c r="AN51" s="365"/>
      <c r="AO51" s="365"/>
      <c r="AP51" s="365"/>
      <c r="AQ51" s="249" t="s">
        <v>131</v>
      </c>
      <c r="AR51" s="250"/>
      <c r="AS51" s="250"/>
      <c r="AT51" s="251"/>
      <c r="AU51" s="254" t="s">
        <v>118</v>
      </c>
      <c r="AV51" s="254"/>
      <c r="AW51" s="254"/>
      <c r="AX51" s="255"/>
      <c r="AY51">
        <f>COUNTA($G$53)</f>
        <v>0</v>
      </c>
    </row>
    <row r="52" spans="1:51" ht="18.75" hidden="1"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365"/>
      <c r="AF52" s="365"/>
      <c r="AG52" s="365"/>
      <c r="AH52" s="365"/>
      <c r="AI52" s="365"/>
      <c r="AJ52" s="365"/>
      <c r="AK52" s="365"/>
      <c r="AL52" s="365"/>
      <c r="AM52" s="365"/>
      <c r="AN52" s="365"/>
      <c r="AO52" s="365"/>
      <c r="AP52" s="365"/>
      <c r="AQ52" s="229"/>
      <c r="AR52" s="230"/>
      <c r="AS52" s="231" t="s">
        <v>133</v>
      </c>
      <c r="AT52" s="232"/>
      <c r="AU52" s="233"/>
      <c r="AV52" s="233"/>
      <c r="AW52" s="234" t="s">
        <v>135</v>
      </c>
      <c r="AX52" s="235"/>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6" t="s">
        <v>4</v>
      </c>
      <c r="Z53" s="237"/>
      <c r="AA53" s="238"/>
      <c r="AB53" s="239"/>
      <c r="AC53" s="239"/>
      <c r="AD53" s="239"/>
      <c r="AE53" s="240"/>
      <c r="AF53" s="241"/>
      <c r="AG53" s="241"/>
      <c r="AH53" s="241"/>
      <c r="AI53" s="240"/>
      <c r="AJ53" s="241"/>
      <c r="AK53" s="241"/>
      <c r="AL53" s="241"/>
      <c r="AM53" s="240"/>
      <c r="AN53" s="241"/>
      <c r="AO53" s="241"/>
      <c r="AP53" s="241"/>
      <c r="AQ53" s="243"/>
      <c r="AR53" s="244"/>
      <c r="AS53" s="244"/>
      <c r="AT53" s="245"/>
      <c r="AU53" s="241"/>
      <c r="AV53" s="241"/>
      <c r="AW53" s="241"/>
      <c r="AX53" s="246"/>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2" t="s">
        <v>18</v>
      </c>
      <c r="Z54" s="163"/>
      <c r="AA54" s="164"/>
      <c r="AB54" s="247"/>
      <c r="AC54" s="247"/>
      <c r="AD54" s="247"/>
      <c r="AE54" s="240"/>
      <c r="AF54" s="241"/>
      <c r="AG54" s="241"/>
      <c r="AH54" s="241"/>
      <c r="AI54" s="240"/>
      <c r="AJ54" s="241"/>
      <c r="AK54" s="241"/>
      <c r="AL54" s="241"/>
      <c r="AM54" s="240"/>
      <c r="AN54" s="241"/>
      <c r="AO54" s="241"/>
      <c r="AP54" s="241"/>
      <c r="AQ54" s="243"/>
      <c r="AR54" s="244"/>
      <c r="AS54" s="244"/>
      <c r="AT54" s="245"/>
      <c r="AU54" s="241"/>
      <c r="AV54" s="241"/>
      <c r="AW54" s="241"/>
      <c r="AX54" s="246"/>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2" t="s">
        <v>143</v>
      </c>
      <c r="Z55" s="163"/>
      <c r="AA55" s="164"/>
      <c r="AB55" s="257" t="s">
        <v>1</v>
      </c>
      <c r="AC55" s="257"/>
      <c r="AD55" s="257"/>
      <c r="AE55" s="240"/>
      <c r="AF55" s="241"/>
      <c r="AG55" s="241"/>
      <c r="AH55" s="241"/>
      <c r="AI55" s="240"/>
      <c r="AJ55" s="241"/>
      <c r="AK55" s="241"/>
      <c r="AL55" s="241"/>
      <c r="AM55" s="240"/>
      <c r="AN55" s="241"/>
      <c r="AO55" s="241"/>
      <c r="AP55" s="241"/>
      <c r="AQ55" s="243"/>
      <c r="AR55" s="244"/>
      <c r="AS55" s="244"/>
      <c r="AT55" s="245"/>
      <c r="AU55" s="241"/>
      <c r="AV55" s="241"/>
      <c r="AW55" s="241"/>
      <c r="AX55" s="246"/>
      <c r="AY55">
        <f t="shared" si="2"/>
        <v>0</v>
      </c>
    </row>
    <row r="56" spans="1:51" ht="23.25" hidden="1"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125</v>
      </c>
      <c r="B58" s="693"/>
      <c r="C58" s="693"/>
      <c r="D58" s="693"/>
      <c r="E58" s="693"/>
      <c r="F58" s="694"/>
      <c r="G58" s="731" t="s">
        <v>122</v>
      </c>
      <c r="H58" s="252"/>
      <c r="I58" s="252"/>
      <c r="J58" s="252"/>
      <c r="K58" s="252"/>
      <c r="L58" s="252"/>
      <c r="M58" s="252"/>
      <c r="N58" s="252"/>
      <c r="O58" s="732"/>
      <c r="P58" s="733" t="s">
        <v>128</v>
      </c>
      <c r="Q58" s="252"/>
      <c r="R58" s="252"/>
      <c r="S58" s="252"/>
      <c r="T58" s="252"/>
      <c r="U58" s="252"/>
      <c r="V58" s="252"/>
      <c r="W58" s="252"/>
      <c r="X58" s="732"/>
      <c r="Y58" s="734"/>
      <c r="Z58" s="735"/>
      <c r="AA58" s="736"/>
      <c r="AB58" s="737" t="s">
        <v>78</v>
      </c>
      <c r="AC58" s="738"/>
      <c r="AD58" s="739"/>
      <c r="AE58" s="365" t="s">
        <v>74</v>
      </c>
      <c r="AF58" s="365"/>
      <c r="AG58" s="365"/>
      <c r="AH58" s="365"/>
      <c r="AI58" s="365" t="s">
        <v>65</v>
      </c>
      <c r="AJ58" s="365"/>
      <c r="AK58" s="365"/>
      <c r="AL58" s="365"/>
      <c r="AM58" s="365" t="s">
        <v>130</v>
      </c>
      <c r="AN58" s="365"/>
      <c r="AO58" s="365"/>
      <c r="AP58" s="365"/>
      <c r="AQ58" s="249" t="s">
        <v>131</v>
      </c>
      <c r="AR58" s="250"/>
      <c r="AS58" s="250"/>
      <c r="AT58" s="251"/>
      <c r="AU58" s="254" t="s">
        <v>118</v>
      </c>
      <c r="AV58" s="254"/>
      <c r="AW58" s="254"/>
      <c r="AX58" s="255"/>
      <c r="AY58">
        <f>COUNTA($G$60)</f>
        <v>0</v>
      </c>
    </row>
    <row r="59" spans="1:51" ht="18.75" hidden="1"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365"/>
      <c r="AF59" s="365"/>
      <c r="AG59" s="365"/>
      <c r="AH59" s="365"/>
      <c r="AI59" s="365"/>
      <c r="AJ59" s="365"/>
      <c r="AK59" s="365"/>
      <c r="AL59" s="365"/>
      <c r="AM59" s="365"/>
      <c r="AN59" s="365"/>
      <c r="AO59" s="365"/>
      <c r="AP59" s="365"/>
      <c r="AQ59" s="229"/>
      <c r="AR59" s="230"/>
      <c r="AS59" s="231" t="s">
        <v>133</v>
      </c>
      <c r="AT59" s="232"/>
      <c r="AU59" s="233"/>
      <c r="AV59" s="233"/>
      <c r="AW59" s="234" t="s">
        <v>135</v>
      </c>
      <c r="AX59" s="235"/>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6" t="s">
        <v>4</v>
      </c>
      <c r="Z60" s="237"/>
      <c r="AA60" s="238"/>
      <c r="AB60" s="239"/>
      <c r="AC60" s="239"/>
      <c r="AD60" s="239"/>
      <c r="AE60" s="240"/>
      <c r="AF60" s="241"/>
      <c r="AG60" s="241"/>
      <c r="AH60" s="241"/>
      <c r="AI60" s="240"/>
      <c r="AJ60" s="241"/>
      <c r="AK60" s="241"/>
      <c r="AL60" s="241"/>
      <c r="AM60" s="240"/>
      <c r="AN60" s="241"/>
      <c r="AO60" s="241"/>
      <c r="AP60" s="241"/>
      <c r="AQ60" s="243"/>
      <c r="AR60" s="244"/>
      <c r="AS60" s="244"/>
      <c r="AT60" s="245"/>
      <c r="AU60" s="241"/>
      <c r="AV60" s="241"/>
      <c r="AW60" s="241"/>
      <c r="AX60" s="246"/>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2" t="s">
        <v>18</v>
      </c>
      <c r="Z61" s="163"/>
      <c r="AA61" s="164"/>
      <c r="AB61" s="247"/>
      <c r="AC61" s="247"/>
      <c r="AD61" s="247"/>
      <c r="AE61" s="240"/>
      <c r="AF61" s="241"/>
      <c r="AG61" s="241"/>
      <c r="AH61" s="241"/>
      <c r="AI61" s="240"/>
      <c r="AJ61" s="241"/>
      <c r="AK61" s="241"/>
      <c r="AL61" s="241"/>
      <c r="AM61" s="240"/>
      <c r="AN61" s="241"/>
      <c r="AO61" s="241"/>
      <c r="AP61" s="241"/>
      <c r="AQ61" s="243"/>
      <c r="AR61" s="244"/>
      <c r="AS61" s="244"/>
      <c r="AT61" s="245"/>
      <c r="AU61" s="241"/>
      <c r="AV61" s="241"/>
      <c r="AW61" s="241"/>
      <c r="AX61" s="246"/>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2" t="s">
        <v>143</v>
      </c>
      <c r="Z62" s="163"/>
      <c r="AA62" s="164"/>
      <c r="AB62" s="248" t="s">
        <v>1</v>
      </c>
      <c r="AC62" s="248"/>
      <c r="AD62" s="248"/>
      <c r="AE62" s="240"/>
      <c r="AF62" s="241"/>
      <c r="AG62" s="241"/>
      <c r="AH62" s="241"/>
      <c r="AI62" s="240"/>
      <c r="AJ62" s="241"/>
      <c r="AK62" s="241"/>
      <c r="AL62" s="241"/>
      <c r="AM62" s="240"/>
      <c r="AN62" s="241"/>
      <c r="AO62" s="241"/>
      <c r="AP62" s="241"/>
      <c r="AQ62" s="243"/>
      <c r="AR62" s="244"/>
      <c r="AS62" s="244"/>
      <c r="AT62" s="245"/>
      <c r="AU62" s="241"/>
      <c r="AV62" s="241"/>
      <c r="AW62" s="241"/>
      <c r="AX62" s="246"/>
      <c r="AY62">
        <f t="shared" si="3"/>
        <v>0</v>
      </c>
    </row>
    <row r="63" spans="1:51" ht="23.25" hidden="1"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147</v>
      </c>
      <c r="B65" s="741"/>
      <c r="C65" s="741"/>
      <c r="D65" s="741"/>
      <c r="E65" s="741"/>
      <c r="F65" s="742"/>
      <c r="G65" s="746"/>
      <c r="H65" s="267" t="s">
        <v>122</v>
      </c>
      <c r="I65" s="267"/>
      <c r="J65" s="267"/>
      <c r="K65" s="267"/>
      <c r="L65" s="267"/>
      <c r="M65" s="267"/>
      <c r="N65" s="267"/>
      <c r="O65" s="268"/>
      <c r="P65" s="266" t="s">
        <v>128</v>
      </c>
      <c r="Q65" s="267"/>
      <c r="R65" s="267"/>
      <c r="S65" s="267"/>
      <c r="T65" s="267"/>
      <c r="U65" s="267"/>
      <c r="V65" s="268"/>
      <c r="W65" s="748" t="s">
        <v>149</v>
      </c>
      <c r="X65" s="749"/>
      <c r="Y65" s="752"/>
      <c r="Z65" s="752"/>
      <c r="AA65" s="753"/>
      <c r="AB65" s="266" t="s">
        <v>78</v>
      </c>
      <c r="AC65" s="267"/>
      <c r="AD65" s="268"/>
      <c r="AE65" s="365" t="s">
        <v>74</v>
      </c>
      <c r="AF65" s="365"/>
      <c r="AG65" s="365"/>
      <c r="AH65" s="365"/>
      <c r="AI65" s="365" t="s">
        <v>65</v>
      </c>
      <c r="AJ65" s="365"/>
      <c r="AK65" s="365"/>
      <c r="AL65" s="365"/>
      <c r="AM65" s="365" t="s">
        <v>130</v>
      </c>
      <c r="AN65" s="365"/>
      <c r="AO65" s="365"/>
      <c r="AP65" s="365"/>
      <c r="AQ65" s="266" t="s">
        <v>131</v>
      </c>
      <c r="AR65" s="267"/>
      <c r="AS65" s="267"/>
      <c r="AT65" s="268"/>
      <c r="AU65" s="284" t="s">
        <v>118</v>
      </c>
      <c r="AV65" s="284"/>
      <c r="AW65" s="284"/>
      <c r="AX65" s="285"/>
      <c r="AY65">
        <f>COUNTA($H$67)</f>
        <v>0</v>
      </c>
    </row>
    <row r="66" spans="1:51" ht="18.75" hidden="1" customHeight="1">
      <c r="A66" s="743"/>
      <c r="B66" s="744"/>
      <c r="C66" s="744"/>
      <c r="D66" s="744"/>
      <c r="E66" s="744"/>
      <c r="F66" s="745"/>
      <c r="G66" s="747"/>
      <c r="H66" s="231"/>
      <c r="I66" s="231"/>
      <c r="J66" s="231"/>
      <c r="K66" s="231"/>
      <c r="L66" s="231"/>
      <c r="M66" s="231"/>
      <c r="N66" s="231"/>
      <c r="O66" s="232"/>
      <c r="P66" s="412"/>
      <c r="Q66" s="231"/>
      <c r="R66" s="231"/>
      <c r="S66" s="231"/>
      <c r="T66" s="231"/>
      <c r="U66" s="231"/>
      <c r="V66" s="232"/>
      <c r="W66" s="750"/>
      <c r="X66" s="751"/>
      <c r="Y66" s="735"/>
      <c r="Z66" s="735"/>
      <c r="AA66" s="736"/>
      <c r="AB66" s="412"/>
      <c r="AC66" s="231"/>
      <c r="AD66" s="232"/>
      <c r="AE66" s="365"/>
      <c r="AF66" s="365"/>
      <c r="AG66" s="365"/>
      <c r="AH66" s="365"/>
      <c r="AI66" s="365"/>
      <c r="AJ66" s="365"/>
      <c r="AK66" s="365"/>
      <c r="AL66" s="365"/>
      <c r="AM66" s="365"/>
      <c r="AN66" s="365"/>
      <c r="AO66" s="365"/>
      <c r="AP66" s="365"/>
      <c r="AQ66" s="229"/>
      <c r="AR66" s="230"/>
      <c r="AS66" s="231" t="s">
        <v>133</v>
      </c>
      <c r="AT66" s="232"/>
      <c r="AU66" s="233"/>
      <c r="AV66" s="233"/>
      <c r="AW66" s="231" t="s">
        <v>135</v>
      </c>
      <c r="AX66" s="258"/>
      <c r="AY66">
        <f t="shared" ref="AY66:AY72" si="4">$AY$65</f>
        <v>0</v>
      </c>
    </row>
    <row r="67" spans="1:51" ht="23.25" hidden="1" customHeight="1">
      <c r="A67" s="743"/>
      <c r="B67" s="744"/>
      <c r="C67" s="744"/>
      <c r="D67" s="744"/>
      <c r="E67" s="744"/>
      <c r="F67" s="745"/>
      <c r="G67" s="754" t="s">
        <v>129</v>
      </c>
      <c r="H67" s="757"/>
      <c r="I67" s="758"/>
      <c r="J67" s="758"/>
      <c r="K67" s="758"/>
      <c r="L67" s="758"/>
      <c r="M67" s="758"/>
      <c r="N67" s="758"/>
      <c r="O67" s="759"/>
      <c r="P67" s="757"/>
      <c r="Q67" s="758"/>
      <c r="R67" s="758"/>
      <c r="S67" s="758"/>
      <c r="T67" s="758"/>
      <c r="U67" s="758"/>
      <c r="V67" s="759"/>
      <c r="W67" s="763"/>
      <c r="X67" s="764"/>
      <c r="Y67" s="259" t="s">
        <v>4</v>
      </c>
      <c r="Z67" s="259"/>
      <c r="AA67" s="260"/>
      <c r="AB67" s="261" t="s">
        <v>16</v>
      </c>
      <c r="AC67" s="261"/>
      <c r="AD67" s="261"/>
      <c r="AE67" s="240"/>
      <c r="AF67" s="241"/>
      <c r="AG67" s="241"/>
      <c r="AH67" s="241"/>
      <c r="AI67" s="240"/>
      <c r="AJ67" s="241"/>
      <c r="AK67" s="241"/>
      <c r="AL67" s="241"/>
      <c r="AM67" s="240"/>
      <c r="AN67" s="241"/>
      <c r="AO67" s="241"/>
      <c r="AP67" s="241"/>
      <c r="AQ67" s="240"/>
      <c r="AR67" s="241"/>
      <c r="AS67" s="241"/>
      <c r="AT67" s="242"/>
      <c r="AU67" s="241"/>
      <c r="AV67" s="241"/>
      <c r="AW67" s="241"/>
      <c r="AX67" s="246"/>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4" t="s">
        <v>18</v>
      </c>
      <c r="Z68" s="204"/>
      <c r="AA68" s="205"/>
      <c r="AB68" s="262" t="s">
        <v>16</v>
      </c>
      <c r="AC68" s="262"/>
      <c r="AD68" s="262"/>
      <c r="AE68" s="240"/>
      <c r="AF68" s="241"/>
      <c r="AG68" s="241"/>
      <c r="AH68" s="241"/>
      <c r="AI68" s="240"/>
      <c r="AJ68" s="241"/>
      <c r="AK68" s="241"/>
      <c r="AL68" s="241"/>
      <c r="AM68" s="240"/>
      <c r="AN68" s="241"/>
      <c r="AO68" s="241"/>
      <c r="AP68" s="241"/>
      <c r="AQ68" s="240"/>
      <c r="AR68" s="241"/>
      <c r="AS68" s="241"/>
      <c r="AT68" s="242"/>
      <c r="AU68" s="241"/>
      <c r="AV68" s="241"/>
      <c r="AW68" s="241"/>
      <c r="AX68" s="246"/>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4" t="s">
        <v>143</v>
      </c>
      <c r="Z69" s="204"/>
      <c r="AA69" s="205"/>
      <c r="AB69" s="263" t="s">
        <v>1</v>
      </c>
      <c r="AC69" s="263"/>
      <c r="AD69" s="263"/>
      <c r="AE69" s="264"/>
      <c r="AF69" s="265"/>
      <c r="AG69" s="265"/>
      <c r="AH69" s="265"/>
      <c r="AI69" s="264"/>
      <c r="AJ69" s="265"/>
      <c r="AK69" s="265"/>
      <c r="AL69" s="265"/>
      <c r="AM69" s="264"/>
      <c r="AN69" s="265"/>
      <c r="AO69" s="265"/>
      <c r="AP69" s="265"/>
      <c r="AQ69" s="240"/>
      <c r="AR69" s="241"/>
      <c r="AS69" s="241"/>
      <c r="AT69" s="242"/>
      <c r="AU69" s="241"/>
      <c r="AV69" s="241"/>
      <c r="AW69" s="241"/>
      <c r="AX69" s="246"/>
      <c r="AY69">
        <f t="shared" si="4"/>
        <v>0</v>
      </c>
    </row>
    <row r="70" spans="1:51" ht="23.25" hidden="1" customHeight="1">
      <c r="A70" s="743" t="s">
        <v>22</v>
      </c>
      <c r="B70" s="744"/>
      <c r="C70" s="744"/>
      <c r="D70" s="744"/>
      <c r="E70" s="744"/>
      <c r="F70" s="745"/>
      <c r="G70" s="755" t="s">
        <v>97</v>
      </c>
      <c r="H70" s="770"/>
      <c r="I70" s="770"/>
      <c r="J70" s="770"/>
      <c r="K70" s="770"/>
      <c r="L70" s="770"/>
      <c r="M70" s="770"/>
      <c r="N70" s="770"/>
      <c r="O70" s="770"/>
      <c r="P70" s="770"/>
      <c r="Q70" s="770"/>
      <c r="R70" s="770"/>
      <c r="S70" s="770"/>
      <c r="T70" s="770"/>
      <c r="U70" s="770"/>
      <c r="V70" s="770"/>
      <c r="W70" s="773" t="s">
        <v>6</v>
      </c>
      <c r="X70" s="774"/>
      <c r="Y70" s="259" t="s">
        <v>4</v>
      </c>
      <c r="Z70" s="259"/>
      <c r="AA70" s="260"/>
      <c r="AB70" s="261" t="s">
        <v>16</v>
      </c>
      <c r="AC70" s="261"/>
      <c r="AD70" s="261"/>
      <c r="AE70" s="240"/>
      <c r="AF70" s="241"/>
      <c r="AG70" s="241"/>
      <c r="AH70" s="241"/>
      <c r="AI70" s="240"/>
      <c r="AJ70" s="241"/>
      <c r="AK70" s="241"/>
      <c r="AL70" s="241"/>
      <c r="AM70" s="240"/>
      <c r="AN70" s="241"/>
      <c r="AO70" s="241"/>
      <c r="AP70" s="241"/>
      <c r="AQ70" s="240"/>
      <c r="AR70" s="241"/>
      <c r="AS70" s="241"/>
      <c r="AT70" s="242"/>
      <c r="AU70" s="241"/>
      <c r="AV70" s="241"/>
      <c r="AW70" s="241"/>
      <c r="AX70" s="246"/>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4" t="s">
        <v>18</v>
      </c>
      <c r="Z71" s="204"/>
      <c r="AA71" s="205"/>
      <c r="AB71" s="262" t="s">
        <v>16</v>
      </c>
      <c r="AC71" s="262"/>
      <c r="AD71" s="262"/>
      <c r="AE71" s="240"/>
      <c r="AF71" s="241"/>
      <c r="AG71" s="241"/>
      <c r="AH71" s="241"/>
      <c r="AI71" s="240"/>
      <c r="AJ71" s="241"/>
      <c r="AK71" s="241"/>
      <c r="AL71" s="241"/>
      <c r="AM71" s="240"/>
      <c r="AN71" s="241"/>
      <c r="AO71" s="241"/>
      <c r="AP71" s="241"/>
      <c r="AQ71" s="240"/>
      <c r="AR71" s="241"/>
      <c r="AS71" s="241"/>
      <c r="AT71" s="242"/>
      <c r="AU71" s="241"/>
      <c r="AV71" s="241"/>
      <c r="AW71" s="241"/>
      <c r="AX71" s="246"/>
      <c r="AY71">
        <f t="shared" si="4"/>
        <v>0</v>
      </c>
    </row>
    <row r="72" spans="1:51" ht="23.25" hidden="1" customHeight="1">
      <c r="A72" s="769"/>
      <c r="B72" s="274"/>
      <c r="C72" s="274"/>
      <c r="D72" s="274"/>
      <c r="E72" s="274"/>
      <c r="F72" s="275"/>
      <c r="G72" s="755"/>
      <c r="H72" s="772"/>
      <c r="I72" s="772"/>
      <c r="J72" s="772"/>
      <c r="K72" s="772"/>
      <c r="L72" s="772"/>
      <c r="M72" s="772"/>
      <c r="N72" s="772"/>
      <c r="O72" s="772"/>
      <c r="P72" s="772"/>
      <c r="Q72" s="772"/>
      <c r="R72" s="772"/>
      <c r="S72" s="772"/>
      <c r="T72" s="772"/>
      <c r="U72" s="772"/>
      <c r="V72" s="772"/>
      <c r="W72" s="777"/>
      <c r="X72" s="778"/>
      <c r="Y72" s="204" t="s">
        <v>143</v>
      </c>
      <c r="Z72" s="204"/>
      <c r="AA72" s="205"/>
      <c r="AB72" s="263" t="s">
        <v>1</v>
      </c>
      <c r="AC72" s="263"/>
      <c r="AD72" s="263"/>
      <c r="AE72" s="264"/>
      <c r="AF72" s="265"/>
      <c r="AG72" s="265"/>
      <c r="AH72" s="265"/>
      <c r="AI72" s="264"/>
      <c r="AJ72" s="265"/>
      <c r="AK72" s="265"/>
      <c r="AL72" s="265"/>
      <c r="AM72" s="264"/>
      <c r="AN72" s="265"/>
      <c r="AO72" s="265"/>
      <c r="AP72" s="282"/>
      <c r="AQ72" s="240"/>
      <c r="AR72" s="241"/>
      <c r="AS72" s="241"/>
      <c r="AT72" s="242"/>
      <c r="AU72" s="241"/>
      <c r="AV72" s="241"/>
      <c r="AW72" s="241"/>
      <c r="AX72" s="246"/>
      <c r="AY72">
        <f t="shared" si="4"/>
        <v>0</v>
      </c>
    </row>
    <row r="73" spans="1:51" ht="18.75" hidden="1" customHeight="1">
      <c r="A73" s="740" t="s">
        <v>147</v>
      </c>
      <c r="B73" s="741"/>
      <c r="C73" s="741"/>
      <c r="D73" s="741"/>
      <c r="E73" s="741"/>
      <c r="F73" s="742"/>
      <c r="G73" s="779"/>
      <c r="H73" s="267" t="s">
        <v>122</v>
      </c>
      <c r="I73" s="267"/>
      <c r="J73" s="267"/>
      <c r="K73" s="267"/>
      <c r="L73" s="267"/>
      <c r="M73" s="267"/>
      <c r="N73" s="267"/>
      <c r="O73" s="268"/>
      <c r="P73" s="266" t="s">
        <v>128</v>
      </c>
      <c r="Q73" s="267"/>
      <c r="R73" s="267"/>
      <c r="S73" s="267"/>
      <c r="T73" s="267"/>
      <c r="U73" s="267"/>
      <c r="V73" s="267"/>
      <c r="W73" s="267"/>
      <c r="X73" s="268"/>
      <c r="Y73" s="781"/>
      <c r="Z73" s="782"/>
      <c r="AA73" s="783"/>
      <c r="AB73" s="266" t="s">
        <v>78</v>
      </c>
      <c r="AC73" s="267"/>
      <c r="AD73" s="268"/>
      <c r="AE73" s="365" t="s">
        <v>74</v>
      </c>
      <c r="AF73" s="365"/>
      <c r="AG73" s="365"/>
      <c r="AH73" s="365"/>
      <c r="AI73" s="365" t="s">
        <v>65</v>
      </c>
      <c r="AJ73" s="365"/>
      <c r="AK73" s="365"/>
      <c r="AL73" s="365"/>
      <c r="AM73" s="365" t="s">
        <v>130</v>
      </c>
      <c r="AN73" s="365"/>
      <c r="AO73" s="365"/>
      <c r="AP73" s="365"/>
      <c r="AQ73" s="266" t="s">
        <v>131</v>
      </c>
      <c r="AR73" s="267"/>
      <c r="AS73" s="267"/>
      <c r="AT73" s="268"/>
      <c r="AU73" s="283" t="s">
        <v>118</v>
      </c>
      <c r="AV73" s="284"/>
      <c r="AW73" s="284"/>
      <c r="AX73" s="285"/>
      <c r="AY73">
        <f>COUNTA($H$75)</f>
        <v>0</v>
      </c>
    </row>
    <row r="74" spans="1:51" ht="18.75" hidden="1" customHeight="1">
      <c r="A74" s="743"/>
      <c r="B74" s="744"/>
      <c r="C74" s="744"/>
      <c r="D74" s="744"/>
      <c r="E74" s="744"/>
      <c r="F74" s="745"/>
      <c r="G74" s="780"/>
      <c r="H74" s="231"/>
      <c r="I74" s="231"/>
      <c r="J74" s="231"/>
      <c r="K74" s="231"/>
      <c r="L74" s="231"/>
      <c r="M74" s="231"/>
      <c r="N74" s="231"/>
      <c r="O74" s="232"/>
      <c r="P74" s="412"/>
      <c r="Q74" s="231"/>
      <c r="R74" s="231"/>
      <c r="S74" s="231"/>
      <c r="T74" s="231"/>
      <c r="U74" s="231"/>
      <c r="V74" s="231"/>
      <c r="W74" s="231"/>
      <c r="X74" s="232"/>
      <c r="Y74" s="784"/>
      <c r="Z74" s="785"/>
      <c r="AA74" s="786"/>
      <c r="AB74" s="412"/>
      <c r="AC74" s="231"/>
      <c r="AD74" s="232"/>
      <c r="AE74" s="365"/>
      <c r="AF74" s="365"/>
      <c r="AG74" s="365"/>
      <c r="AH74" s="365"/>
      <c r="AI74" s="365"/>
      <c r="AJ74" s="365"/>
      <c r="AK74" s="365"/>
      <c r="AL74" s="365"/>
      <c r="AM74" s="365"/>
      <c r="AN74" s="365"/>
      <c r="AO74" s="365"/>
      <c r="AP74" s="365"/>
      <c r="AQ74" s="229"/>
      <c r="AR74" s="230"/>
      <c r="AS74" s="231" t="s">
        <v>133</v>
      </c>
      <c r="AT74" s="232"/>
      <c r="AU74" s="229"/>
      <c r="AV74" s="230"/>
      <c r="AW74" s="231" t="s">
        <v>135</v>
      </c>
      <c r="AX74" s="258"/>
      <c r="AY74">
        <f>$AY$73</f>
        <v>0</v>
      </c>
    </row>
    <row r="75" spans="1:51" ht="23.25" hidden="1" customHeight="1">
      <c r="A75" s="743"/>
      <c r="B75" s="744"/>
      <c r="C75" s="744"/>
      <c r="D75" s="744"/>
      <c r="E75" s="744"/>
      <c r="F75" s="745"/>
      <c r="G75" s="754" t="s">
        <v>129</v>
      </c>
      <c r="H75" s="426"/>
      <c r="I75" s="426"/>
      <c r="J75" s="426"/>
      <c r="K75" s="426"/>
      <c r="L75" s="426"/>
      <c r="M75" s="426"/>
      <c r="N75" s="426"/>
      <c r="O75" s="427"/>
      <c r="P75" s="426"/>
      <c r="Q75" s="426"/>
      <c r="R75" s="426"/>
      <c r="S75" s="426"/>
      <c r="T75" s="426"/>
      <c r="U75" s="426"/>
      <c r="V75" s="426"/>
      <c r="W75" s="426"/>
      <c r="X75" s="427"/>
      <c r="Y75" s="286" t="s">
        <v>4</v>
      </c>
      <c r="Z75" s="259"/>
      <c r="AA75" s="260"/>
      <c r="AB75" s="287"/>
      <c r="AC75" s="287"/>
      <c r="AD75" s="287"/>
      <c r="AE75" s="243"/>
      <c r="AF75" s="244"/>
      <c r="AG75" s="244"/>
      <c r="AH75" s="244"/>
      <c r="AI75" s="243"/>
      <c r="AJ75" s="244"/>
      <c r="AK75" s="244"/>
      <c r="AL75" s="244"/>
      <c r="AM75" s="243"/>
      <c r="AN75" s="244"/>
      <c r="AO75" s="244"/>
      <c r="AP75" s="244"/>
      <c r="AQ75" s="243"/>
      <c r="AR75" s="244"/>
      <c r="AS75" s="244"/>
      <c r="AT75" s="245"/>
      <c r="AU75" s="241"/>
      <c r="AV75" s="241"/>
      <c r="AW75" s="241"/>
      <c r="AX75" s="246"/>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6" t="s">
        <v>18</v>
      </c>
      <c r="Z76" s="204"/>
      <c r="AA76" s="205"/>
      <c r="AB76" s="398"/>
      <c r="AC76" s="398"/>
      <c r="AD76" s="398"/>
      <c r="AE76" s="243"/>
      <c r="AF76" s="244"/>
      <c r="AG76" s="244"/>
      <c r="AH76" s="244"/>
      <c r="AI76" s="243"/>
      <c r="AJ76" s="244"/>
      <c r="AK76" s="244"/>
      <c r="AL76" s="244"/>
      <c r="AM76" s="243"/>
      <c r="AN76" s="244"/>
      <c r="AO76" s="244"/>
      <c r="AP76" s="244"/>
      <c r="AQ76" s="243"/>
      <c r="AR76" s="244"/>
      <c r="AS76" s="244"/>
      <c r="AT76" s="245"/>
      <c r="AU76" s="241"/>
      <c r="AV76" s="241"/>
      <c r="AW76" s="241"/>
      <c r="AX76" s="246"/>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6" t="s">
        <v>143</v>
      </c>
      <c r="Z77" s="267"/>
      <c r="AA77" s="268"/>
      <c r="AB77" s="269" t="s">
        <v>1</v>
      </c>
      <c r="AC77" s="269"/>
      <c r="AD77" s="269"/>
      <c r="AE77" s="270"/>
      <c r="AF77" s="271"/>
      <c r="AG77" s="271"/>
      <c r="AH77" s="271"/>
      <c r="AI77" s="270"/>
      <c r="AJ77" s="271"/>
      <c r="AK77" s="271"/>
      <c r="AL77" s="271"/>
      <c r="AM77" s="270"/>
      <c r="AN77" s="271"/>
      <c r="AO77" s="271"/>
      <c r="AP77" s="271"/>
      <c r="AQ77" s="243"/>
      <c r="AR77" s="244"/>
      <c r="AS77" s="244"/>
      <c r="AT77" s="245"/>
      <c r="AU77" s="241"/>
      <c r="AV77" s="241"/>
      <c r="AW77" s="241"/>
      <c r="AX77" s="246"/>
      <c r="AY77">
        <f>$AY$73</f>
        <v>0</v>
      </c>
    </row>
    <row r="78" spans="1:51" ht="69.75" hidden="1" customHeight="1">
      <c r="A78" s="272" t="s">
        <v>137</v>
      </c>
      <c r="B78" s="273"/>
      <c r="C78" s="273"/>
      <c r="D78" s="273"/>
      <c r="E78" s="274" t="s">
        <v>80</v>
      </c>
      <c r="F78" s="275"/>
      <c r="G78" s="14" t="s">
        <v>97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150</v>
      </c>
      <c r="AP79" s="291"/>
      <c r="AQ79" s="291"/>
      <c r="AR79" s="38"/>
      <c r="AS79" s="290"/>
      <c r="AT79" s="291"/>
      <c r="AU79" s="291"/>
      <c r="AV79" s="291"/>
      <c r="AW79" s="291"/>
      <c r="AX79" s="292"/>
      <c r="AY79">
        <f>COUNTIF($AR$79,"☑")</f>
        <v>0</v>
      </c>
    </row>
    <row r="80" spans="1:51" ht="18.75" hidden="1" customHeight="1">
      <c r="A80" s="877" t="s">
        <v>151</v>
      </c>
      <c r="B80" s="302" t="s">
        <v>153</v>
      </c>
      <c r="C80" s="303"/>
      <c r="D80" s="303"/>
      <c r="E80" s="303"/>
      <c r="F80" s="304"/>
      <c r="G80" s="311" t="s">
        <v>140</v>
      </c>
      <c r="H80" s="311"/>
      <c r="I80" s="311"/>
      <c r="J80" s="311"/>
      <c r="K80" s="311"/>
      <c r="L80" s="311"/>
      <c r="M80" s="311"/>
      <c r="N80" s="311"/>
      <c r="O80" s="311"/>
      <c r="P80" s="311"/>
      <c r="Q80" s="311"/>
      <c r="R80" s="311"/>
      <c r="S80" s="311"/>
      <c r="T80" s="311"/>
      <c r="U80" s="311"/>
      <c r="V80" s="311"/>
      <c r="W80" s="311"/>
      <c r="X80" s="311"/>
      <c r="Y80" s="311"/>
      <c r="Z80" s="311"/>
      <c r="AA80" s="312"/>
      <c r="AB80" s="314" t="s">
        <v>155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78"/>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7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7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78"/>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78"/>
      <c r="B85" s="306" t="s">
        <v>157</v>
      </c>
      <c r="C85" s="306"/>
      <c r="D85" s="306"/>
      <c r="E85" s="306"/>
      <c r="F85" s="307"/>
      <c r="G85" s="327" t="s">
        <v>160</v>
      </c>
      <c r="H85" s="311"/>
      <c r="I85" s="311"/>
      <c r="J85" s="311"/>
      <c r="K85" s="311"/>
      <c r="L85" s="311"/>
      <c r="M85" s="311"/>
      <c r="N85" s="311"/>
      <c r="O85" s="312"/>
      <c r="P85" s="314" t="s">
        <v>165</v>
      </c>
      <c r="Q85" s="311"/>
      <c r="R85" s="311"/>
      <c r="S85" s="311"/>
      <c r="T85" s="311"/>
      <c r="U85" s="311"/>
      <c r="V85" s="311"/>
      <c r="W85" s="311"/>
      <c r="X85" s="312"/>
      <c r="Y85" s="329"/>
      <c r="Z85" s="330"/>
      <c r="AA85" s="331"/>
      <c r="AB85" s="787" t="s">
        <v>78</v>
      </c>
      <c r="AC85" s="788"/>
      <c r="AD85" s="789"/>
      <c r="AE85" s="365" t="s">
        <v>74</v>
      </c>
      <c r="AF85" s="365"/>
      <c r="AG85" s="365"/>
      <c r="AH85" s="365"/>
      <c r="AI85" s="365" t="s">
        <v>65</v>
      </c>
      <c r="AJ85" s="365"/>
      <c r="AK85" s="365"/>
      <c r="AL85" s="365"/>
      <c r="AM85" s="365" t="s">
        <v>130</v>
      </c>
      <c r="AN85" s="365"/>
      <c r="AO85" s="365"/>
      <c r="AP85" s="365"/>
      <c r="AQ85" s="266" t="s">
        <v>131</v>
      </c>
      <c r="AR85" s="267"/>
      <c r="AS85" s="267"/>
      <c r="AT85" s="268"/>
      <c r="AU85" s="293" t="s">
        <v>118</v>
      </c>
      <c r="AV85" s="293"/>
      <c r="AW85" s="293"/>
      <c r="AX85" s="294"/>
      <c r="AY85">
        <f t="shared" si="5"/>
        <v>0</v>
      </c>
    </row>
    <row r="86" spans="1:51" ht="18.75" hidden="1" customHeight="1">
      <c r="A86" s="878"/>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5"/>
      <c r="AC86" s="706"/>
      <c r="AD86" s="707"/>
      <c r="AE86" s="365"/>
      <c r="AF86" s="365"/>
      <c r="AG86" s="365"/>
      <c r="AH86" s="365"/>
      <c r="AI86" s="365"/>
      <c r="AJ86" s="365"/>
      <c r="AK86" s="365"/>
      <c r="AL86" s="365"/>
      <c r="AM86" s="365"/>
      <c r="AN86" s="365"/>
      <c r="AO86" s="365"/>
      <c r="AP86" s="365"/>
      <c r="AQ86" s="295"/>
      <c r="AR86" s="233"/>
      <c r="AS86" s="231" t="s">
        <v>133</v>
      </c>
      <c r="AT86" s="232"/>
      <c r="AU86" s="233"/>
      <c r="AV86" s="233"/>
      <c r="AW86" s="234" t="s">
        <v>135</v>
      </c>
      <c r="AX86" s="235"/>
      <c r="AY86">
        <f t="shared" si="5"/>
        <v>0</v>
      </c>
    </row>
    <row r="87" spans="1:51" ht="23.25" hidden="1" customHeight="1">
      <c r="A87" s="878"/>
      <c r="B87" s="306"/>
      <c r="C87" s="306"/>
      <c r="D87" s="306"/>
      <c r="E87" s="306"/>
      <c r="F87" s="307"/>
      <c r="G87" s="425"/>
      <c r="H87" s="426"/>
      <c r="I87" s="426"/>
      <c r="J87" s="426"/>
      <c r="K87" s="426"/>
      <c r="L87" s="426"/>
      <c r="M87" s="426"/>
      <c r="N87" s="426"/>
      <c r="O87" s="427"/>
      <c r="P87" s="426"/>
      <c r="Q87" s="790"/>
      <c r="R87" s="790"/>
      <c r="S87" s="790"/>
      <c r="T87" s="790"/>
      <c r="U87" s="790"/>
      <c r="V87" s="790"/>
      <c r="W87" s="790"/>
      <c r="X87" s="791"/>
      <c r="Y87" s="296" t="s">
        <v>93</v>
      </c>
      <c r="Z87" s="297"/>
      <c r="AA87" s="298"/>
      <c r="AB87" s="239"/>
      <c r="AC87" s="239"/>
      <c r="AD87" s="239"/>
      <c r="AE87" s="240"/>
      <c r="AF87" s="241"/>
      <c r="AG87" s="241"/>
      <c r="AH87" s="241"/>
      <c r="AI87" s="240"/>
      <c r="AJ87" s="241"/>
      <c r="AK87" s="241"/>
      <c r="AL87" s="241"/>
      <c r="AM87" s="240"/>
      <c r="AN87" s="241"/>
      <c r="AO87" s="241"/>
      <c r="AP87" s="241"/>
      <c r="AQ87" s="243"/>
      <c r="AR87" s="244"/>
      <c r="AS87" s="244"/>
      <c r="AT87" s="245"/>
      <c r="AU87" s="241"/>
      <c r="AV87" s="241"/>
      <c r="AW87" s="241"/>
      <c r="AX87" s="246"/>
      <c r="AY87">
        <f t="shared" si="5"/>
        <v>0</v>
      </c>
    </row>
    <row r="88" spans="1:51" ht="23.25" hidden="1" customHeight="1">
      <c r="A88" s="878"/>
      <c r="B88" s="306"/>
      <c r="C88" s="306"/>
      <c r="D88" s="306"/>
      <c r="E88" s="306"/>
      <c r="F88" s="307"/>
      <c r="G88" s="428"/>
      <c r="H88" s="429"/>
      <c r="I88" s="429"/>
      <c r="J88" s="429"/>
      <c r="K88" s="429"/>
      <c r="L88" s="429"/>
      <c r="M88" s="429"/>
      <c r="N88" s="429"/>
      <c r="O88" s="430"/>
      <c r="P88" s="792"/>
      <c r="Q88" s="792"/>
      <c r="R88" s="792"/>
      <c r="S88" s="792"/>
      <c r="T88" s="792"/>
      <c r="U88" s="792"/>
      <c r="V88" s="792"/>
      <c r="W88" s="792"/>
      <c r="X88" s="793"/>
      <c r="Y88" s="299" t="s">
        <v>18</v>
      </c>
      <c r="Z88" s="300"/>
      <c r="AA88" s="301"/>
      <c r="AB88" s="247"/>
      <c r="AC88" s="247"/>
      <c r="AD88" s="247"/>
      <c r="AE88" s="240"/>
      <c r="AF88" s="241"/>
      <c r="AG88" s="241"/>
      <c r="AH88" s="241"/>
      <c r="AI88" s="240"/>
      <c r="AJ88" s="241"/>
      <c r="AK88" s="241"/>
      <c r="AL88" s="241"/>
      <c r="AM88" s="240"/>
      <c r="AN88" s="241"/>
      <c r="AO88" s="241"/>
      <c r="AP88" s="241"/>
      <c r="AQ88" s="243"/>
      <c r="AR88" s="244"/>
      <c r="AS88" s="244"/>
      <c r="AT88" s="245"/>
      <c r="AU88" s="241"/>
      <c r="AV88" s="241"/>
      <c r="AW88" s="241"/>
      <c r="AX88" s="246"/>
      <c r="AY88">
        <f t="shared" si="5"/>
        <v>0</v>
      </c>
    </row>
    <row r="89" spans="1:51" ht="23.25" hidden="1" customHeight="1">
      <c r="A89" s="878"/>
      <c r="B89" s="309"/>
      <c r="C89" s="309"/>
      <c r="D89" s="309"/>
      <c r="E89" s="309"/>
      <c r="F89" s="310"/>
      <c r="G89" s="406"/>
      <c r="H89" s="431"/>
      <c r="I89" s="431"/>
      <c r="J89" s="431"/>
      <c r="K89" s="431"/>
      <c r="L89" s="431"/>
      <c r="M89" s="431"/>
      <c r="N89" s="431"/>
      <c r="O89" s="432"/>
      <c r="P89" s="407"/>
      <c r="Q89" s="407"/>
      <c r="R89" s="407"/>
      <c r="S89" s="407"/>
      <c r="T89" s="407"/>
      <c r="U89" s="407"/>
      <c r="V89" s="407"/>
      <c r="W89" s="407"/>
      <c r="X89" s="794"/>
      <c r="Y89" s="299" t="s">
        <v>143</v>
      </c>
      <c r="Z89" s="300"/>
      <c r="AA89" s="301"/>
      <c r="AB89" s="257" t="s">
        <v>1</v>
      </c>
      <c r="AC89" s="257"/>
      <c r="AD89" s="257"/>
      <c r="AE89" s="264"/>
      <c r="AF89" s="265"/>
      <c r="AG89" s="265"/>
      <c r="AH89" s="265"/>
      <c r="AI89" s="264"/>
      <c r="AJ89" s="265"/>
      <c r="AK89" s="265"/>
      <c r="AL89" s="265"/>
      <c r="AM89" s="264"/>
      <c r="AN89" s="265"/>
      <c r="AO89" s="265"/>
      <c r="AP89" s="265"/>
      <c r="AQ89" s="243"/>
      <c r="AR89" s="244"/>
      <c r="AS89" s="244"/>
      <c r="AT89" s="245"/>
      <c r="AU89" s="241"/>
      <c r="AV89" s="241"/>
      <c r="AW89" s="241"/>
      <c r="AX89" s="246"/>
      <c r="AY89">
        <f t="shared" si="5"/>
        <v>0</v>
      </c>
    </row>
    <row r="90" spans="1:51" ht="18.75" hidden="1" customHeight="1">
      <c r="A90" s="878"/>
      <c r="B90" s="306" t="s">
        <v>157</v>
      </c>
      <c r="C90" s="306"/>
      <c r="D90" s="306"/>
      <c r="E90" s="306"/>
      <c r="F90" s="307"/>
      <c r="G90" s="327" t="s">
        <v>160</v>
      </c>
      <c r="H90" s="311"/>
      <c r="I90" s="311"/>
      <c r="J90" s="311"/>
      <c r="K90" s="311"/>
      <c r="L90" s="311"/>
      <c r="M90" s="311"/>
      <c r="N90" s="311"/>
      <c r="O90" s="312"/>
      <c r="P90" s="314" t="s">
        <v>165</v>
      </c>
      <c r="Q90" s="311"/>
      <c r="R90" s="311"/>
      <c r="S90" s="311"/>
      <c r="T90" s="311"/>
      <c r="U90" s="311"/>
      <c r="V90" s="311"/>
      <c r="W90" s="311"/>
      <c r="X90" s="312"/>
      <c r="Y90" s="329"/>
      <c r="Z90" s="330"/>
      <c r="AA90" s="331"/>
      <c r="AB90" s="787" t="s">
        <v>78</v>
      </c>
      <c r="AC90" s="788"/>
      <c r="AD90" s="789"/>
      <c r="AE90" s="365" t="s">
        <v>74</v>
      </c>
      <c r="AF90" s="365"/>
      <c r="AG90" s="365"/>
      <c r="AH90" s="365"/>
      <c r="AI90" s="365" t="s">
        <v>65</v>
      </c>
      <c r="AJ90" s="365"/>
      <c r="AK90" s="365"/>
      <c r="AL90" s="365"/>
      <c r="AM90" s="365" t="s">
        <v>130</v>
      </c>
      <c r="AN90" s="365"/>
      <c r="AO90" s="365"/>
      <c r="AP90" s="365"/>
      <c r="AQ90" s="266" t="s">
        <v>131</v>
      </c>
      <c r="AR90" s="267"/>
      <c r="AS90" s="267"/>
      <c r="AT90" s="268"/>
      <c r="AU90" s="293" t="s">
        <v>118</v>
      </c>
      <c r="AV90" s="293"/>
      <c r="AW90" s="293"/>
      <c r="AX90" s="294"/>
      <c r="AY90">
        <f>COUNTA($G$92)</f>
        <v>0</v>
      </c>
    </row>
    <row r="91" spans="1:51" ht="18.75" hidden="1" customHeight="1">
      <c r="A91" s="878"/>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5"/>
      <c r="AC91" s="706"/>
      <c r="AD91" s="707"/>
      <c r="AE91" s="365"/>
      <c r="AF91" s="365"/>
      <c r="AG91" s="365"/>
      <c r="AH91" s="365"/>
      <c r="AI91" s="365"/>
      <c r="AJ91" s="365"/>
      <c r="AK91" s="365"/>
      <c r="AL91" s="365"/>
      <c r="AM91" s="365"/>
      <c r="AN91" s="365"/>
      <c r="AO91" s="365"/>
      <c r="AP91" s="365"/>
      <c r="AQ91" s="295"/>
      <c r="AR91" s="233"/>
      <c r="AS91" s="231" t="s">
        <v>133</v>
      </c>
      <c r="AT91" s="232"/>
      <c r="AU91" s="233"/>
      <c r="AV91" s="233"/>
      <c r="AW91" s="234" t="s">
        <v>135</v>
      </c>
      <c r="AX91" s="235"/>
      <c r="AY91">
        <f>$AY$90</f>
        <v>0</v>
      </c>
    </row>
    <row r="92" spans="1:51" ht="23.25" hidden="1" customHeight="1">
      <c r="A92" s="878"/>
      <c r="B92" s="306"/>
      <c r="C92" s="306"/>
      <c r="D92" s="306"/>
      <c r="E92" s="306"/>
      <c r="F92" s="307"/>
      <c r="G92" s="425"/>
      <c r="H92" s="426"/>
      <c r="I92" s="426"/>
      <c r="J92" s="426"/>
      <c r="K92" s="426"/>
      <c r="L92" s="426"/>
      <c r="M92" s="426"/>
      <c r="N92" s="426"/>
      <c r="O92" s="427"/>
      <c r="P92" s="426"/>
      <c r="Q92" s="790"/>
      <c r="R92" s="790"/>
      <c r="S92" s="790"/>
      <c r="T92" s="790"/>
      <c r="U92" s="790"/>
      <c r="V92" s="790"/>
      <c r="W92" s="790"/>
      <c r="X92" s="791"/>
      <c r="Y92" s="296" t="s">
        <v>93</v>
      </c>
      <c r="Z92" s="297"/>
      <c r="AA92" s="298"/>
      <c r="AB92" s="239"/>
      <c r="AC92" s="239"/>
      <c r="AD92" s="239"/>
      <c r="AE92" s="240"/>
      <c r="AF92" s="241"/>
      <c r="AG92" s="241"/>
      <c r="AH92" s="241"/>
      <c r="AI92" s="240"/>
      <c r="AJ92" s="241"/>
      <c r="AK92" s="241"/>
      <c r="AL92" s="241"/>
      <c r="AM92" s="240"/>
      <c r="AN92" s="241"/>
      <c r="AO92" s="241"/>
      <c r="AP92" s="241"/>
      <c r="AQ92" s="243"/>
      <c r="AR92" s="244"/>
      <c r="AS92" s="244"/>
      <c r="AT92" s="245"/>
      <c r="AU92" s="241"/>
      <c r="AV92" s="241"/>
      <c r="AW92" s="241"/>
      <c r="AX92" s="246"/>
      <c r="AY92">
        <f>$AY$90</f>
        <v>0</v>
      </c>
    </row>
    <row r="93" spans="1:51" ht="23.25" hidden="1" customHeight="1">
      <c r="A93" s="878"/>
      <c r="B93" s="306"/>
      <c r="C93" s="306"/>
      <c r="D93" s="306"/>
      <c r="E93" s="306"/>
      <c r="F93" s="307"/>
      <c r="G93" s="428"/>
      <c r="H93" s="429"/>
      <c r="I93" s="429"/>
      <c r="J93" s="429"/>
      <c r="K93" s="429"/>
      <c r="L93" s="429"/>
      <c r="M93" s="429"/>
      <c r="N93" s="429"/>
      <c r="O93" s="430"/>
      <c r="P93" s="792"/>
      <c r="Q93" s="792"/>
      <c r="R93" s="792"/>
      <c r="S93" s="792"/>
      <c r="T93" s="792"/>
      <c r="U93" s="792"/>
      <c r="V93" s="792"/>
      <c r="W93" s="792"/>
      <c r="X93" s="793"/>
      <c r="Y93" s="299" t="s">
        <v>18</v>
      </c>
      <c r="Z93" s="300"/>
      <c r="AA93" s="301"/>
      <c r="AB93" s="247"/>
      <c r="AC93" s="247"/>
      <c r="AD93" s="247"/>
      <c r="AE93" s="240"/>
      <c r="AF93" s="241"/>
      <c r="AG93" s="241"/>
      <c r="AH93" s="241"/>
      <c r="AI93" s="240"/>
      <c r="AJ93" s="241"/>
      <c r="AK93" s="241"/>
      <c r="AL93" s="241"/>
      <c r="AM93" s="240"/>
      <c r="AN93" s="241"/>
      <c r="AO93" s="241"/>
      <c r="AP93" s="241"/>
      <c r="AQ93" s="243"/>
      <c r="AR93" s="244"/>
      <c r="AS93" s="244"/>
      <c r="AT93" s="245"/>
      <c r="AU93" s="241"/>
      <c r="AV93" s="241"/>
      <c r="AW93" s="241"/>
      <c r="AX93" s="246"/>
      <c r="AY93">
        <f>$AY$90</f>
        <v>0</v>
      </c>
    </row>
    <row r="94" spans="1:51" ht="23.25" hidden="1" customHeight="1">
      <c r="A94" s="878"/>
      <c r="B94" s="309"/>
      <c r="C94" s="309"/>
      <c r="D94" s="309"/>
      <c r="E94" s="309"/>
      <c r="F94" s="310"/>
      <c r="G94" s="406"/>
      <c r="H94" s="431"/>
      <c r="I94" s="431"/>
      <c r="J94" s="431"/>
      <c r="K94" s="431"/>
      <c r="L94" s="431"/>
      <c r="M94" s="431"/>
      <c r="N94" s="431"/>
      <c r="O94" s="432"/>
      <c r="P94" s="407"/>
      <c r="Q94" s="407"/>
      <c r="R94" s="407"/>
      <c r="S94" s="407"/>
      <c r="T94" s="407"/>
      <c r="U94" s="407"/>
      <c r="V94" s="407"/>
      <c r="W94" s="407"/>
      <c r="X94" s="794"/>
      <c r="Y94" s="299" t="s">
        <v>143</v>
      </c>
      <c r="Z94" s="300"/>
      <c r="AA94" s="301"/>
      <c r="AB94" s="257" t="s">
        <v>1</v>
      </c>
      <c r="AC94" s="257"/>
      <c r="AD94" s="257"/>
      <c r="AE94" s="264"/>
      <c r="AF94" s="265"/>
      <c r="AG94" s="265"/>
      <c r="AH94" s="265"/>
      <c r="AI94" s="264"/>
      <c r="AJ94" s="265"/>
      <c r="AK94" s="265"/>
      <c r="AL94" s="265"/>
      <c r="AM94" s="264"/>
      <c r="AN94" s="265"/>
      <c r="AO94" s="265"/>
      <c r="AP94" s="265"/>
      <c r="AQ94" s="243"/>
      <c r="AR94" s="244"/>
      <c r="AS94" s="244"/>
      <c r="AT94" s="245"/>
      <c r="AU94" s="241"/>
      <c r="AV94" s="241"/>
      <c r="AW94" s="241"/>
      <c r="AX94" s="246"/>
      <c r="AY94">
        <f>$AY$90</f>
        <v>0</v>
      </c>
    </row>
    <row r="95" spans="1:51" ht="18.75" hidden="1" customHeight="1">
      <c r="A95" s="878"/>
      <c r="B95" s="306" t="s">
        <v>157</v>
      </c>
      <c r="C95" s="306"/>
      <c r="D95" s="306"/>
      <c r="E95" s="306"/>
      <c r="F95" s="307"/>
      <c r="G95" s="327" t="s">
        <v>160</v>
      </c>
      <c r="H95" s="311"/>
      <c r="I95" s="311"/>
      <c r="J95" s="311"/>
      <c r="K95" s="311"/>
      <c r="L95" s="311"/>
      <c r="M95" s="311"/>
      <c r="N95" s="311"/>
      <c r="O95" s="312"/>
      <c r="P95" s="314" t="s">
        <v>165</v>
      </c>
      <c r="Q95" s="311"/>
      <c r="R95" s="311"/>
      <c r="S95" s="311"/>
      <c r="T95" s="311"/>
      <c r="U95" s="311"/>
      <c r="V95" s="311"/>
      <c r="W95" s="311"/>
      <c r="X95" s="312"/>
      <c r="Y95" s="329"/>
      <c r="Z95" s="330"/>
      <c r="AA95" s="331"/>
      <c r="AB95" s="787" t="s">
        <v>78</v>
      </c>
      <c r="AC95" s="788"/>
      <c r="AD95" s="789"/>
      <c r="AE95" s="365" t="s">
        <v>74</v>
      </c>
      <c r="AF95" s="365"/>
      <c r="AG95" s="365"/>
      <c r="AH95" s="365"/>
      <c r="AI95" s="365" t="s">
        <v>65</v>
      </c>
      <c r="AJ95" s="365"/>
      <c r="AK95" s="365"/>
      <c r="AL95" s="365"/>
      <c r="AM95" s="365" t="s">
        <v>130</v>
      </c>
      <c r="AN95" s="365"/>
      <c r="AO95" s="365"/>
      <c r="AP95" s="365"/>
      <c r="AQ95" s="266" t="s">
        <v>131</v>
      </c>
      <c r="AR95" s="267"/>
      <c r="AS95" s="267"/>
      <c r="AT95" s="268"/>
      <c r="AU95" s="293" t="s">
        <v>118</v>
      </c>
      <c r="AV95" s="293"/>
      <c r="AW95" s="293"/>
      <c r="AX95" s="294"/>
      <c r="AY95">
        <f>COUNTA($G$97)</f>
        <v>0</v>
      </c>
    </row>
    <row r="96" spans="1:51" ht="18.75" hidden="1" customHeight="1">
      <c r="A96" s="878"/>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5"/>
      <c r="AC96" s="706"/>
      <c r="AD96" s="707"/>
      <c r="AE96" s="365"/>
      <c r="AF96" s="365"/>
      <c r="AG96" s="365"/>
      <c r="AH96" s="365"/>
      <c r="AI96" s="365"/>
      <c r="AJ96" s="365"/>
      <c r="AK96" s="365"/>
      <c r="AL96" s="365"/>
      <c r="AM96" s="365"/>
      <c r="AN96" s="365"/>
      <c r="AO96" s="365"/>
      <c r="AP96" s="365"/>
      <c r="AQ96" s="295"/>
      <c r="AR96" s="233"/>
      <c r="AS96" s="231" t="s">
        <v>133</v>
      </c>
      <c r="AT96" s="232"/>
      <c r="AU96" s="233"/>
      <c r="AV96" s="233"/>
      <c r="AW96" s="234" t="s">
        <v>135</v>
      </c>
      <c r="AX96" s="235"/>
      <c r="AY96">
        <f>$AY$95</f>
        <v>0</v>
      </c>
    </row>
    <row r="97" spans="1:51" ht="23.25" hidden="1" customHeight="1">
      <c r="A97" s="878"/>
      <c r="B97" s="306"/>
      <c r="C97" s="306"/>
      <c r="D97" s="306"/>
      <c r="E97" s="306"/>
      <c r="F97" s="307"/>
      <c r="G97" s="425"/>
      <c r="H97" s="426"/>
      <c r="I97" s="426"/>
      <c r="J97" s="426"/>
      <c r="K97" s="426"/>
      <c r="L97" s="426"/>
      <c r="M97" s="426"/>
      <c r="N97" s="426"/>
      <c r="O97" s="427"/>
      <c r="P97" s="426"/>
      <c r="Q97" s="790"/>
      <c r="R97" s="790"/>
      <c r="S97" s="790"/>
      <c r="T97" s="790"/>
      <c r="U97" s="790"/>
      <c r="V97" s="790"/>
      <c r="W97" s="790"/>
      <c r="X97" s="791"/>
      <c r="Y97" s="296" t="s">
        <v>93</v>
      </c>
      <c r="Z97" s="297"/>
      <c r="AA97" s="298"/>
      <c r="AB97" s="332"/>
      <c r="AC97" s="333"/>
      <c r="AD97" s="334"/>
      <c r="AE97" s="240"/>
      <c r="AF97" s="241"/>
      <c r="AG97" s="241"/>
      <c r="AH97" s="242"/>
      <c r="AI97" s="240"/>
      <c r="AJ97" s="241"/>
      <c r="AK97" s="241"/>
      <c r="AL97" s="242"/>
      <c r="AM97" s="240"/>
      <c r="AN97" s="241"/>
      <c r="AO97" s="241"/>
      <c r="AP97" s="241"/>
      <c r="AQ97" s="243"/>
      <c r="AR97" s="244"/>
      <c r="AS97" s="244"/>
      <c r="AT97" s="245"/>
      <c r="AU97" s="241"/>
      <c r="AV97" s="241"/>
      <c r="AW97" s="241"/>
      <c r="AX97" s="246"/>
      <c r="AY97">
        <f>$AY$95</f>
        <v>0</v>
      </c>
    </row>
    <row r="98" spans="1:51" ht="23.25" hidden="1" customHeight="1">
      <c r="A98" s="878"/>
      <c r="B98" s="306"/>
      <c r="C98" s="306"/>
      <c r="D98" s="306"/>
      <c r="E98" s="306"/>
      <c r="F98" s="307"/>
      <c r="G98" s="428"/>
      <c r="H98" s="429"/>
      <c r="I98" s="429"/>
      <c r="J98" s="429"/>
      <c r="K98" s="429"/>
      <c r="L98" s="429"/>
      <c r="M98" s="429"/>
      <c r="N98" s="429"/>
      <c r="O98" s="430"/>
      <c r="P98" s="792"/>
      <c r="Q98" s="792"/>
      <c r="R98" s="792"/>
      <c r="S98" s="792"/>
      <c r="T98" s="792"/>
      <c r="U98" s="792"/>
      <c r="V98" s="792"/>
      <c r="W98" s="792"/>
      <c r="X98" s="793"/>
      <c r="Y98" s="299" t="s">
        <v>18</v>
      </c>
      <c r="Z98" s="300"/>
      <c r="AA98" s="301"/>
      <c r="AB98" s="332"/>
      <c r="AC98" s="333"/>
      <c r="AD98" s="334"/>
      <c r="AE98" s="240"/>
      <c r="AF98" s="241"/>
      <c r="AG98" s="241"/>
      <c r="AH98" s="242"/>
      <c r="AI98" s="240"/>
      <c r="AJ98" s="241"/>
      <c r="AK98" s="241"/>
      <c r="AL98" s="242"/>
      <c r="AM98" s="240"/>
      <c r="AN98" s="241"/>
      <c r="AO98" s="241"/>
      <c r="AP98" s="241"/>
      <c r="AQ98" s="243"/>
      <c r="AR98" s="244"/>
      <c r="AS98" s="244"/>
      <c r="AT98" s="245"/>
      <c r="AU98" s="241"/>
      <c r="AV98" s="241"/>
      <c r="AW98" s="241"/>
      <c r="AX98" s="246"/>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5" t="s">
        <v>143</v>
      </c>
      <c r="Z99" s="336"/>
      <c r="AA99" s="337"/>
      <c r="AB99" s="338" t="s">
        <v>1</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1" t="s">
        <v>166</v>
      </c>
      <c r="B100" s="802"/>
      <c r="C100" s="802"/>
      <c r="D100" s="802"/>
      <c r="E100" s="802"/>
      <c r="F100" s="803"/>
      <c r="G100" s="818" t="s">
        <v>168</v>
      </c>
      <c r="H100" s="818"/>
      <c r="I100" s="818"/>
      <c r="J100" s="818"/>
      <c r="K100" s="818"/>
      <c r="L100" s="818"/>
      <c r="M100" s="818"/>
      <c r="N100" s="818"/>
      <c r="O100" s="818"/>
      <c r="P100" s="818"/>
      <c r="Q100" s="818"/>
      <c r="R100" s="818"/>
      <c r="S100" s="818"/>
      <c r="T100" s="818"/>
      <c r="U100" s="818"/>
      <c r="V100" s="818"/>
      <c r="W100" s="818"/>
      <c r="X100" s="819"/>
      <c r="Y100" s="346"/>
      <c r="Z100" s="347"/>
      <c r="AA100" s="348"/>
      <c r="AB100" s="349" t="s">
        <v>78</v>
      </c>
      <c r="AC100" s="349"/>
      <c r="AD100" s="349"/>
      <c r="AE100" s="350" t="s">
        <v>74</v>
      </c>
      <c r="AF100" s="351"/>
      <c r="AG100" s="351"/>
      <c r="AH100" s="352"/>
      <c r="AI100" s="350" t="s">
        <v>65</v>
      </c>
      <c r="AJ100" s="351"/>
      <c r="AK100" s="351"/>
      <c r="AL100" s="352"/>
      <c r="AM100" s="350" t="s">
        <v>130</v>
      </c>
      <c r="AN100" s="351"/>
      <c r="AO100" s="351"/>
      <c r="AP100" s="352"/>
      <c r="AQ100" s="353" t="s">
        <v>170</v>
      </c>
      <c r="AR100" s="354"/>
      <c r="AS100" s="354"/>
      <c r="AT100" s="355"/>
      <c r="AU100" s="353" t="s">
        <v>175</v>
      </c>
      <c r="AV100" s="354"/>
      <c r="AW100" s="354"/>
      <c r="AX100" s="356"/>
    </row>
    <row r="101" spans="1:51" ht="23.25" customHeight="1">
      <c r="A101" s="804"/>
      <c r="B101" s="805"/>
      <c r="C101" s="805"/>
      <c r="D101" s="805"/>
      <c r="E101" s="805"/>
      <c r="F101" s="806"/>
      <c r="G101" s="426" t="s">
        <v>625</v>
      </c>
      <c r="H101" s="426"/>
      <c r="I101" s="426"/>
      <c r="J101" s="426"/>
      <c r="K101" s="426"/>
      <c r="L101" s="426"/>
      <c r="M101" s="426"/>
      <c r="N101" s="426"/>
      <c r="O101" s="426"/>
      <c r="P101" s="426"/>
      <c r="Q101" s="426"/>
      <c r="R101" s="426"/>
      <c r="S101" s="426"/>
      <c r="T101" s="426"/>
      <c r="U101" s="426"/>
      <c r="V101" s="426"/>
      <c r="W101" s="426"/>
      <c r="X101" s="427"/>
      <c r="Y101" s="357" t="s">
        <v>177</v>
      </c>
      <c r="Z101" s="114"/>
      <c r="AA101" s="115"/>
      <c r="AB101" s="239" t="s">
        <v>721</v>
      </c>
      <c r="AC101" s="239"/>
      <c r="AD101" s="239"/>
      <c r="AE101" s="240" t="s">
        <v>10</v>
      </c>
      <c r="AF101" s="241"/>
      <c r="AG101" s="241"/>
      <c r="AH101" s="242"/>
      <c r="AI101" s="240" t="s">
        <v>10</v>
      </c>
      <c r="AJ101" s="241"/>
      <c r="AK101" s="241"/>
      <c r="AL101" s="242"/>
      <c r="AM101" s="240">
        <v>0</v>
      </c>
      <c r="AN101" s="241"/>
      <c r="AO101" s="241"/>
      <c r="AP101" s="242"/>
      <c r="AQ101" s="256" t="s">
        <v>10</v>
      </c>
      <c r="AR101" s="256"/>
      <c r="AS101" s="256"/>
      <c r="AT101" s="256"/>
      <c r="AU101" s="240" t="s">
        <v>10</v>
      </c>
      <c r="AV101" s="241"/>
      <c r="AW101" s="241"/>
      <c r="AX101" s="246"/>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8" t="s">
        <v>178</v>
      </c>
      <c r="Z102" s="359"/>
      <c r="AA102" s="360"/>
      <c r="AB102" s="239" t="s">
        <v>721</v>
      </c>
      <c r="AC102" s="239"/>
      <c r="AD102" s="239"/>
      <c r="AE102" s="256" t="s">
        <v>10</v>
      </c>
      <c r="AF102" s="256"/>
      <c r="AG102" s="256"/>
      <c r="AH102" s="256"/>
      <c r="AI102" s="256" t="s">
        <v>10</v>
      </c>
      <c r="AJ102" s="256"/>
      <c r="AK102" s="256"/>
      <c r="AL102" s="256"/>
      <c r="AM102" s="264">
        <v>10</v>
      </c>
      <c r="AN102" s="265"/>
      <c r="AO102" s="265"/>
      <c r="AP102" s="282"/>
      <c r="AQ102" s="256">
        <v>10</v>
      </c>
      <c r="AR102" s="256"/>
      <c r="AS102" s="256"/>
      <c r="AT102" s="256"/>
      <c r="AU102" s="264" t="s">
        <v>10</v>
      </c>
      <c r="AV102" s="265"/>
      <c r="AW102" s="265"/>
      <c r="AX102" s="361"/>
    </row>
    <row r="103" spans="1:51" ht="31.5" hidden="1" customHeight="1">
      <c r="A103" s="718" t="s">
        <v>166</v>
      </c>
      <c r="B103" s="719"/>
      <c r="C103" s="719"/>
      <c r="D103" s="719"/>
      <c r="E103" s="719"/>
      <c r="F103" s="720"/>
      <c r="G103" s="300" t="s">
        <v>168</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78</v>
      </c>
      <c r="AC103" s="163"/>
      <c r="AD103" s="164"/>
      <c r="AE103" s="365" t="s">
        <v>74</v>
      </c>
      <c r="AF103" s="365"/>
      <c r="AG103" s="365"/>
      <c r="AH103" s="365"/>
      <c r="AI103" s="365" t="s">
        <v>65</v>
      </c>
      <c r="AJ103" s="365"/>
      <c r="AK103" s="365"/>
      <c r="AL103" s="365"/>
      <c r="AM103" s="365" t="s">
        <v>130</v>
      </c>
      <c r="AN103" s="365"/>
      <c r="AO103" s="365"/>
      <c r="AP103" s="365"/>
      <c r="AQ103" s="366" t="s">
        <v>170</v>
      </c>
      <c r="AR103" s="367"/>
      <c r="AS103" s="367"/>
      <c r="AT103" s="367"/>
      <c r="AU103" s="366" t="s">
        <v>175</v>
      </c>
      <c r="AV103" s="367"/>
      <c r="AW103" s="367"/>
      <c r="AX103" s="368"/>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9" t="s">
        <v>177</v>
      </c>
      <c r="Z104" s="370"/>
      <c r="AA104" s="371"/>
      <c r="AB104" s="372"/>
      <c r="AC104" s="373"/>
      <c r="AD104" s="374"/>
      <c r="AE104" s="256"/>
      <c r="AF104" s="256"/>
      <c r="AG104" s="256"/>
      <c r="AH104" s="256"/>
      <c r="AI104" s="256"/>
      <c r="AJ104" s="256"/>
      <c r="AK104" s="256"/>
      <c r="AL104" s="256"/>
      <c r="AM104" s="256"/>
      <c r="AN104" s="256"/>
      <c r="AO104" s="256"/>
      <c r="AP104" s="256"/>
      <c r="AQ104" s="256"/>
      <c r="AR104" s="256"/>
      <c r="AS104" s="256"/>
      <c r="AT104" s="256"/>
      <c r="AU104" s="256"/>
      <c r="AV104" s="256"/>
      <c r="AW104" s="256"/>
      <c r="AX104" s="375"/>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8" t="s">
        <v>178</v>
      </c>
      <c r="Z105" s="376"/>
      <c r="AA105" s="377"/>
      <c r="AB105" s="332"/>
      <c r="AC105" s="333"/>
      <c r="AD105" s="334"/>
      <c r="AE105" s="256"/>
      <c r="AF105" s="256"/>
      <c r="AG105" s="256"/>
      <c r="AH105" s="256"/>
      <c r="AI105" s="256"/>
      <c r="AJ105" s="256"/>
      <c r="AK105" s="256"/>
      <c r="AL105" s="256"/>
      <c r="AM105" s="256"/>
      <c r="AN105" s="256"/>
      <c r="AO105" s="256"/>
      <c r="AP105" s="256"/>
      <c r="AQ105" s="256"/>
      <c r="AR105" s="256"/>
      <c r="AS105" s="256"/>
      <c r="AT105" s="256"/>
      <c r="AU105" s="256"/>
      <c r="AV105" s="256"/>
      <c r="AW105" s="256"/>
      <c r="AX105" s="375"/>
      <c r="AY105">
        <f>$AY$103</f>
        <v>0</v>
      </c>
    </row>
    <row r="106" spans="1:51" ht="31.5" hidden="1" customHeight="1">
      <c r="A106" s="718" t="s">
        <v>166</v>
      </c>
      <c r="B106" s="719"/>
      <c r="C106" s="719"/>
      <c r="D106" s="719"/>
      <c r="E106" s="719"/>
      <c r="F106" s="720"/>
      <c r="G106" s="300" t="s">
        <v>168</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78</v>
      </c>
      <c r="AC106" s="163"/>
      <c r="AD106" s="164"/>
      <c r="AE106" s="365" t="s">
        <v>74</v>
      </c>
      <c r="AF106" s="365"/>
      <c r="AG106" s="365"/>
      <c r="AH106" s="365"/>
      <c r="AI106" s="365" t="s">
        <v>65</v>
      </c>
      <c r="AJ106" s="365"/>
      <c r="AK106" s="365"/>
      <c r="AL106" s="365"/>
      <c r="AM106" s="365" t="s">
        <v>130</v>
      </c>
      <c r="AN106" s="365"/>
      <c r="AO106" s="365"/>
      <c r="AP106" s="365"/>
      <c r="AQ106" s="366" t="s">
        <v>170</v>
      </c>
      <c r="AR106" s="367"/>
      <c r="AS106" s="367"/>
      <c r="AT106" s="367"/>
      <c r="AU106" s="366" t="s">
        <v>175</v>
      </c>
      <c r="AV106" s="367"/>
      <c r="AW106" s="367"/>
      <c r="AX106" s="368"/>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9" t="s">
        <v>177</v>
      </c>
      <c r="Z107" s="370"/>
      <c r="AA107" s="371"/>
      <c r="AB107" s="372"/>
      <c r="AC107" s="373"/>
      <c r="AD107" s="374"/>
      <c r="AE107" s="256"/>
      <c r="AF107" s="256"/>
      <c r="AG107" s="256"/>
      <c r="AH107" s="256"/>
      <c r="AI107" s="256"/>
      <c r="AJ107" s="256"/>
      <c r="AK107" s="256"/>
      <c r="AL107" s="256"/>
      <c r="AM107" s="256"/>
      <c r="AN107" s="256"/>
      <c r="AO107" s="256"/>
      <c r="AP107" s="256"/>
      <c r="AQ107" s="256"/>
      <c r="AR107" s="256"/>
      <c r="AS107" s="256"/>
      <c r="AT107" s="256"/>
      <c r="AU107" s="256"/>
      <c r="AV107" s="256"/>
      <c r="AW107" s="256"/>
      <c r="AX107" s="375"/>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8" t="s">
        <v>178</v>
      </c>
      <c r="Z108" s="376"/>
      <c r="AA108" s="377"/>
      <c r="AB108" s="332"/>
      <c r="AC108" s="333"/>
      <c r="AD108" s="334"/>
      <c r="AE108" s="256"/>
      <c r="AF108" s="256"/>
      <c r="AG108" s="256"/>
      <c r="AH108" s="256"/>
      <c r="AI108" s="256"/>
      <c r="AJ108" s="256"/>
      <c r="AK108" s="256"/>
      <c r="AL108" s="256"/>
      <c r="AM108" s="256"/>
      <c r="AN108" s="256"/>
      <c r="AO108" s="256"/>
      <c r="AP108" s="256"/>
      <c r="AQ108" s="256"/>
      <c r="AR108" s="256"/>
      <c r="AS108" s="256"/>
      <c r="AT108" s="256"/>
      <c r="AU108" s="256"/>
      <c r="AV108" s="256"/>
      <c r="AW108" s="256"/>
      <c r="AX108" s="375"/>
      <c r="AY108">
        <f>$AY$106</f>
        <v>0</v>
      </c>
    </row>
    <row r="109" spans="1:51" ht="31.5" hidden="1" customHeight="1">
      <c r="A109" s="718" t="s">
        <v>166</v>
      </c>
      <c r="B109" s="719"/>
      <c r="C109" s="719"/>
      <c r="D109" s="719"/>
      <c r="E109" s="719"/>
      <c r="F109" s="720"/>
      <c r="G109" s="300" t="s">
        <v>168</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78</v>
      </c>
      <c r="AC109" s="163"/>
      <c r="AD109" s="164"/>
      <c r="AE109" s="365" t="s">
        <v>74</v>
      </c>
      <c r="AF109" s="365"/>
      <c r="AG109" s="365"/>
      <c r="AH109" s="365"/>
      <c r="AI109" s="365" t="s">
        <v>65</v>
      </c>
      <c r="AJ109" s="365"/>
      <c r="AK109" s="365"/>
      <c r="AL109" s="365"/>
      <c r="AM109" s="365" t="s">
        <v>130</v>
      </c>
      <c r="AN109" s="365"/>
      <c r="AO109" s="365"/>
      <c r="AP109" s="365"/>
      <c r="AQ109" s="366" t="s">
        <v>170</v>
      </c>
      <c r="AR109" s="367"/>
      <c r="AS109" s="367"/>
      <c r="AT109" s="367"/>
      <c r="AU109" s="366" t="s">
        <v>175</v>
      </c>
      <c r="AV109" s="367"/>
      <c r="AW109" s="367"/>
      <c r="AX109" s="368"/>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9" t="s">
        <v>177</v>
      </c>
      <c r="Z110" s="370"/>
      <c r="AA110" s="371"/>
      <c r="AB110" s="372"/>
      <c r="AC110" s="373"/>
      <c r="AD110" s="374"/>
      <c r="AE110" s="256"/>
      <c r="AF110" s="256"/>
      <c r="AG110" s="256"/>
      <c r="AH110" s="256"/>
      <c r="AI110" s="256"/>
      <c r="AJ110" s="256"/>
      <c r="AK110" s="256"/>
      <c r="AL110" s="256"/>
      <c r="AM110" s="256"/>
      <c r="AN110" s="256"/>
      <c r="AO110" s="256"/>
      <c r="AP110" s="256"/>
      <c r="AQ110" s="256"/>
      <c r="AR110" s="256"/>
      <c r="AS110" s="256"/>
      <c r="AT110" s="256"/>
      <c r="AU110" s="256"/>
      <c r="AV110" s="256"/>
      <c r="AW110" s="256"/>
      <c r="AX110" s="375"/>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8" t="s">
        <v>178</v>
      </c>
      <c r="Z111" s="376"/>
      <c r="AA111" s="377"/>
      <c r="AB111" s="332"/>
      <c r="AC111" s="333"/>
      <c r="AD111" s="334"/>
      <c r="AE111" s="256"/>
      <c r="AF111" s="256"/>
      <c r="AG111" s="256"/>
      <c r="AH111" s="256"/>
      <c r="AI111" s="256"/>
      <c r="AJ111" s="256"/>
      <c r="AK111" s="256"/>
      <c r="AL111" s="256"/>
      <c r="AM111" s="256"/>
      <c r="AN111" s="256"/>
      <c r="AO111" s="256"/>
      <c r="AP111" s="256"/>
      <c r="AQ111" s="256"/>
      <c r="AR111" s="256"/>
      <c r="AS111" s="256"/>
      <c r="AT111" s="256"/>
      <c r="AU111" s="256"/>
      <c r="AV111" s="256"/>
      <c r="AW111" s="256"/>
      <c r="AX111" s="375"/>
      <c r="AY111">
        <f>$AY$109</f>
        <v>0</v>
      </c>
    </row>
    <row r="112" spans="1:51" ht="31.5" hidden="1" customHeight="1">
      <c r="A112" s="718" t="s">
        <v>166</v>
      </c>
      <c r="B112" s="719"/>
      <c r="C112" s="719"/>
      <c r="D112" s="719"/>
      <c r="E112" s="719"/>
      <c r="F112" s="720"/>
      <c r="G112" s="300" t="s">
        <v>168</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78</v>
      </c>
      <c r="AC112" s="163"/>
      <c r="AD112" s="164"/>
      <c r="AE112" s="365" t="s">
        <v>74</v>
      </c>
      <c r="AF112" s="365"/>
      <c r="AG112" s="365"/>
      <c r="AH112" s="365"/>
      <c r="AI112" s="365" t="s">
        <v>65</v>
      </c>
      <c r="AJ112" s="365"/>
      <c r="AK112" s="365"/>
      <c r="AL112" s="365"/>
      <c r="AM112" s="365" t="s">
        <v>130</v>
      </c>
      <c r="AN112" s="365"/>
      <c r="AO112" s="365"/>
      <c r="AP112" s="365"/>
      <c r="AQ112" s="366" t="s">
        <v>170</v>
      </c>
      <c r="AR112" s="367"/>
      <c r="AS112" s="367"/>
      <c r="AT112" s="367"/>
      <c r="AU112" s="366" t="s">
        <v>175</v>
      </c>
      <c r="AV112" s="367"/>
      <c r="AW112" s="367"/>
      <c r="AX112" s="368"/>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9" t="s">
        <v>177</v>
      </c>
      <c r="Z113" s="370"/>
      <c r="AA113" s="371"/>
      <c r="AB113" s="372"/>
      <c r="AC113" s="373"/>
      <c r="AD113" s="374"/>
      <c r="AE113" s="256"/>
      <c r="AF113" s="256"/>
      <c r="AG113" s="256"/>
      <c r="AH113" s="256"/>
      <c r="AI113" s="256"/>
      <c r="AJ113" s="256"/>
      <c r="AK113" s="256"/>
      <c r="AL113" s="256"/>
      <c r="AM113" s="256"/>
      <c r="AN113" s="256"/>
      <c r="AO113" s="256"/>
      <c r="AP113" s="256"/>
      <c r="AQ113" s="240"/>
      <c r="AR113" s="241"/>
      <c r="AS113" s="241"/>
      <c r="AT113" s="242"/>
      <c r="AU113" s="256"/>
      <c r="AV113" s="256"/>
      <c r="AW113" s="256"/>
      <c r="AX113" s="375"/>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8" t="s">
        <v>178</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42"/>
      <c r="AU114" s="240"/>
      <c r="AV114" s="241"/>
      <c r="AW114" s="241"/>
      <c r="AX114" s="246"/>
      <c r="AY114">
        <f>$AY$112</f>
        <v>0</v>
      </c>
    </row>
    <row r="115" spans="1:51" ht="23.25" customHeight="1">
      <c r="A115" s="807" t="s">
        <v>179</v>
      </c>
      <c r="B115" s="575"/>
      <c r="C115" s="575"/>
      <c r="D115" s="575"/>
      <c r="E115" s="575"/>
      <c r="F115" s="808"/>
      <c r="G115" s="163" t="s">
        <v>99</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78</v>
      </c>
      <c r="AC115" s="163"/>
      <c r="AD115" s="164"/>
      <c r="AE115" s="365" t="s">
        <v>74</v>
      </c>
      <c r="AF115" s="365"/>
      <c r="AG115" s="365"/>
      <c r="AH115" s="365"/>
      <c r="AI115" s="365" t="s">
        <v>65</v>
      </c>
      <c r="AJ115" s="365"/>
      <c r="AK115" s="365"/>
      <c r="AL115" s="365"/>
      <c r="AM115" s="365" t="s">
        <v>130</v>
      </c>
      <c r="AN115" s="365"/>
      <c r="AO115" s="365"/>
      <c r="AP115" s="365"/>
      <c r="AQ115" s="382" t="s">
        <v>181</v>
      </c>
      <c r="AR115" s="383"/>
      <c r="AS115" s="383"/>
      <c r="AT115" s="383"/>
      <c r="AU115" s="383"/>
      <c r="AV115" s="383"/>
      <c r="AW115" s="383"/>
      <c r="AX115" s="384"/>
    </row>
    <row r="116" spans="1:51" ht="23.25" customHeight="1">
      <c r="A116" s="809"/>
      <c r="B116" s="810"/>
      <c r="C116" s="810"/>
      <c r="D116" s="810"/>
      <c r="E116" s="810"/>
      <c r="F116" s="811"/>
      <c r="G116" s="814" t="s">
        <v>722</v>
      </c>
      <c r="H116" s="814"/>
      <c r="I116" s="814"/>
      <c r="J116" s="814"/>
      <c r="K116" s="814"/>
      <c r="L116" s="814"/>
      <c r="M116" s="814"/>
      <c r="N116" s="814"/>
      <c r="O116" s="814"/>
      <c r="P116" s="814"/>
      <c r="Q116" s="814"/>
      <c r="R116" s="814"/>
      <c r="S116" s="814"/>
      <c r="T116" s="814"/>
      <c r="U116" s="814"/>
      <c r="V116" s="814"/>
      <c r="W116" s="814"/>
      <c r="X116" s="814"/>
      <c r="Y116" s="385" t="s">
        <v>179</v>
      </c>
      <c r="Z116" s="386"/>
      <c r="AA116" s="387"/>
      <c r="AB116" s="332" t="s">
        <v>723</v>
      </c>
      <c r="AC116" s="333"/>
      <c r="AD116" s="334"/>
      <c r="AE116" s="256" t="s">
        <v>10</v>
      </c>
      <c r="AF116" s="256"/>
      <c r="AG116" s="256"/>
      <c r="AH116" s="256"/>
      <c r="AI116" s="256" t="s">
        <v>10</v>
      </c>
      <c r="AJ116" s="256"/>
      <c r="AK116" s="256"/>
      <c r="AL116" s="256"/>
      <c r="AM116" s="256">
        <v>0</v>
      </c>
      <c r="AN116" s="256"/>
      <c r="AO116" s="256"/>
      <c r="AP116" s="256"/>
      <c r="AQ116" s="240" t="s">
        <v>10</v>
      </c>
      <c r="AR116" s="241"/>
      <c r="AS116" s="241"/>
      <c r="AT116" s="241"/>
      <c r="AU116" s="241"/>
      <c r="AV116" s="241"/>
      <c r="AW116" s="241"/>
      <c r="AX116" s="246"/>
    </row>
    <row r="117" spans="1:51" ht="46.5" customHeight="1">
      <c r="A117" s="812"/>
      <c r="B117" s="133"/>
      <c r="C117" s="133"/>
      <c r="D117" s="133"/>
      <c r="E117" s="133"/>
      <c r="F117" s="813"/>
      <c r="G117" s="815"/>
      <c r="H117" s="815"/>
      <c r="I117" s="815"/>
      <c r="J117" s="815"/>
      <c r="K117" s="815"/>
      <c r="L117" s="815"/>
      <c r="M117" s="815"/>
      <c r="N117" s="815"/>
      <c r="O117" s="815"/>
      <c r="P117" s="815"/>
      <c r="Q117" s="815"/>
      <c r="R117" s="815"/>
      <c r="S117" s="815"/>
      <c r="T117" s="815"/>
      <c r="U117" s="815"/>
      <c r="V117" s="815"/>
      <c r="W117" s="815"/>
      <c r="X117" s="815"/>
      <c r="Y117" s="236" t="s">
        <v>185</v>
      </c>
      <c r="Z117" s="359"/>
      <c r="AA117" s="360"/>
      <c r="AB117" s="388" t="s">
        <v>164</v>
      </c>
      <c r="AC117" s="389"/>
      <c r="AD117" s="390"/>
      <c r="AE117" s="391" t="s">
        <v>10</v>
      </c>
      <c r="AF117" s="391"/>
      <c r="AG117" s="391"/>
      <c r="AH117" s="391"/>
      <c r="AI117" s="391" t="s">
        <v>10</v>
      </c>
      <c r="AJ117" s="391"/>
      <c r="AK117" s="391"/>
      <c r="AL117" s="391"/>
      <c r="AM117" s="391" t="s">
        <v>336</v>
      </c>
      <c r="AN117" s="391"/>
      <c r="AO117" s="391"/>
      <c r="AP117" s="391"/>
      <c r="AQ117" s="391" t="s">
        <v>336</v>
      </c>
      <c r="AR117" s="391"/>
      <c r="AS117" s="391"/>
      <c r="AT117" s="391"/>
      <c r="AU117" s="391"/>
      <c r="AV117" s="391"/>
      <c r="AW117" s="391"/>
      <c r="AX117" s="392"/>
    </row>
    <row r="118" spans="1:51" ht="23.25" hidden="1" customHeight="1">
      <c r="A118" s="807" t="s">
        <v>179</v>
      </c>
      <c r="B118" s="575"/>
      <c r="C118" s="575"/>
      <c r="D118" s="575"/>
      <c r="E118" s="575"/>
      <c r="F118" s="808"/>
      <c r="G118" s="163" t="s">
        <v>99</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78</v>
      </c>
      <c r="AC118" s="163"/>
      <c r="AD118" s="164"/>
      <c r="AE118" s="365" t="s">
        <v>74</v>
      </c>
      <c r="AF118" s="365"/>
      <c r="AG118" s="365"/>
      <c r="AH118" s="365"/>
      <c r="AI118" s="365" t="s">
        <v>65</v>
      </c>
      <c r="AJ118" s="365"/>
      <c r="AK118" s="365"/>
      <c r="AL118" s="365"/>
      <c r="AM118" s="365" t="s">
        <v>130</v>
      </c>
      <c r="AN118" s="365"/>
      <c r="AO118" s="365"/>
      <c r="AP118" s="365"/>
      <c r="AQ118" s="382" t="s">
        <v>181</v>
      </c>
      <c r="AR118" s="383"/>
      <c r="AS118" s="383"/>
      <c r="AT118" s="383"/>
      <c r="AU118" s="383"/>
      <c r="AV118" s="383"/>
      <c r="AW118" s="383"/>
      <c r="AX118" s="384"/>
      <c r="AY118" s="48">
        <f>IF(SUBSTITUTE(SUBSTITUTE($G$119,"／",""),"　","")="",0,1)</f>
        <v>0</v>
      </c>
    </row>
    <row r="119" spans="1:51" ht="23.25" hidden="1" customHeight="1">
      <c r="A119" s="809"/>
      <c r="B119" s="810"/>
      <c r="C119" s="810"/>
      <c r="D119" s="810"/>
      <c r="E119" s="810"/>
      <c r="F119" s="811"/>
      <c r="G119" s="814" t="s">
        <v>186</v>
      </c>
      <c r="H119" s="814"/>
      <c r="I119" s="814"/>
      <c r="J119" s="814"/>
      <c r="K119" s="814"/>
      <c r="L119" s="814"/>
      <c r="M119" s="814"/>
      <c r="N119" s="814"/>
      <c r="O119" s="814"/>
      <c r="P119" s="814"/>
      <c r="Q119" s="814"/>
      <c r="R119" s="814"/>
      <c r="S119" s="814"/>
      <c r="T119" s="814"/>
      <c r="U119" s="814"/>
      <c r="V119" s="814"/>
      <c r="W119" s="814"/>
      <c r="X119" s="814"/>
      <c r="Y119" s="385" t="s">
        <v>179</v>
      </c>
      <c r="Z119" s="386"/>
      <c r="AA119" s="387"/>
      <c r="AB119" s="332"/>
      <c r="AC119" s="333"/>
      <c r="AD119" s="334"/>
      <c r="AE119" s="256"/>
      <c r="AF119" s="256"/>
      <c r="AG119" s="256"/>
      <c r="AH119" s="256"/>
      <c r="AI119" s="256"/>
      <c r="AJ119" s="256"/>
      <c r="AK119" s="256"/>
      <c r="AL119" s="256"/>
      <c r="AM119" s="256"/>
      <c r="AN119" s="256"/>
      <c r="AO119" s="256"/>
      <c r="AP119" s="256"/>
      <c r="AQ119" s="256"/>
      <c r="AR119" s="256"/>
      <c r="AS119" s="256"/>
      <c r="AT119" s="256"/>
      <c r="AU119" s="256"/>
      <c r="AV119" s="256"/>
      <c r="AW119" s="256"/>
      <c r="AX119" s="375"/>
      <c r="AY119">
        <f>$AY$118</f>
        <v>0</v>
      </c>
    </row>
    <row r="120" spans="1:51" ht="46.5" hidden="1" customHeight="1">
      <c r="A120" s="812"/>
      <c r="B120" s="133"/>
      <c r="C120" s="133"/>
      <c r="D120" s="133"/>
      <c r="E120" s="133"/>
      <c r="F120" s="813"/>
      <c r="G120" s="815"/>
      <c r="H120" s="815"/>
      <c r="I120" s="815"/>
      <c r="J120" s="815"/>
      <c r="K120" s="815"/>
      <c r="L120" s="815"/>
      <c r="M120" s="815"/>
      <c r="N120" s="815"/>
      <c r="O120" s="815"/>
      <c r="P120" s="815"/>
      <c r="Q120" s="815"/>
      <c r="R120" s="815"/>
      <c r="S120" s="815"/>
      <c r="T120" s="815"/>
      <c r="U120" s="815"/>
      <c r="V120" s="815"/>
      <c r="W120" s="815"/>
      <c r="X120" s="815"/>
      <c r="Y120" s="236" t="s">
        <v>185</v>
      </c>
      <c r="Z120" s="359"/>
      <c r="AA120" s="360"/>
      <c r="AB120" s="388" t="s">
        <v>164</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7" t="s">
        <v>179</v>
      </c>
      <c r="B121" s="575"/>
      <c r="C121" s="575"/>
      <c r="D121" s="575"/>
      <c r="E121" s="575"/>
      <c r="F121" s="808"/>
      <c r="G121" s="163" t="s">
        <v>99</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78</v>
      </c>
      <c r="AC121" s="163"/>
      <c r="AD121" s="164"/>
      <c r="AE121" s="365" t="s">
        <v>74</v>
      </c>
      <c r="AF121" s="365"/>
      <c r="AG121" s="365"/>
      <c r="AH121" s="365"/>
      <c r="AI121" s="365" t="s">
        <v>65</v>
      </c>
      <c r="AJ121" s="365"/>
      <c r="AK121" s="365"/>
      <c r="AL121" s="365"/>
      <c r="AM121" s="365" t="s">
        <v>130</v>
      </c>
      <c r="AN121" s="365"/>
      <c r="AO121" s="365"/>
      <c r="AP121" s="365"/>
      <c r="AQ121" s="382" t="s">
        <v>181</v>
      </c>
      <c r="AR121" s="383"/>
      <c r="AS121" s="383"/>
      <c r="AT121" s="383"/>
      <c r="AU121" s="383"/>
      <c r="AV121" s="383"/>
      <c r="AW121" s="383"/>
      <c r="AX121" s="384"/>
      <c r="AY121" s="48">
        <f>IF(SUBSTITUTE(SUBSTITUTE($G$122,"／",""),"　","")="",0,1)</f>
        <v>0</v>
      </c>
    </row>
    <row r="122" spans="1:51" ht="23.25" hidden="1" customHeight="1">
      <c r="A122" s="809"/>
      <c r="B122" s="810"/>
      <c r="C122" s="810"/>
      <c r="D122" s="810"/>
      <c r="E122" s="810"/>
      <c r="F122" s="811"/>
      <c r="G122" s="814" t="s">
        <v>182</v>
      </c>
      <c r="H122" s="814"/>
      <c r="I122" s="814"/>
      <c r="J122" s="814"/>
      <c r="K122" s="814"/>
      <c r="L122" s="814"/>
      <c r="M122" s="814"/>
      <c r="N122" s="814"/>
      <c r="O122" s="814"/>
      <c r="P122" s="814"/>
      <c r="Q122" s="814"/>
      <c r="R122" s="814"/>
      <c r="S122" s="814"/>
      <c r="T122" s="814"/>
      <c r="U122" s="814"/>
      <c r="V122" s="814"/>
      <c r="W122" s="814"/>
      <c r="X122" s="814"/>
      <c r="Y122" s="385" t="s">
        <v>179</v>
      </c>
      <c r="Z122" s="386"/>
      <c r="AA122" s="387"/>
      <c r="AB122" s="332"/>
      <c r="AC122" s="333"/>
      <c r="AD122" s="334"/>
      <c r="AE122" s="256"/>
      <c r="AF122" s="256"/>
      <c r="AG122" s="256"/>
      <c r="AH122" s="256"/>
      <c r="AI122" s="256"/>
      <c r="AJ122" s="256"/>
      <c r="AK122" s="256"/>
      <c r="AL122" s="256"/>
      <c r="AM122" s="256"/>
      <c r="AN122" s="256"/>
      <c r="AO122" s="256"/>
      <c r="AP122" s="256"/>
      <c r="AQ122" s="256"/>
      <c r="AR122" s="256"/>
      <c r="AS122" s="256"/>
      <c r="AT122" s="256"/>
      <c r="AU122" s="256"/>
      <c r="AV122" s="256"/>
      <c r="AW122" s="256"/>
      <c r="AX122" s="375"/>
      <c r="AY122">
        <f>$AY$121</f>
        <v>0</v>
      </c>
    </row>
    <row r="123" spans="1:51" ht="46.5" hidden="1" customHeight="1">
      <c r="A123" s="812"/>
      <c r="B123" s="133"/>
      <c r="C123" s="133"/>
      <c r="D123" s="133"/>
      <c r="E123" s="133"/>
      <c r="F123" s="813"/>
      <c r="G123" s="815"/>
      <c r="H123" s="815"/>
      <c r="I123" s="815"/>
      <c r="J123" s="815"/>
      <c r="K123" s="815"/>
      <c r="L123" s="815"/>
      <c r="M123" s="815"/>
      <c r="N123" s="815"/>
      <c r="O123" s="815"/>
      <c r="P123" s="815"/>
      <c r="Q123" s="815"/>
      <c r="R123" s="815"/>
      <c r="S123" s="815"/>
      <c r="T123" s="815"/>
      <c r="U123" s="815"/>
      <c r="V123" s="815"/>
      <c r="W123" s="815"/>
      <c r="X123" s="815"/>
      <c r="Y123" s="236" t="s">
        <v>185</v>
      </c>
      <c r="Z123" s="359"/>
      <c r="AA123" s="360"/>
      <c r="AB123" s="388" t="s">
        <v>164</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7" t="s">
        <v>179</v>
      </c>
      <c r="B124" s="575"/>
      <c r="C124" s="575"/>
      <c r="D124" s="575"/>
      <c r="E124" s="575"/>
      <c r="F124" s="808"/>
      <c r="G124" s="163" t="s">
        <v>99</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78</v>
      </c>
      <c r="AC124" s="163"/>
      <c r="AD124" s="164"/>
      <c r="AE124" s="365" t="s">
        <v>74</v>
      </c>
      <c r="AF124" s="365"/>
      <c r="AG124" s="365"/>
      <c r="AH124" s="365"/>
      <c r="AI124" s="365" t="s">
        <v>65</v>
      </c>
      <c r="AJ124" s="365"/>
      <c r="AK124" s="365"/>
      <c r="AL124" s="365"/>
      <c r="AM124" s="365" t="s">
        <v>130</v>
      </c>
      <c r="AN124" s="365"/>
      <c r="AO124" s="365"/>
      <c r="AP124" s="365"/>
      <c r="AQ124" s="382" t="s">
        <v>181</v>
      </c>
      <c r="AR124" s="383"/>
      <c r="AS124" s="383"/>
      <c r="AT124" s="383"/>
      <c r="AU124" s="383"/>
      <c r="AV124" s="383"/>
      <c r="AW124" s="383"/>
      <c r="AX124" s="384"/>
      <c r="AY124" s="48">
        <f>IF(SUBSTITUTE(SUBSTITUTE($G$125,"／",""),"　","")="",0,1)</f>
        <v>0</v>
      </c>
    </row>
    <row r="125" spans="1:51" ht="23.25" hidden="1" customHeight="1">
      <c r="A125" s="809"/>
      <c r="B125" s="810"/>
      <c r="C125" s="810"/>
      <c r="D125" s="810"/>
      <c r="E125" s="810"/>
      <c r="F125" s="811"/>
      <c r="G125" s="814" t="s">
        <v>182</v>
      </c>
      <c r="H125" s="814"/>
      <c r="I125" s="814"/>
      <c r="J125" s="814"/>
      <c r="K125" s="814"/>
      <c r="L125" s="814"/>
      <c r="M125" s="814"/>
      <c r="N125" s="814"/>
      <c r="O125" s="814"/>
      <c r="P125" s="814"/>
      <c r="Q125" s="814"/>
      <c r="R125" s="814"/>
      <c r="S125" s="814"/>
      <c r="T125" s="814"/>
      <c r="U125" s="814"/>
      <c r="V125" s="814"/>
      <c r="W125" s="814"/>
      <c r="X125" s="816"/>
      <c r="Y125" s="385" t="s">
        <v>179</v>
      </c>
      <c r="Z125" s="386"/>
      <c r="AA125" s="387"/>
      <c r="AB125" s="332"/>
      <c r="AC125" s="333"/>
      <c r="AD125" s="334"/>
      <c r="AE125" s="256"/>
      <c r="AF125" s="256"/>
      <c r="AG125" s="256"/>
      <c r="AH125" s="256"/>
      <c r="AI125" s="256"/>
      <c r="AJ125" s="256"/>
      <c r="AK125" s="256"/>
      <c r="AL125" s="256"/>
      <c r="AM125" s="256"/>
      <c r="AN125" s="256"/>
      <c r="AO125" s="256"/>
      <c r="AP125" s="256"/>
      <c r="AQ125" s="256"/>
      <c r="AR125" s="256"/>
      <c r="AS125" s="256"/>
      <c r="AT125" s="256"/>
      <c r="AU125" s="256"/>
      <c r="AV125" s="256"/>
      <c r="AW125" s="256"/>
      <c r="AX125" s="375"/>
      <c r="AY125">
        <f>$AY$124</f>
        <v>0</v>
      </c>
    </row>
    <row r="126" spans="1:51" ht="46.5" hidden="1" customHeight="1">
      <c r="A126" s="812"/>
      <c r="B126" s="133"/>
      <c r="C126" s="133"/>
      <c r="D126" s="133"/>
      <c r="E126" s="133"/>
      <c r="F126" s="813"/>
      <c r="G126" s="815"/>
      <c r="H126" s="815"/>
      <c r="I126" s="815"/>
      <c r="J126" s="815"/>
      <c r="K126" s="815"/>
      <c r="L126" s="815"/>
      <c r="M126" s="815"/>
      <c r="N126" s="815"/>
      <c r="O126" s="815"/>
      <c r="P126" s="815"/>
      <c r="Q126" s="815"/>
      <c r="R126" s="815"/>
      <c r="S126" s="815"/>
      <c r="T126" s="815"/>
      <c r="U126" s="815"/>
      <c r="V126" s="815"/>
      <c r="W126" s="815"/>
      <c r="X126" s="817"/>
      <c r="Y126" s="236" t="s">
        <v>185</v>
      </c>
      <c r="Z126" s="359"/>
      <c r="AA126" s="360"/>
      <c r="AB126" s="388" t="s">
        <v>164</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0" t="s">
        <v>179</v>
      </c>
      <c r="B127" s="810"/>
      <c r="C127" s="810"/>
      <c r="D127" s="810"/>
      <c r="E127" s="810"/>
      <c r="F127" s="811"/>
      <c r="G127" s="706" t="s">
        <v>99</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78</v>
      </c>
      <c r="AC127" s="706"/>
      <c r="AD127" s="707"/>
      <c r="AE127" s="365" t="s">
        <v>74</v>
      </c>
      <c r="AF127" s="365"/>
      <c r="AG127" s="365"/>
      <c r="AH127" s="365"/>
      <c r="AI127" s="365" t="s">
        <v>65</v>
      </c>
      <c r="AJ127" s="365"/>
      <c r="AK127" s="365"/>
      <c r="AL127" s="365"/>
      <c r="AM127" s="365" t="s">
        <v>130</v>
      </c>
      <c r="AN127" s="365"/>
      <c r="AO127" s="365"/>
      <c r="AP127" s="365"/>
      <c r="AQ127" s="382" t="s">
        <v>181</v>
      </c>
      <c r="AR127" s="383"/>
      <c r="AS127" s="383"/>
      <c r="AT127" s="383"/>
      <c r="AU127" s="383"/>
      <c r="AV127" s="383"/>
      <c r="AW127" s="383"/>
      <c r="AX127" s="384"/>
      <c r="AY127" s="48">
        <f>IF(SUBSTITUTE(SUBSTITUTE($G$128,"／",""),"　","")="",0,1)</f>
        <v>0</v>
      </c>
    </row>
    <row r="128" spans="1:51" ht="23.25" hidden="1" customHeight="1">
      <c r="A128" s="809"/>
      <c r="B128" s="810"/>
      <c r="C128" s="810"/>
      <c r="D128" s="810"/>
      <c r="E128" s="810"/>
      <c r="F128" s="811"/>
      <c r="G128" s="814" t="s">
        <v>182</v>
      </c>
      <c r="H128" s="814"/>
      <c r="I128" s="814"/>
      <c r="J128" s="814"/>
      <c r="K128" s="814"/>
      <c r="L128" s="814"/>
      <c r="M128" s="814"/>
      <c r="N128" s="814"/>
      <c r="O128" s="814"/>
      <c r="P128" s="814"/>
      <c r="Q128" s="814"/>
      <c r="R128" s="814"/>
      <c r="S128" s="814"/>
      <c r="T128" s="814"/>
      <c r="U128" s="814"/>
      <c r="V128" s="814"/>
      <c r="W128" s="814"/>
      <c r="X128" s="814"/>
      <c r="Y128" s="385" t="s">
        <v>179</v>
      </c>
      <c r="Z128" s="386"/>
      <c r="AA128" s="387"/>
      <c r="AB128" s="332"/>
      <c r="AC128" s="333"/>
      <c r="AD128" s="334"/>
      <c r="AE128" s="256"/>
      <c r="AF128" s="256"/>
      <c r="AG128" s="256"/>
      <c r="AH128" s="256"/>
      <c r="AI128" s="256"/>
      <c r="AJ128" s="256"/>
      <c r="AK128" s="256"/>
      <c r="AL128" s="256"/>
      <c r="AM128" s="256"/>
      <c r="AN128" s="256"/>
      <c r="AO128" s="256"/>
      <c r="AP128" s="256"/>
      <c r="AQ128" s="256"/>
      <c r="AR128" s="256"/>
      <c r="AS128" s="256"/>
      <c r="AT128" s="256"/>
      <c r="AU128" s="256"/>
      <c r="AV128" s="256"/>
      <c r="AW128" s="256"/>
      <c r="AX128" s="375"/>
      <c r="AY128">
        <f>$AY$127</f>
        <v>0</v>
      </c>
    </row>
    <row r="129" spans="1:51" ht="46.5" hidden="1" customHeight="1">
      <c r="A129" s="812"/>
      <c r="B129" s="133"/>
      <c r="C129" s="133"/>
      <c r="D129" s="133"/>
      <c r="E129" s="133"/>
      <c r="F129" s="813"/>
      <c r="G129" s="815"/>
      <c r="H129" s="815"/>
      <c r="I129" s="815"/>
      <c r="J129" s="815"/>
      <c r="K129" s="815"/>
      <c r="L129" s="815"/>
      <c r="M129" s="815"/>
      <c r="N129" s="815"/>
      <c r="O129" s="815"/>
      <c r="P129" s="815"/>
      <c r="Q129" s="815"/>
      <c r="R129" s="815"/>
      <c r="S129" s="815"/>
      <c r="T129" s="815"/>
      <c r="U129" s="815"/>
      <c r="V129" s="815"/>
      <c r="W129" s="815"/>
      <c r="X129" s="815"/>
      <c r="Y129" s="236" t="s">
        <v>185</v>
      </c>
      <c r="Z129" s="359"/>
      <c r="AA129" s="360"/>
      <c r="AB129" s="388" t="s">
        <v>164</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0" t="s">
        <v>187</v>
      </c>
      <c r="B130" s="881"/>
      <c r="C130" s="886" t="s">
        <v>191</v>
      </c>
      <c r="D130" s="881"/>
      <c r="E130" s="399" t="s">
        <v>194</v>
      </c>
      <c r="F130" s="400"/>
      <c r="G130" s="401" t="s">
        <v>725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197</v>
      </c>
      <c r="F131" s="405"/>
      <c r="G131" s="406" t="s">
        <v>104</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2"/>
      <c r="B132" s="883"/>
      <c r="C132" s="887"/>
      <c r="D132" s="883"/>
      <c r="E132" s="890" t="s">
        <v>200</v>
      </c>
      <c r="F132" s="891"/>
      <c r="G132" s="821" t="s">
        <v>202</v>
      </c>
      <c r="H132" s="250"/>
      <c r="I132" s="250"/>
      <c r="J132" s="250"/>
      <c r="K132" s="250"/>
      <c r="L132" s="250"/>
      <c r="M132" s="250"/>
      <c r="N132" s="250"/>
      <c r="O132" s="250"/>
      <c r="P132" s="250"/>
      <c r="Q132" s="250"/>
      <c r="R132" s="250"/>
      <c r="S132" s="250"/>
      <c r="T132" s="250"/>
      <c r="U132" s="250"/>
      <c r="V132" s="250"/>
      <c r="W132" s="250"/>
      <c r="X132" s="251"/>
      <c r="Y132" s="784"/>
      <c r="Z132" s="785"/>
      <c r="AA132" s="786"/>
      <c r="AB132" s="249" t="s">
        <v>78</v>
      </c>
      <c r="AC132" s="250"/>
      <c r="AD132" s="251"/>
      <c r="AE132" s="266" t="s">
        <v>74</v>
      </c>
      <c r="AF132" s="267"/>
      <c r="AG132" s="267"/>
      <c r="AH132" s="268"/>
      <c r="AI132" s="266" t="s">
        <v>65</v>
      </c>
      <c r="AJ132" s="267"/>
      <c r="AK132" s="267"/>
      <c r="AL132" s="268"/>
      <c r="AM132" s="266" t="s">
        <v>81</v>
      </c>
      <c r="AN132" s="267"/>
      <c r="AO132" s="267"/>
      <c r="AP132" s="268"/>
      <c r="AQ132" s="249" t="s">
        <v>131</v>
      </c>
      <c r="AR132" s="250"/>
      <c r="AS132" s="250"/>
      <c r="AT132" s="251"/>
      <c r="AU132" s="395" t="s">
        <v>154</v>
      </c>
      <c r="AV132" s="395"/>
      <c r="AW132" s="395"/>
      <c r="AX132" s="396"/>
      <c r="AY132">
        <f>COUNTA($G$134)</f>
        <v>1</v>
      </c>
    </row>
    <row r="133" spans="1:51" ht="18.75" customHeight="1">
      <c r="A133" s="882"/>
      <c r="B133" s="883"/>
      <c r="C133" s="887"/>
      <c r="D133" s="883"/>
      <c r="E133" s="887"/>
      <c r="F133" s="892"/>
      <c r="G133" s="411"/>
      <c r="H133" s="231"/>
      <c r="I133" s="231"/>
      <c r="J133" s="231"/>
      <c r="K133" s="231"/>
      <c r="L133" s="231"/>
      <c r="M133" s="231"/>
      <c r="N133" s="231"/>
      <c r="O133" s="231"/>
      <c r="P133" s="231"/>
      <c r="Q133" s="231"/>
      <c r="R133" s="231"/>
      <c r="S133" s="231"/>
      <c r="T133" s="231"/>
      <c r="U133" s="231"/>
      <c r="V133" s="231"/>
      <c r="W133" s="231"/>
      <c r="X133" s="232"/>
      <c r="Y133" s="329"/>
      <c r="Z133" s="330"/>
      <c r="AA133" s="331"/>
      <c r="AB133" s="412"/>
      <c r="AC133" s="231"/>
      <c r="AD133" s="232"/>
      <c r="AE133" s="412"/>
      <c r="AF133" s="231"/>
      <c r="AG133" s="231"/>
      <c r="AH133" s="232"/>
      <c r="AI133" s="412"/>
      <c r="AJ133" s="231"/>
      <c r="AK133" s="231"/>
      <c r="AL133" s="232"/>
      <c r="AM133" s="412"/>
      <c r="AN133" s="231"/>
      <c r="AO133" s="231"/>
      <c r="AP133" s="232"/>
      <c r="AQ133" s="295">
        <v>7</v>
      </c>
      <c r="AR133" s="233"/>
      <c r="AS133" s="231" t="s">
        <v>133</v>
      </c>
      <c r="AT133" s="232"/>
      <c r="AU133" s="230">
        <v>12</v>
      </c>
      <c r="AV133" s="230"/>
      <c r="AW133" s="231" t="s">
        <v>135</v>
      </c>
      <c r="AX133" s="258"/>
      <c r="AY133">
        <f>$AY$132</f>
        <v>1</v>
      </c>
    </row>
    <row r="134" spans="1:51" ht="39.75" customHeight="1">
      <c r="A134" s="882"/>
      <c r="B134" s="883"/>
      <c r="C134" s="887"/>
      <c r="D134" s="883"/>
      <c r="E134" s="887"/>
      <c r="F134" s="892"/>
      <c r="G134" s="425" t="s">
        <v>120</v>
      </c>
      <c r="H134" s="426"/>
      <c r="I134" s="426"/>
      <c r="J134" s="426"/>
      <c r="K134" s="426"/>
      <c r="L134" s="426"/>
      <c r="M134" s="426"/>
      <c r="N134" s="426"/>
      <c r="O134" s="426"/>
      <c r="P134" s="426"/>
      <c r="Q134" s="426"/>
      <c r="R134" s="426"/>
      <c r="S134" s="426"/>
      <c r="T134" s="426"/>
      <c r="U134" s="426"/>
      <c r="V134" s="426"/>
      <c r="W134" s="426"/>
      <c r="X134" s="427"/>
      <c r="Y134" s="286" t="s">
        <v>203</v>
      </c>
      <c r="Z134" s="259"/>
      <c r="AA134" s="260"/>
      <c r="AB134" s="397" t="s">
        <v>721</v>
      </c>
      <c r="AC134" s="398"/>
      <c r="AD134" s="398"/>
      <c r="AE134" s="393" t="s">
        <v>10</v>
      </c>
      <c r="AF134" s="244"/>
      <c r="AG134" s="244"/>
      <c r="AH134" s="244"/>
      <c r="AI134" s="393" t="s">
        <v>10</v>
      </c>
      <c r="AJ134" s="244"/>
      <c r="AK134" s="244"/>
      <c r="AL134" s="244"/>
      <c r="AM134" s="393">
        <v>0</v>
      </c>
      <c r="AN134" s="244"/>
      <c r="AO134" s="244"/>
      <c r="AP134" s="244"/>
      <c r="AQ134" s="393" t="s">
        <v>10</v>
      </c>
      <c r="AR134" s="244"/>
      <c r="AS134" s="244"/>
      <c r="AT134" s="394"/>
      <c r="AU134" s="393" t="s">
        <v>10</v>
      </c>
      <c r="AV134" s="244"/>
      <c r="AW134" s="244"/>
      <c r="AX134" s="394"/>
      <c r="AY134">
        <f>$AY$132</f>
        <v>1</v>
      </c>
    </row>
    <row r="135" spans="1:51" ht="39.75"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6" t="s">
        <v>18</v>
      </c>
      <c r="Z135" s="204"/>
      <c r="AA135" s="205"/>
      <c r="AB135" s="409" t="s">
        <v>721</v>
      </c>
      <c r="AC135" s="287"/>
      <c r="AD135" s="287"/>
      <c r="AE135" s="393" t="s">
        <v>10</v>
      </c>
      <c r="AF135" s="244"/>
      <c r="AG135" s="244"/>
      <c r="AH135" s="244"/>
      <c r="AI135" s="393" t="s">
        <v>10</v>
      </c>
      <c r="AJ135" s="244"/>
      <c r="AK135" s="244"/>
      <c r="AL135" s="244"/>
      <c r="AM135" s="393">
        <v>10</v>
      </c>
      <c r="AN135" s="244"/>
      <c r="AO135" s="244"/>
      <c r="AP135" s="244"/>
      <c r="AQ135" s="393">
        <v>50</v>
      </c>
      <c r="AR135" s="244"/>
      <c r="AS135" s="244"/>
      <c r="AT135" s="394"/>
      <c r="AU135" s="393">
        <v>100</v>
      </c>
      <c r="AV135" s="244"/>
      <c r="AW135" s="244"/>
      <c r="AX135" s="394"/>
      <c r="AY135">
        <f>$AY$132</f>
        <v>1</v>
      </c>
    </row>
    <row r="136" spans="1:51" ht="18.75" hidden="1" customHeight="1">
      <c r="A136" s="882"/>
      <c r="B136" s="883"/>
      <c r="C136" s="887"/>
      <c r="D136" s="883"/>
      <c r="E136" s="887"/>
      <c r="F136" s="892"/>
      <c r="G136" s="821" t="s">
        <v>202</v>
      </c>
      <c r="H136" s="250"/>
      <c r="I136" s="250"/>
      <c r="J136" s="250"/>
      <c r="K136" s="250"/>
      <c r="L136" s="250"/>
      <c r="M136" s="250"/>
      <c r="N136" s="250"/>
      <c r="O136" s="250"/>
      <c r="P136" s="250"/>
      <c r="Q136" s="250"/>
      <c r="R136" s="250"/>
      <c r="S136" s="250"/>
      <c r="T136" s="250"/>
      <c r="U136" s="250"/>
      <c r="V136" s="250"/>
      <c r="W136" s="250"/>
      <c r="X136" s="251"/>
      <c r="Y136" s="784"/>
      <c r="Z136" s="785"/>
      <c r="AA136" s="786"/>
      <c r="AB136" s="249" t="s">
        <v>78</v>
      </c>
      <c r="AC136" s="250"/>
      <c r="AD136" s="251"/>
      <c r="AE136" s="266" t="s">
        <v>74</v>
      </c>
      <c r="AF136" s="267"/>
      <c r="AG136" s="267"/>
      <c r="AH136" s="268"/>
      <c r="AI136" s="266" t="s">
        <v>65</v>
      </c>
      <c r="AJ136" s="267"/>
      <c r="AK136" s="267"/>
      <c r="AL136" s="268"/>
      <c r="AM136" s="266" t="s">
        <v>81</v>
      </c>
      <c r="AN136" s="267"/>
      <c r="AO136" s="267"/>
      <c r="AP136" s="268"/>
      <c r="AQ136" s="249" t="s">
        <v>131</v>
      </c>
      <c r="AR136" s="250"/>
      <c r="AS136" s="250"/>
      <c r="AT136" s="251"/>
      <c r="AU136" s="395" t="s">
        <v>154</v>
      </c>
      <c r="AV136" s="395"/>
      <c r="AW136" s="395"/>
      <c r="AX136" s="396"/>
      <c r="AY136">
        <f>COUNTA($G$138)</f>
        <v>0</v>
      </c>
    </row>
    <row r="137" spans="1:51" ht="18.75" hidden="1" customHeight="1">
      <c r="A137" s="882"/>
      <c r="B137" s="883"/>
      <c r="C137" s="887"/>
      <c r="D137" s="883"/>
      <c r="E137" s="887"/>
      <c r="F137" s="892"/>
      <c r="G137" s="411"/>
      <c r="H137" s="231"/>
      <c r="I137" s="231"/>
      <c r="J137" s="231"/>
      <c r="K137" s="231"/>
      <c r="L137" s="231"/>
      <c r="M137" s="231"/>
      <c r="N137" s="231"/>
      <c r="O137" s="231"/>
      <c r="P137" s="231"/>
      <c r="Q137" s="231"/>
      <c r="R137" s="231"/>
      <c r="S137" s="231"/>
      <c r="T137" s="231"/>
      <c r="U137" s="231"/>
      <c r="V137" s="231"/>
      <c r="W137" s="231"/>
      <c r="X137" s="232"/>
      <c r="Y137" s="329"/>
      <c r="Z137" s="330"/>
      <c r="AA137" s="331"/>
      <c r="AB137" s="412"/>
      <c r="AC137" s="231"/>
      <c r="AD137" s="232"/>
      <c r="AE137" s="412"/>
      <c r="AF137" s="231"/>
      <c r="AG137" s="231"/>
      <c r="AH137" s="232"/>
      <c r="AI137" s="412"/>
      <c r="AJ137" s="231"/>
      <c r="AK137" s="231"/>
      <c r="AL137" s="232"/>
      <c r="AM137" s="412"/>
      <c r="AN137" s="231"/>
      <c r="AO137" s="231"/>
      <c r="AP137" s="232"/>
      <c r="AQ137" s="295"/>
      <c r="AR137" s="233"/>
      <c r="AS137" s="231" t="s">
        <v>133</v>
      </c>
      <c r="AT137" s="232"/>
      <c r="AU137" s="230"/>
      <c r="AV137" s="230"/>
      <c r="AW137" s="231" t="s">
        <v>135</v>
      </c>
      <c r="AX137" s="258"/>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6" t="s">
        <v>203</v>
      </c>
      <c r="Z138" s="259"/>
      <c r="AA138" s="260"/>
      <c r="AB138" s="397"/>
      <c r="AC138" s="398"/>
      <c r="AD138" s="398"/>
      <c r="AE138" s="393"/>
      <c r="AF138" s="244"/>
      <c r="AG138" s="244"/>
      <c r="AH138" s="244"/>
      <c r="AI138" s="393"/>
      <c r="AJ138" s="244"/>
      <c r="AK138" s="244"/>
      <c r="AL138" s="244"/>
      <c r="AM138" s="393"/>
      <c r="AN138" s="244"/>
      <c r="AO138" s="244"/>
      <c r="AP138" s="244"/>
      <c r="AQ138" s="393"/>
      <c r="AR138" s="244"/>
      <c r="AS138" s="244"/>
      <c r="AT138" s="244"/>
      <c r="AU138" s="393"/>
      <c r="AV138" s="244"/>
      <c r="AW138" s="244"/>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6" t="s">
        <v>18</v>
      </c>
      <c r="Z139" s="204"/>
      <c r="AA139" s="205"/>
      <c r="AB139" s="409"/>
      <c r="AC139" s="287"/>
      <c r="AD139" s="287"/>
      <c r="AE139" s="393"/>
      <c r="AF139" s="244"/>
      <c r="AG139" s="244"/>
      <c r="AH139" s="244"/>
      <c r="AI139" s="393"/>
      <c r="AJ139" s="244"/>
      <c r="AK139" s="244"/>
      <c r="AL139" s="244"/>
      <c r="AM139" s="393"/>
      <c r="AN139" s="244"/>
      <c r="AO139" s="244"/>
      <c r="AP139" s="244"/>
      <c r="AQ139" s="393"/>
      <c r="AR139" s="244"/>
      <c r="AS139" s="244"/>
      <c r="AT139" s="244"/>
      <c r="AU139" s="393"/>
      <c r="AV139" s="244"/>
      <c r="AW139" s="244"/>
      <c r="AX139" s="394"/>
      <c r="AY139">
        <f>$AY$136</f>
        <v>0</v>
      </c>
    </row>
    <row r="140" spans="1:51" ht="18.75" hidden="1" customHeight="1">
      <c r="A140" s="882"/>
      <c r="B140" s="883"/>
      <c r="C140" s="887"/>
      <c r="D140" s="883"/>
      <c r="E140" s="887"/>
      <c r="F140" s="892"/>
      <c r="G140" s="821" t="s">
        <v>202</v>
      </c>
      <c r="H140" s="250"/>
      <c r="I140" s="250"/>
      <c r="J140" s="250"/>
      <c r="K140" s="250"/>
      <c r="L140" s="250"/>
      <c r="M140" s="250"/>
      <c r="N140" s="250"/>
      <c r="O140" s="250"/>
      <c r="P140" s="250"/>
      <c r="Q140" s="250"/>
      <c r="R140" s="250"/>
      <c r="S140" s="250"/>
      <c r="T140" s="250"/>
      <c r="U140" s="250"/>
      <c r="V140" s="250"/>
      <c r="W140" s="250"/>
      <c r="X140" s="251"/>
      <c r="Y140" s="784"/>
      <c r="Z140" s="785"/>
      <c r="AA140" s="786"/>
      <c r="AB140" s="249" t="s">
        <v>78</v>
      </c>
      <c r="AC140" s="250"/>
      <c r="AD140" s="251"/>
      <c r="AE140" s="266" t="s">
        <v>74</v>
      </c>
      <c r="AF140" s="267"/>
      <c r="AG140" s="267"/>
      <c r="AH140" s="268"/>
      <c r="AI140" s="266" t="s">
        <v>65</v>
      </c>
      <c r="AJ140" s="267"/>
      <c r="AK140" s="267"/>
      <c r="AL140" s="268"/>
      <c r="AM140" s="266" t="s">
        <v>81</v>
      </c>
      <c r="AN140" s="267"/>
      <c r="AO140" s="267"/>
      <c r="AP140" s="268"/>
      <c r="AQ140" s="249" t="s">
        <v>131</v>
      </c>
      <c r="AR140" s="250"/>
      <c r="AS140" s="250"/>
      <c r="AT140" s="251"/>
      <c r="AU140" s="395" t="s">
        <v>154</v>
      </c>
      <c r="AV140" s="395"/>
      <c r="AW140" s="395"/>
      <c r="AX140" s="396"/>
      <c r="AY140">
        <f>COUNTA($G$142)</f>
        <v>0</v>
      </c>
    </row>
    <row r="141" spans="1:51" ht="18.75" hidden="1" customHeight="1">
      <c r="A141" s="882"/>
      <c r="B141" s="883"/>
      <c r="C141" s="887"/>
      <c r="D141" s="883"/>
      <c r="E141" s="887"/>
      <c r="F141" s="892"/>
      <c r="G141" s="411"/>
      <c r="H141" s="231"/>
      <c r="I141" s="231"/>
      <c r="J141" s="231"/>
      <c r="K141" s="231"/>
      <c r="L141" s="231"/>
      <c r="M141" s="231"/>
      <c r="N141" s="231"/>
      <c r="O141" s="231"/>
      <c r="P141" s="231"/>
      <c r="Q141" s="231"/>
      <c r="R141" s="231"/>
      <c r="S141" s="231"/>
      <c r="T141" s="231"/>
      <c r="U141" s="231"/>
      <c r="V141" s="231"/>
      <c r="W141" s="231"/>
      <c r="X141" s="232"/>
      <c r="Y141" s="329"/>
      <c r="Z141" s="330"/>
      <c r="AA141" s="331"/>
      <c r="AB141" s="412"/>
      <c r="AC141" s="231"/>
      <c r="AD141" s="232"/>
      <c r="AE141" s="412"/>
      <c r="AF141" s="231"/>
      <c r="AG141" s="231"/>
      <c r="AH141" s="232"/>
      <c r="AI141" s="412"/>
      <c r="AJ141" s="231"/>
      <c r="AK141" s="231"/>
      <c r="AL141" s="232"/>
      <c r="AM141" s="412"/>
      <c r="AN141" s="231"/>
      <c r="AO141" s="231"/>
      <c r="AP141" s="232"/>
      <c r="AQ141" s="295"/>
      <c r="AR141" s="233"/>
      <c r="AS141" s="231" t="s">
        <v>133</v>
      </c>
      <c r="AT141" s="232"/>
      <c r="AU141" s="230"/>
      <c r="AV141" s="230"/>
      <c r="AW141" s="231" t="s">
        <v>135</v>
      </c>
      <c r="AX141" s="258"/>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6" t="s">
        <v>203</v>
      </c>
      <c r="Z142" s="259"/>
      <c r="AA142" s="260"/>
      <c r="AB142" s="397"/>
      <c r="AC142" s="398"/>
      <c r="AD142" s="398"/>
      <c r="AE142" s="393"/>
      <c r="AF142" s="244"/>
      <c r="AG142" s="244"/>
      <c r="AH142" s="244"/>
      <c r="AI142" s="393"/>
      <c r="AJ142" s="244"/>
      <c r="AK142" s="244"/>
      <c r="AL142" s="244"/>
      <c r="AM142" s="393"/>
      <c r="AN142" s="244"/>
      <c r="AO142" s="244"/>
      <c r="AP142" s="244"/>
      <c r="AQ142" s="393"/>
      <c r="AR142" s="244"/>
      <c r="AS142" s="244"/>
      <c r="AT142" s="244"/>
      <c r="AU142" s="393"/>
      <c r="AV142" s="244"/>
      <c r="AW142" s="244"/>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6" t="s">
        <v>18</v>
      </c>
      <c r="Z143" s="204"/>
      <c r="AA143" s="205"/>
      <c r="AB143" s="409"/>
      <c r="AC143" s="287"/>
      <c r="AD143" s="287"/>
      <c r="AE143" s="393"/>
      <c r="AF143" s="244"/>
      <c r="AG143" s="244"/>
      <c r="AH143" s="244"/>
      <c r="AI143" s="393"/>
      <c r="AJ143" s="244"/>
      <c r="AK143" s="244"/>
      <c r="AL143" s="244"/>
      <c r="AM143" s="393"/>
      <c r="AN143" s="244"/>
      <c r="AO143" s="244"/>
      <c r="AP143" s="244"/>
      <c r="AQ143" s="393"/>
      <c r="AR143" s="244"/>
      <c r="AS143" s="244"/>
      <c r="AT143" s="244"/>
      <c r="AU143" s="393"/>
      <c r="AV143" s="244"/>
      <c r="AW143" s="244"/>
      <c r="AX143" s="394"/>
      <c r="AY143">
        <f>$AY$140</f>
        <v>0</v>
      </c>
    </row>
    <row r="144" spans="1:51" ht="18.75" hidden="1" customHeight="1">
      <c r="A144" s="882"/>
      <c r="B144" s="883"/>
      <c r="C144" s="887"/>
      <c r="D144" s="883"/>
      <c r="E144" s="887"/>
      <c r="F144" s="892"/>
      <c r="G144" s="821" t="s">
        <v>202</v>
      </c>
      <c r="H144" s="250"/>
      <c r="I144" s="250"/>
      <c r="J144" s="250"/>
      <c r="K144" s="250"/>
      <c r="L144" s="250"/>
      <c r="M144" s="250"/>
      <c r="N144" s="250"/>
      <c r="O144" s="250"/>
      <c r="P144" s="250"/>
      <c r="Q144" s="250"/>
      <c r="R144" s="250"/>
      <c r="S144" s="250"/>
      <c r="T144" s="250"/>
      <c r="U144" s="250"/>
      <c r="V144" s="250"/>
      <c r="W144" s="250"/>
      <c r="X144" s="251"/>
      <c r="Y144" s="784"/>
      <c r="Z144" s="785"/>
      <c r="AA144" s="786"/>
      <c r="AB144" s="249" t="s">
        <v>78</v>
      </c>
      <c r="AC144" s="250"/>
      <c r="AD144" s="251"/>
      <c r="AE144" s="266" t="s">
        <v>74</v>
      </c>
      <c r="AF144" s="267"/>
      <c r="AG144" s="267"/>
      <c r="AH144" s="268"/>
      <c r="AI144" s="266" t="s">
        <v>65</v>
      </c>
      <c r="AJ144" s="267"/>
      <c r="AK144" s="267"/>
      <c r="AL144" s="268"/>
      <c r="AM144" s="266" t="s">
        <v>81</v>
      </c>
      <c r="AN144" s="267"/>
      <c r="AO144" s="267"/>
      <c r="AP144" s="268"/>
      <c r="AQ144" s="249" t="s">
        <v>131</v>
      </c>
      <c r="AR144" s="250"/>
      <c r="AS144" s="250"/>
      <c r="AT144" s="251"/>
      <c r="AU144" s="395" t="s">
        <v>154</v>
      </c>
      <c r="AV144" s="395"/>
      <c r="AW144" s="395"/>
      <c r="AX144" s="396"/>
      <c r="AY144">
        <f>COUNTA($G$146)</f>
        <v>0</v>
      </c>
    </row>
    <row r="145" spans="1:51" ht="18.75" hidden="1" customHeight="1">
      <c r="A145" s="882"/>
      <c r="B145" s="883"/>
      <c r="C145" s="887"/>
      <c r="D145" s="883"/>
      <c r="E145" s="887"/>
      <c r="F145" s="892"/>
      <c r="G145" s="411"/>
      <c r="H145" s="231"/>
      <c r="I145" s="231"/>
      <c r="J145" s="231"/>
      <c r="K145" s="231"/>
      <c r="L145" s="231"/>
      <c r="M145" s="231"/>
      <c r="N145" s="231"/>
      <c r="O145" s="231"/>
      <c r="P145" s="231"/>
      <c r="Q145" s="231"/>
      <c r="R145" s="231"/>
      <c r="S145" s="231"/>
      <c r="T145" s="231"/>
      <c r="U145" s="231"/>
      <c r="V145" s="231"/>
      <c r="W145" s="231"/>
      <c r="X145" s="232"/>
      <c r="Y145" s="329"/>
      <c r="Z145" s="330"/>
      <c r="AA145" s="331"/>
      <c r="AB145" s="412"/>
      <c r="AC145" s="231"/>
      <c r="AD145" s="232"/>
      <c r="AE145" s="412"/>
      <c r="AF145" s="231"/>
      <c r="AG145" s="231"/>
      <c r="AH145" s="232"/>
      <c r="AI145" s="412"/>
      <c r="AJ145" s="231"/>
      <c r="AK145" s="231"/>
      <c r="AL145" s="232"/>
      <c r="AM145" s="412"/>
      <c r="AN145" s="231"/>
      <c r="AO145" s="231"/>
      <c r="AP145" s="232"/>
      <c r="AQ145" s="295"/>
      <c r="AR145" s="233"/>
      <c r="AS145" s="231" t="s">
        <v>133</v>
      </c>
      <c r="AT145" s="232"/>
      <c r="AU145" s="230"/>
      <c r="AV145" s="230"/>
      <c r="AW145" s="231" t="s">
        <v>135</v>
      </c>
      <c r="AX145" s="258"/>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6" t="s">
        <v>203</v>
      </c>
      <c r="Z146" s="259"/>
      <c r="AA146" s="260"/>
      <c r="AB146" s="397"/>
      <c r="AC146" s="398"/>
      <c r="AD146" s="398"/>
      <c r="AE146" s="393"/>
      <c r="AF146" s="244"/>
      <c r="AG146" s="244"/>
      <c r="AH146" s="244"/>
      <c r="AI146" s="393"/>
      <c r="AJ146" s="244"/>
      <c r="AK146" s="244"/>
      <c r="AL146" s="244"/>
      <c r="AM146" s="393"/>
      <c r="AN146" s="244"/>
      <c r="AO146" s="244"/>
      <c r="AP146" s="244"/>
      <c r="AQ146" s="393"/>
      <c r="AR146" s="244"/>
      <c r="AS146" s="244"/>
      <c r="AT146" s="244"/>
      <c r="AU146" s="393"/>
      <c r="AV146" s="244"/>
      <c r="AW146" s="244"/>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6" t="s">
        <v>18</v>
      </c>
      <c r="Z147" s="204"/>
      <c r="AA147" s="205"/>
      <c r="AB147" s="409"/>
      <c r="AC147" s="287"/>
      <c r="AD147" s="287"/>
      <c r="AE147" s="393"/>
      <c r="AF147" s="244"/>
      <c r="AG147" s="244"/>
      <c r="AH147" s="244"/>
      <c r="AI147" s="393"/>
      <c r="AJ147" s="244"/>
      <c r="AK147" s="244"/>
      <c r="AL147" s="244"/>
      <c r="AM147" s="393"/>
      <c r="AN147" s="244"/>
      <c r="AO147" s="244"/>
      <c r="AP147" s="244"/>
      <c r="AQ147" s="393"/>
      <c r="AR147" s="244"/>
      <c r="AS147" s="244"/>
      <c r="AT147" s="244"/>
      <c r="AU147" s="393"/>
      <c r="AV147" s="244"/>
      <c r="AW147" s="244"/>
      <c r="AX147" s="394"/>
      <c r="AY147">
        <f>$AY$144</f>
        <v>0</v>
      </c>
    </row>
    <row r="148" spans="1:51" ht="18.75" hidden="1" customHeight="1">
      <c r="A148" s="882"/>
      <c r="B148" s="883"/>
      <c r="C148" s="887"/>
      <c r="D148" s="883"/>
      <c r="E148" s="887"/>
      <c r="F148" s="892"/>
      <c r="G148" s="821" t="s">
        <v>202</v>
      </c>
      <c r="H148" s="250"/>
      <c r="I148" s="250"/>
      <c r="J148" s="250"/>
      <c r="K148" s="250"/>
      <c r="L148" s="250"/>
      <c r="M148" s="250"/>
      <c r="N148" s="250"/>
      <c r="O148" s="250"/>
      <c r="P148" s="250"/>
      <c r="Q148" s="250"/>
      <c r="R148" s="250"/>
      <c r="S148" s="250"/>
      <c r="T148" s="250"/>
      <c r="U148" s="250"/>
      <c r="V148" s="250"/>
      <c r="W148" s="250"/>
      <c r="X148" s="251"/>
      <c r="Y148" s="784"/>
      <c r="Z148" s="785"/>
      <c r="AA148" s="786"/>
      <c r="AB148" s="249" t="s">
        <v>78</v>
      </c>
      <c r="AC148" s="250"/>
      <c r="AD148" s="251"/>
      <c r="AE148" s="266" t="s">
        <v>74</v>
      </c>
      <c r="AF148" s="267"/>
      <c r="AG148" s="267"/>
      <c r="AH148" s="268"/>
      <c r="AI148" s="266" t="s">
        <v>65</v>
      </c>
      <c r="AJ148" s="267"/>
      <c r="AK148" s="267"/>
      <c r="AL148" s="268"/>
      <c r="AM148" s="266" t="s">
        <v>81</v>
      </c>
      <c r="AN148" s="267"/>
      <c r="AO148" s="267"/>
      <c r="AP148" s="268"/>
      <c r="AQ148" s="249" t="s">
        <v>131</v>
      </c>
      <c r="AR148" s="250"/>
      <c r="AS148" s="250"/>
      <c r="AT148" s="251"/>
      <c r="AU148" s="395" t="s">
        <v>154</v>
      </c>
      <c r="AV148" s="395"/>
      <c r="AW148" s="395"/>
      <c r="AX148" s="396"/>
      <c r="AY148">
        <f>COUNTA($G$150)</f>
        <v>0</v>
      </c>
    </row>
    <row r="149" spans="1:51" ht="18.75" hidden="1" customHeight="1">
      <c r="A149" s="882"/>
      <c r="B149" s="883"/>
      <c r="C149" s="887"/>
      <c r="D149" s="883"/>
      <c r="E149" s="887"/>
      <c r="F149" s="892"/>
      <c r="G149" s="411"/>
      <c r="H149" s="231"/>
      <c r="I149" s="231"/>
      <c r="J149" s="231"/>
      <c r="K149" s="231"/>
      <c r="L149" s="231"/>
      <c r="M149" s="231"/>
      <c r="N149" s="231"/>
      <c r="O149" s="231"/>
      <c r="P149" s="231"/>
      <c r="Q149" s="231"/>
      <c r="R149" s="231"/>
      <c r="S149" s="231"/>
      <c r="T149" s="231"/>
      <c r="U149" s="231"/>
      <c r="V149" s="231"/>
      <c r="W149" s="231"/>
      <c r="X149" s="232"/>
      <c r="Y149" s="329"/>
      <c r="Z149" s="330"/>
      <c r="AA149" s="331"/>
      <c r="AB149" s="412"/>
      <c r="AC149" s="231"/>
      <c r="AD149" s="232"/>
      <c r="AE149" s="412"/>
      <c r="AF149" s="231"/>
      <c r="AG149" s="231"/>
      <c r="AH149" s="232"/>
      <c r="AI149" s="412"/>
      <c r="AJ149" s="231"/>
      <c r="AK149" s="231"/>
      <c r="AL149" s="232"/>
      <c r="AM149" s="412"/>
      <c r="AN149" s="231"/>
      <c r="AO149" s="231"/>
      <c r="AP149" s="232"/>
      <c r="AQ149" s="295"/>
      <c r="AR149" s="233"/>
      <c r="AS149" s="231" t="s">
        <v>133</v>
      </c>
      <c r="AT149" s="232"/>
      <c r="AU149" s="230"/>
      <c r="AV149" s="230"/>
      <c r="AW149" s="231" t="s">
        <v>135</v>
      </c>
      <c r="AX149" s="258"/>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6" t="s">
        <v>203</v>
      </c>
      <c r="Z150" s="259"/>
      <c r="AA150" s="260"/>
      <c r="AB150" s="397"/>
      <c r="AC150" s="398"/>
      <c r="AD150" s="398"/>
      <c r="AE150" s="393"/>
      <c r="AF150" s="244"/>
      <c r="AG150" s="244"/>
      <c r="AH150" s="244"/>
      <c r="AI150" s="393"/>
      <c r="AJ150" s="244"/>
      <c r="AK150" s="244"/>
      <c r="AL150" s="244"/>
      <c r="AM150" s="393"/>
      <c r="AN150" s="244"/>
      <c r="AO150" s="244"/>
      <c r="AP150" s="244"/>
      <c r="AQ150" s="393"/>
      <c r="AR150" s="244"/>
      <c r="AS150" s="244"/>
      <c r="AT150" s="244"/>
      <c r="AU150" s="393"/>
      <c r="AV150" s="244"/>
      <c r="AW150" s="244"/>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6" t="s">
        <v>18</v>
      </c>
      <c r="Z151" s="204"/>
      <c r="AA151" s="205"/>
      <c r="AB151" s="409"/>
      <c r="AC151" s="287"/>
      <c r="AD151" s="287"/>
      <c r="AE151" s="393"/>
      <c r="AF151" s="244"/>
      <c r="AG151" s="244"/>
      <c r="AH151" s="244"/>
      <c r="AI151" s="393"/>
      <c r="AJ151" s="244"/>
      <c r="AK151" s="244"/>
      <c r="AL151" s="244"/>
      <c r="AM151" s="393"/>
      <c r="AN151" s="244"/>
      <c r="AO151" s="244"/>
      <c r="AP151" s="244"/>
      <c r="AQ151" s="393"/>
      <c r="AR151" s="244"/>
      <c r="AS151" s="244"/>
      <c r="AT151" s="244"/>
      <c r="AU151" s="393"/>
      <c r="AV151" s="244"/>
      <c r="AW151" s="244"/>
      <c r="AX151" s="394"/>
      <c r="AY151">
        <f>$AY$148</f>
        <v>0</v>
      </c>
    </row>
    <row r="152" spans="1:51" ht="22.5" hidden="1" customHeight="1">
      <c r="A152" s="882"/>
      <c r="B152" s="883"/>
      <c r="C152" s="887"/>
      <c r="D152" s="883"/>
      <c r="E152" s="887"/>
      <c r="F152" s="892"/>
      <c r="G152" s="410" t="s">
        <v>112</v>
      </c>
      <c r="H152" s="267"/>
      <c r="I152" s="267"/>
      <c r="J152" s="267"/>
      <c r="K152" s="267"/>
      <c r="L152" s="267"/>
      <c r="M152" s="267"/>
      <c r="N152" s="267"/>
      <c r="O152" s="267"/>
      <c r="P152" s="268"/>
      <c r="Q152" s="266" t="s">
        <v>207</v>
      </c>
      <c r="R152" s="267"/>
      <c r="S152" s="267"/>
      <c r="T152" s="267"/>
      <c r="U152" s="267"/>
      <c r="V152" s="267"/>
      <c r="W152" s="267"/>
      <c r="X152" s="267"/>
      <c r="Y152" s="267"/>
      <c r="Z152" s="267"/>
      <c r="AA152" s="267"/>
      <c r="AB152" s="413" t="s">
        <v>208</v>
      </c>
      <c r="AC152" s="267"/>
      <c r="AD152" s="268"/>
      <c r="AE152" s="266" t="s">
        <v>209</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0</v>
      </c>
    </row>
    <row r="153" spans="1:51" ht="22.5" hidden="1" customHeight="1">
      <c r="A153" s="882"/>
      <c r="B153" s="883"/>
      <c r="C153" s="887"/>
      <c r="D153" s="883"/>
      <c r="E153" s="887"/>
      <c r="F153" s="892"/>
      <c r="G153" s="411"/>
      <c r="H153" s="231"/>
      <c r="I153" s="231"/>
      <c r="J153" s="231"/>
      <c r="K153" s="231"/>
      <c r="L153" s="231"/>
      <c r="M153" s="231"/>
      <c r="N153" s="231"/>
      <c r="O153" s="231"/>
      <c r="P153" s="232"/>
      <c r="Q153" s="412"/>
      <c r="R153" s="231"/>
      <c r="S153" s="231"/>
      <c r="T153" s="231"/>
      <c r="U153" s="231"/>
      <c r="V153" s="231"/>
      <c r="W153" s="231"/>
      <c r="X153" s="231"/>
      <c r="Y153" s="231"/>
      <c r="Z153" s="231"/>
      <c r="AA153" s="231"/>
      <c r="AB153" s="414"/>
      <c r="AC153" s="231"/>
      <c r="AD153" s="232"/>
      <c r="AE153" s="412"/>
      <c r="AF153" s="231"/>
      <c r="AG153" s="231"/>
      <c r="AH153" s="231"/>
      <c r="AI153" s="231"/>
      <c r="AJ153" s="231"/>
      <c r="AK153" s="231"/>
      <c r="AL153" s="231"/>
      <c r="AM153" s="231"/>
      <c r="AN153" s="231"/>
      <c r="AO153" s="231"/>
      <c r="AP153" s="231"/>
      <c r="AQ153" s="231"/>
      <c r="AR153" s="231"/>
      <c r="AS153" s="231"/>
      <c r="AT153" s="231"/>
      <c r="AU153" s="231"/>
      <c r="AV153" s="231"/>
      <c r="AW153" s="231"/>
      <c r="AX153" s="258"/>
      <c r="AY153">
        <f t="shared" ref="AY153:AY158" si="6">$AY$152</f>
        <v>0</v>
      </c>
    </row>
    <row r="154" spans="1:51" ht="22.5" hidden="1" customHeight="1">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9"/>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0</v>
      </c>
    </row>
    <row r="155" spans="1:51" ht="22.5" hidden="1"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0</v>
      </c>
    </row>
    <row r="156" spans="1:51" ht="25.5" hidden="1"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211</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c r="A159" s="882"/>
      <c r="B159" s="883"/>
      <c r="C159" s="887"/>
      <c r="D159" s="883"/>
      <c r="E159" s="887"/>
      <c r="F159" s="892"/>
      <c r="G159" s="410" t="s">
        <v>112</v>
      </c>
      <c r="H159" s="267"/>
      <c r="I159" s="267"/>
      <c r="J159" s="267"/>
      <c r="K159" s="267"/>
      <c r="L159" s="267"/>
      <c r="M159" s="267"/>
      <c r="N159" s="267"/>
      <c r="O159" s="267"/>
      <c r="P159" s="268"/>
      <c r="Q159" s="266" t="s">
        <v>207</v>
      </c>
      <c r="R159" s="267"/>
      <c r="S159" s="267"/>
      <c r="T159" s="267"/>
      <c r="U159" s="267"/>
      <c r="V159" s="267"/>
      <c r="W159" s="267"/>
      <c r="X159" s="267"/>
      <c r="Y159" s="267"/>
      <c r="Z159" s="267"/>
      <c r="AA159" s="267"/>
      <c r="AB159" s="413" t="s">
        <v>208</v>
      </c>
      <c r="AC159" s="267"/>
      <c r="AD159" s="268"/>
      <c r="AE159" s="283" t="s">
        <v>209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2"/>
      <c r="B160" s="883"/>
      <c r="C160" s="887"/>
      <c r="D160" s="883"/>
      <c r="E160" s="887"/>
      <c r="F160" s="892"/>
      <c r="G160" s="411"/>
      <c r="H160" s="231"/>
      <c r="I160" s="231"/>
      <c r="J160" s="231"/>
      <c r="K160" s="231"/>
      <c r="L160" s="231"/>
      <c r="M160" s="231"/>
      <c r="N160" s="231"/>
      <c r="O160" s="231"/>
      <c r="P160" s="232"/>
      <c r="Q160" s="412"/>
      <c r="R160" s="231"/>
      <c r="S160" s="231"/>
      <c r="T160" s="231"/>
      <c r="U160" s="231"/>
      <c r="V160" s="231"/>
      <c r="W160" s="231"/>
      <c r="X160" s="231"/>
      <c r="Y160" s="231"/>
      <c r="Z160" s="231"/>
      <c r="AA160" s="231"/>
      <c r="AB160" s="414"/>
      <c r="AC160" s="231"/>
      <c r="AD160" s="232"/>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211</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112</v>
      </c>
      <c r="H166" s="267"/>
      <c r="I166" s="267"/>
      <c r="J166" s="267"/>
      <c r="K166" s="267"/>
      <c r="L166" s="267"/>
      <c r="M166" s="267"/>
      <c r="N166" s="267"/>
      <c r="O166" s="267"/>
      <c r="P166" s="268"/>
      <c r="Q166" s="266" t="s">
        <v>207</v>
      </c>
      <c r="R166" s="267"/>
      <c r="S166" s="267"/>
      <c r="T166" s="267"/>
      <c r="U166" s="267"/>
      <c r="V166" s="267"/>
      <c r="W166" s="267"/>
      <c r="X166" s="267"/>
      <c r="Y166" s="267"/>
      <c r="Z166" s="267"/>
      <c r="AA166" s="267"/>
      <c r="AB166" s="413" t="s">
        <v>208</v>
      </c>
      <c r="AC166" s="267"/>
      <c r="AD166" s="268"/>
      <c r="AE166" s="283" t="s">
        <v>209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2"/>
      <c r="B167" s="883"/>
      <c r="C167" s="887"/>
      <c r="D167" s="883"/>
      <c r="E167" s="887"/>
      <c r="F167" s="892"/>
      <c r="G167" s="411"/>
      <c r="H167" s="231"/>
      <c r="I167" s="231"/>
      <c r="J167" s="231"/>
      <c r="K167" s="231"/>
      <c r="L167" s="231"/>
      <c r="M167" s="231"/>
      <c r="N167" s="231"/>
      <c r="O167" s="231"/>
      <c r="P167" s="232"/>
      <c r="Q167" s="412"/>
      <c r="R167" s="231"/>
      <c r="S167" s="231"/>
      <c r="T167" s="231"/>
      <c r="U167" s="231"/>
      <c r="V167" s="231"/>
      <c r="W167" s="231"/>
      <c r="X167" s="231"/>
      <c r="Y167" s="231"/>
      <c r="Z167" s="231"/>
      <c r="AA167" s="231"/>
      <c r="AB167" s="414"/>
      <c r="AC167" s="231"/>
      <c r="AD167" s="232"/>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211</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112</v>
      </c>
      <c r="H173" s="267"/>
      <c r="I173" s="267"/>
      <c r="J173" s="267"/>
      <c r="K173" s="267"/>
      <c r="L173" s="267"/>
      <c r="M173" s="267"/>
      <c r="N173" s="267"/>
      <c r="O173" s="267"/>
      <c r="P173" s="268"/>
      <c r="Q173" s="266" t="s">
        <v>207</v>
      </c>
      <c r="R173" s="267"/>
      <c r="S173" s="267"/>
      <c r="T173" s="267"/>
      <c r="U173" s="267"/>
      <c r="V173" s="267"/>
      <c r="W173" s="267"/>
      <c r="X173" s="267"/>
      <c r="Y173" s="267"/>
      <c r="Z173" s="267"/>
      <c r="AA173" s="267"/>
      <c r="AB173" s="413" t="s">
        <v>208</v>
      </c>
      <c r="AC173" s="267"/>
      <c r="AD173" s="268"/>
      <c r="AE173" s="283" t="s">
        <v>209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2"/>
      <c r="B174" s="883"/>
      <c r="C174" s="887"/>
      <c r="D174" s="883"/>
      <c r="E174" s="887"/>
      <c r="F174" s="892"/>
      <c r="G174" s="411"/>
      <c r="H174" s="231"/>
      <c r="I174" s="231"/>
      <c r="J174" s="231"/>
      <c r="K174" s="231"/>
      <c r="L174" s="231"/>
      <c r="M174" s="231"/>
      <c r="N174" s="231"/>
      <c r="O174" s="231"/>
      <c r="P174" s="232"/>
      <c r="Q174" s="412"/>
      <c r="R174" s="231"/>
      <c r="S174" s="231"/>
      <c r="T174" s="231"/>
      <c r="U174" s="231"/>
      <c r="V174" s="231"/>
      <c r="W174" s="231"/>
      <c r="X174" s="231"/>
      <c r="Y174" s="231"/>
      <c r="Z174" s="231"/>
      <c r="AA174" s="231"/>
      <c r="AB174" s="414"/>
      <c r="AC174" s="231"/>
      <c r="AD174" s="232"/>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211</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112</v>
      </c>
      <c r="H180" s="267"/>
      <c r="I180" s="267"/>
      <c r="J180" s="267"/>
      <c r="K180" s="267"/>
      <c r="L180" s="267"/>
      <c r="M180" s="267"/>
      <c r="N180" s="267"/>
      <c r="O180" s="267"/>
      <c r="P180" s="268"/>
      <c r="Q180" s="266" t="s">
        <v>207</v>
      </c>
      <c r="R180" s="267"/>
      <c r="S180" s="267"/>
      <c r="T180" s="267"/>
      <c r="U180" s="267"/>
      <c r="V180" s="267"/>
      <c r="W180" s="267"/>
      <c r="X180" s="267"/>
      <c r="Y180" s="267"/>
      <c r="Z180" s="267"/>
      <c r="AA180" s="267"/>
      <c r="AB180" s="413" t="s">
        <v>208</v>
      </c>
      <c r="AC180" s="267"/>
      <c r="AD180" s="268"/>
      <c r="AE180" s="283" t="s">
        <v>209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2"/>
      <c r="B181" s="883"/>
      <c r="C181" s="887"/>
      <c r="D181" s="883"/>
      <c r="E181" s="887"/>
      <c r="F181" s="892"/>
      <c r="G181" s="411"/>
      <c r="H181" s="231"/>
      <c r="I181" s="231"/>
      <c r="J181" s="231"/>
      <c r="K181" s="231"/>
      <c r="L181" s="231"/>
      <c r="M181" s="231"/>
      <c r="N181" s="231"/>
      <c r="O181" s="231"/>
      <c r="P181" s="232"/>
      <c r="Q181" s="412"/>
      <c r="R181" s="231"/>
      <c r="S181" s="231"/>
      <c r="T181" s="231"/>
      <c r="U181" s="231"/>
      <c r="V181" s="231"/>
      <c r="W181" s="231"/>
      <c r="X181" s="231"/>
      <c r="Y181" s="231"/>
      <c r="Z181" s="231"/>
      <c r="AA181" s="231"/>
      <c r="AB181" s="414"/>
      <c r="AC181" s="231"/>
      <c r="AD181" s="232"/>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211</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hidden="1" customHeight="1">
      <c r="A187" s="882"/>
      <c r="B187" s="883"/>
      <c r="C187" s="887"/>
      <c r="D187" s="88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0</v>
      </c>
    </row>
    <row r="188" spans="1:51" ht="24.75" hidden="1" customHeight="1">
      <c r="A188" s="882"/>
      <c r="B188" s="883"/>
      <c r="C188" s="887"/>
      <c r="D188" s="883"/>
      <c r="E188" s="433"/>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0</v>
      </c>
    </row>
    <row r="189" spans="1:51" ht="24.75" hidden="1"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0</v>
      </c>
    </row>
    <row r="190" spans="1:51" ht="45" hidden="1" customHeight="1">
      <c r="A190" s="882"/>
      <c r="B190" s="883"/>
      <c r="C190" s="887"/>
      <c r="D190" s="883"/>
      <c r="E190" s="399" t="s">
        <v>194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197</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200</v>
      </c>
      <c r="F192" s="891"/>
      <c r="G192" s="821" t="s">
        <v>202</v>
      </c>
      <c r="H192" s="250"/>
      <c r="I192" s="250"/>
      <c r="J192" s="250"/>
      <c r="K192" s="250"/>
      <c r="L192" s="250"/>
      <c r="M192" s="250"/>
      <c r="N192" s="250"/>
      <c r="O192" s="250"/>
      <c r="P192" s="250"/>
      <c r="Q192" s="250"/>
      <c r="R192" s="250"/>
      <c r="S192" s="250"/>
      <c r="T192" s="250"/>
      <c r="U192" s="250"/>
      <c r="V192" s="250"/>
      <c r="W192" s="250"/>
      <c r="X192" s="251"/>
      <c r="Y192" s="784"/>
      <c r="Z192" s="785"/>
      <c r="AA192" s="786"/>
      <c r="AB192" s="249" t="s">
        <v>78</v>
      </c>
      <c r="AC192" s="250"/>
      <c r="AD192" s="251"/>
      <c r="AE192" s="266" t="s">
        <v>74</v>
      </c>
      <c r="AF192" s="267"/>
      <c r="AG192" s="267"/>
      <c r="AH192" s="268"/>
      <c r="AI192" s="266" t="s">
        <v>65</v>
      </c>
      <c r="AJ192" s="267"/>
      <c r="AK192" s="267"/>
      <c r="AL192" s="268"/>
      <c r="AM192" s="266" t="s">
        <v>81</v>
      </c>
      <c r="AN192" s="267"/>
      <c r="AO192" s="267"/>
      <c r="AP192" s="268"/>
      <c r="AQ192" s="249" t="s">
        <v>131</v>
      </c>
      <c r="AR192" s="250"/>
      <c r="AS192" s="250"/>
      <c r="AT192" s="251"/>
      <c r="AU192" s="395" t="s">
        <v>154</v>
      </c>
      <c r="AV192" s="395"/>
      <c r="AW192" s="395"/>
      <c r="AX192" s="396"/>
      <c r="AY192">
        <f>COUNTA($G$194)</f>
        <v>0</v>
      </c>
    </row>
    <row r="193" spans="1:51" ht="18.75" hidden="1" customHeight="1">
      <c r="A193" s="882"/>
      <c r="B193" s="883"/>
      <c r="C193" s="887"/>
      <c r="D193" s="883"/>
      <c r="E193" s="887"/>
      <c r="F193" s="892"/>
      <c r="G193" s="411"/>
      <c r="H193" s="231"/>
      <c r="I193" s="231"/>
      <c r="J193" s="231"/>
      <c r="K193" s="231"/>
      <c r="L193" s="231"/>
      <c r="M193" s="231"/>
      <c r="N193" s="231"/>
      <c r="O193" s="231"/>
      <c r="P193" s="231"/>
      <c r="Q193" s="231"/>
      <c r="R193" s="231"/>
      <c r="S193" s="231"/>
      <c r="T193" s="231"/>
      <c r="U193" s="231"/>
      <c r="V193" s="231"/>
      <c r="W193" s="231"/>
      <c r="X193" s="232"/>
      <c r="Y193" s="329"/>
      <c r="Z193" s="330"/>
      <c r="AA193" s="331"/>
      <c r="AB193" s="412"/>
      <c r="AC193" s="231"/>
      <c r="AD193" s="232"/>
      <c r="AE193" s="412"/>
      <c r="AF193" s="231"/>
      <c r="AG193" s="231"/>
      <c r="AH193" s="232"/>
      <c r="AI193" s="412"/>
      <c r="AJ193" s="231"/>
      <c r="AK193" s="231"/>
      <c r="AL193" s="232"/>
      <c r="AM193" s="412"/>
      <c r="AN193" s="231"/>
      <c r="AO193" s="231"/>
      <c r="AP193" s="232"/>
      <c r="AQ193" s="295"/>
      <c r="AR193" s="233"/>
      <c r="AS193" s="231" t="s">
        <v>133</v>
      </c>
      <c r="AT193" s="232"/>
      <c r="AU193" s="230"/>
      <c r="AV193" s="230"/>
      <c r="AW193" s="231" t="s">
        <v>135</v>
      </c>
      <c r="AX193" s="258"/>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6" t="s">
        <v>203</v>
      </c>
      <c r="Z194" s="259"/>
      <c r="AA194" s="260"/>
      <c r="AB194" s="397"/>
      <c r="AC194" s="398"/>
      <c r="AD194" s="398"/>
      <c r="AE194" s="393"/>
      <c r="AF194" s="244"/>
      <c r="AG194" s="244"/>
      <c r="AH194" s="244"/>
      <c r="AI194" s="393"/>
      <c r="AJ194" s="244"/>
      <c r="AK194" s="244"/>
      <c r="AL194" s="244"/>
      <c r="AM194" s="393"/>
      <c r="AN194" s="244"/>
      <c r="AO194" s="244"/>
      <c r="AP194" s="244"/>
      <c r="AQ194" s="393"/>
      <c r="AR194" s="244"/>
      <c r="AS194" s="244"/>
      <c r="AT194" s="244"/>
      <c r="AU194" s="393"/>
      <c r="AV194" s="244"/>
      <c r="AW194" s="244"/>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6" t="s">
        <v>18</v>
      </c>
      <c r="Z195" s="204"/>
      <c r="AA195" s="205"/>
      <c r="AB195" s="409"/>
      <c r="AC195" s="287"/>
      <c r="AD195" s="287"/>
      <c r="AE195" s="393"/>
      <c r="AF195" s="244"/>
      <c r="AG195" s="244"/>
      <c r="AH195" s="244"/>
      <c r="AI195" s="393"/>
      <c r="AJ195" s="244"/>
      <c r="AK195" s="244"/>
      <c r="AL195" s="244"/>
      <c r="AM195" s="393"/>
      <c r="AN195" s="244"/>
      <c r="AO195" s="244"/>
      <c r="AP195" s="244"/>
      <c r="AQ195" s="393"/>
      <c r="AR195" s="244"/>
      <c r="AS195" s="244"/>
      <c r="AT195" s="244"/>
      <c r="AU195" s="393"/>
      <c r="AV195" s="244"/>
      <c r="AW195" s="244"/>
      <c r="AX195" s="394"/>
      <c r="AY195">
        <f>$AY$192</f>
        <v>0</v>
      </c>
    </row>
    <row r="196" spans="1:51" ht="18.75" hidden="1" customHeight="1">
      <c r="A196" s="882"/>
      <c r="B196" s="883"/>
      <c r="C196" s="887"/>
      <c r="D196" s="883"/>
      <c r="E196" s="887"/>
      <c r="F196" s="892"/>
      <c r="G196" s="821" t="s">
        <v>202</v>
      </c>
      <c r="H196" s="250"/>
      <c r="I196" s="250"/>
      <c r="J196" s="250"/>
      <c r="K196" s="250"/>
      <c r="L196" s="250"/>
      <c r="M196" s="250"/>
      <c r="N196" s="250"/>
      <c r="O196" s="250"/>
      <c r="P196" s="250"/>
      <c r="Q196" s="250"/>
      <c r="R196" s="250"/>
      <c r="S196" s="250"/>
      <c r="T196" s="250"/>
      <c r="U196" s="250"/>
      <c r="V196" s="250"/>
      <c r="W196" s="250"/>
      <c r="X196" s="251"/>
      <c r="Y196" s="784"/>
      <c r="Z196" s="785"/>
      <c r="AA196" s="786"/>
      <c r="AB196" s="249" t="s">
        <v>78</v>
      </c>
      <c r="AC196" s="250"/>
      <c r="AD196" s="251"/>
      <c r="AE196" s="266" t="s">
        <v>74</v>
      </c>
      <c r="AF196" s="267"/>
      <c r="AG196" s="267"/>
      <c r="AH196" s="268"/>
      <c r="AI196" s="266" t="s">
        <v>65</v>
      </c>
      <c r="AJ196" s="267"/>
      <c r="AK196" s="267"/>
      <c r="AL196" s="268"/>
      <c r="AM196" s="266" t="s">
        <v>81</v>
      </c>
      <c r="AN196" s="267"/>
      <c r="AO196" s="267"/>
      <c r="AP196" s="268"/>
      <c r="AQ196" s="249" t="s">
        <v>131</v>
      </c>
      <c r="AR196" s="250"/>
      <c r="AS196" s="250"/>
      <c r="AT196" s="251"/>
      <c r="AU196" s="395" t="s">
        <v>154</v>
      </c>
      <c r="AV196" s="395"/>
      <c r="AW196" s="395"/>
      <c r="AX196" s="396"/>
      <c r="AY196">
        <f>COUNTA($G$198)</f>
        <v>0</v>
      </c>
    </row>
    <row r="197" spans="1:51" ht="18.75" hidden="1" customHeight="1">
      <c r="A197" s="882"/>
      <c r="B197" s="883"/>
      <c r="C197" s="887"/>
      <c r="D197" s="883"/>
      <c r="E197" s="887"/>
      <c r="F197" s="892"/>
      <c r="G197" s="411"/>
      <c r="H197" s="231"/>
      <c r="I197" s="231"/>
      <c r="J197" s="231"/>
      <c r="K197" s="231"/>
      <c r="L197" s="231"/>
      <c r="M197" s="231"/>
      <c r="N197" s="231"/>
      <c r="O197" s="231"/>
      <c r="P197" s="231"/>
      <c r="Q197" s="231"/>
      <c r="R197" s="231"/>
      <c r="S197" s="231"/>
      <c r="T197" s="231"/>
      <c r="U197" s="231"/>
      <c r="V197" s="231"/>
      <c r="W197" s="231"/>
      <c r="X197" s="232"/>
      <c r="Y197" s="329"/>
      <c r="Z197" s="330"/>
      <c r="AA197" s="331"/>
      <c r="AB197" s="412"/>
      <c r="AC197" s="231"/>
      <c r="AD197" s="232"/>
      <c r="AE197" s="412"/>
      <c r="AF197" s="231"/>
      <c r="AG197" s="231"/>
      <c r="AH197" s="232"/>
      <c r="AI197" s="412"/>
      <c r="AJ197" s="231"/>
      <c r="AK197" s="231"/>
      <c r="AL197" s="232"/>
      <c r="AM197" s="412"/>
      <c r="AN197" s="231"/>
      <c r="AO197" s="231"/>
      <c r="AP197" s="232"/>
      <c r="AQ197" s="295"/>
      <c r="AR197" s="233"/>
      <c r="AS197" s="231" t="s">
        <v>133</v>
      </c>
      <c r="AT197" s="232"/>
      <c r="AU197" s="230"/>
      <c r="AV197" s="230"/>
      <c r="AW197" s="231" t="s">
        <v>135</v>
      </c>
      <c r="AX197" s="258"/>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6" t="s">
        <v>203</v>
      </c>
      <c r="Z198" s="259"/>
      <c r="AA198" s="260"/>
      <c r="AB198" s="397"/>
      <c r="AC198" s="398"/>
      <c r="AD198" s="398"/>
      <c r="AE198" s="393"/>
      <c r="AF198" s="244"/>
      <c r="AG198" s="244"/>
      <c r="AH198" s="244"/>
      <c r="AI198" s="393"/>
      <c r="AJ198" s="244"/>
      <c r="AK198" s="244"/>
      <c r="AL198" s="244"/>
      <c r="AM198" s="393"/>
      <c r="AN198" s="244"/>
      <c r="AO198" s="244"/>
      <c r="AP198" s="244"/>
      <c r="AQ198" s="393"/>
      <c r="AR198" s="244"/>
      <c r="AS198" s="244"/>
      <c r="AT198" s="244"/>
      <c r="AU198" s="393"/>
      <c r="AV198" s="244"/>
      <c r="AW198" s="244"/>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6" t="s">
        <v>18</v>
      </c>
      <c r="Z199" s="204"/>
      <c r="AA199" s="205"/>
      <c r="AB199" s="409"/>
      <c r="AC199" s="287"/>
      <c r="AD199" s="287"/>
      <c r="AE199" s="393"/>
      <c r="AF199" s="244"/>
      <c r="AG199" s="244"/>
      <c r="AH199" s="244"/>
      <c r="AI199" s="393"/>
      <c r="AJ199" s="244"/>
      <c r="AK199" s="244"/>
      <c r="AL199" s="244"/>
      <c r="AM199" s="393"/>
      <c r="AN199" s="244"/>
      <c r="AO199" s="244"/>
      <c r="AP199" s="244"/>
      <c r="AQ199" s="393"/>
      <c r="AR199" s="244"/>
      <c r="AS199" s="244"/>
      <c r="AT199" s="244"/>
      <c r="AU199" s="393"/>
      <c r="AV199" s="244"/>
      <c r="AW199" s="244"/>
      <c r="AX199" s="394"/>
      <c r="AY199">
        <f>$AY$196</f>
        <v>0</v>
      </c>
    </row>
    <row r="200" spans="1:51" ht="18.75" hidden="1" customHeight="1">
      <c r="A200" s="882"/>
      <c r="B200" s="883"/>
      <c r="C200" s="887"/>
      <c r="D200" s="883"/>
      <c r="E200" s="887"/>
      <c r="F200" s="892"/>
      <c r="G200" s="821" t="s">
        <v>202</v>
      </c>
      <c r="H200" s="250"/>
      <c r="I200" s="250"/>
      <c r="J200" s="250"/>
      <c r="K200" s="250"/>
      <c r="L200" s="250"/>
      <c r="M200" s="250"/>
      <c r="N200" s="250"/>
      <c r="O200" s="250"/>
      <c r="P200" s="250"/>
      <c r="Q200" s="250"/>
      <c r="R200" s="250"/>
      <c r="S200" s="250"/>
      <c r="T200" s="250"/>
      <c r="U200" s="250"/>
      <c r="V200" s="250"/>
      <c r="W200" s="250"/>
      <c r="X200" s="251"/>
      <c r="Y200" s="784"/>
      <c r="Z200" s="785"/>
      <c r="AA200" s="786"/>
      <c r="AB200" s="249" t="s">
        <v>78</v>
      </c>
      <c r="AC200" s="250"/>
      <c r="AD200" s="251"/>
      <c r="AE200" s="266" t="s">
        <v>74</v>
      </c>
      <c r="AF200" s="267"/>
      <c r="AG200" s="267"/>
      <c r="AH200" s="268"/>
      <c r="AI200" s="266" t="s">
        <v>65</v>
      </c>
      <c r="AJ200" s="267"/>
      <c r="AK200" s="267"/>
      <c r="AL200" s="268"/>
      <c r="AM200" s="266" t="s">
        <v>81</v>
      </c>
      <c r="AN200" s="267"/>
      <c r="AO200" s="267"/>
      <c r="AP200" s="268"/>
      <c r="AQ200" s="249" t="s">
        <v>131</v>
      </c>
      <c r="AR200" s="250"/>
      <c r="AS200" s="250"/>
      <c r="AT200" s="251"/>
      <c r="AU200" s="395" t="s">
        <v>154</v>
      </c>
      <c r="AV200" s="395"/>
      <c r="AW200" s="395"/>
      <c r="AX200" s="396"/>
      <c r="AY200">
        <f>COUNTA($G$202)</f>
        <v>0</v>
      </c>
    </row>
    <row r="201" spans="1:51" ht="18.75" hidden="1" customHeight="1">
      <c r="A201" s="882"/>
      <c r="B201" s="883"/>
      <c r="C201" s="887"/>
      <c r="D201" s="883"/>
      <c r="E201" s="887"/>
      <c r="F201" s="892"/>
      <c r="G201" s="411"/>
      <c r="H201" s="231"/>
      <c r="I201" s="231"/>
      <c r="J201" s="231"/>
      <c r="K201" s="231"/>
      <c r="L201" s="231"/>
      <c r="M201" s="231"/>
      <c r="N201" s="231"/>
      <c r="O201" s="231"/>
      <c r="P201" s="231"/>
      <c r="Q201" s="231"/>
      <c r="R201" s="231"/>
      <c r="S201" s="231"/>
      <c r="T201" s="231"/>
      <c r="U201" s="231"/>
      <c r="V201" s="231"/>
      <c r="W201" s="231"/>
      <c r="X201" s="232"/>
      <c r="Y201" s="329"/>
      <c r="Z201" s="330"/>
      <c r="AA201" s="331"/>
      <c r="AB201" s="412"/>
      <c r="AC201" s="231"/>
      <c r="AD201" s="232"/>
      <c r="AE201" s="412"/>
      <c r="AF201" s="231"/>
      <c r="AG201" s="231"/>
      <c r="AH201" s="232"/>
      <c r="AI201" s="412"/>
      <c r="AJ201" s="231"/>
      <c r="AK201" s="231"/>
      <c r="AL201" s="232"/>
      <c r="AM201" s="412"/>
      <c r="AN201" s="231"/>
      <c r="AO201" s="231"/>
      <c r="AP201" s="232"/>
      <c r="AQ201" s="295"/>
      <c r="AR201" s="233"/>
      <c r="AS201" s="231" t="s">
        <v>133</v>
      </c>
      <c r="AT201" s="232"/>
      <c r="AU201" s="230"/>
      <c r="AV201" s="230"/>
      <c r="AW201" s="231" t="s">
        <v>135</v>
      </c>
      <c r="AX201" s="258"/>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6" t="s">
        <v>203</v>
      </c>
      <c r="Z202" s="259"/>
      <c r="AA202" s="260"/>
      <c r="AB202" s="397"/>
      <c r="AC202" s="398"/>
      <c r="AD202" s="398"/>
      <c r="AE202" s="393"/>
      <c r="AF202" s="244"/>
      <c r="AG202" s="244"/>
      <c r="AH202" s="244"/>
      <c r="AI202" s="393"/>
      <c r="AJ202" s="244"/>
      <c r="AK202" s="244"/>
      <c r="AL202" s="244"/>
      <c r="AM202" s="393"/>
      <c r="AN202" s="244"/>
      <c r="AO202" s="244"/>
      <c r="AP202" s="244"/>
      <c r="AQ202" s="393"/>
      <c r="AR202" s="244"/>
      <c r="AS202" s="244"/>
      <c r="AT202" s="244"/>
      <c r="AU202" s="393"/>
      <c r="AV202" s="244"/>
      <c r="AW202" s="244"/>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6" t="s">
        <v>18</v>
      </c>
      <c r="Z203" s="204"/>
      <c r="AA203" s="205"/>
      <c r="AB203" s="409"/>
      <c r="AC203" s="287"/>
      <c r="AD203" s="287"/>
      <c r="AE203" s="393"/>
      <c r="AF203" s="244"/>
      <c r="AG203" s="244"/>
      <c r="AH203" s="244"/>
      <c r="AI203" s="393"/>
      <c r="AJ203" s="244"/>
      <c r="AK203" s="244"/>
      <c r="AL203" s="244"/>
      <c r="AM203" s="393"/>
      <c r="AN203" s="244"/>
      <c r="AO203" s="244"/>
      <c r="AP203" s="244"/>
      <c r="AQ203" s="393"/>
      <c r="AR203" s="244"/>
      <c r="AS203" s="244"/>
      <c r="AT203" s="244"/>
      <c r="AU203" s="393"/>
      <c r="AV203" s="244"/>
      <c r="AW203" s="244"/>
      <c r="AX203" s="394"/>
      <c r="AY203">
        <f>$AY$200</f>
        <v>0</v>
      </c>
    </row>
    <row r="204" spans="1:51" ht="18.75" hidden="1" customHeight="1">
      <c r="A204" s="882"/>
      <c r="B204" s="883"/>
      <c r="C204" s="887"/>
      <c r="D204" s="883"/>
      <c r="E204" s="887"/>
      <c r="F204" s="892"/>
      <c r="G204" s="821" t="s">
        <v>202</v>
      </c>
      <c r="H204" s="250"/>
      <c r="I204" s="250"/>
      <c r="J204" s="250"/>
      <c r="K204" s="250"/>
      <c r="L204" s="250"/>
      <c r="M204" s="250"/>
      <c r="N204" s="250"/>
      <c r="O204" s="250"/>
      <c r="P204" s="250"/>
      <c r="Q204" s="250"/>
      <c r="R204" s="250"/>
      <c r="S204" s="250"/>
      <c r="T204" s="250"/>
      <c r="U204" s="250"/>
      <c r="V204" s="250"/>
      <c r="W204" s="250"/>
      <c r="X204" s="251"/>
      <c r="Y204" s="784"/>
      <c r="Z204" s="785"/>
      <c r="AA204" s="786"/>
      <c r="AB204" s="249" t="s">
        <v>78</v>
      </c>
      <c r="AC204" s="250"/>
      <c r="AD204" s="251"/>
      <c r="AE204" s="266" t="s">
        <v>74</v>
      </c>
      <c r="AF204" s="267"/>
      <c r="AG204" s="267"/>
      <c r="AH204" s="268"/>
      <c r="AI204" s="266" t="s">
        <v>65</v>
      </c>
      <c r="AJ204" s="267"/>
      <c r="AK204" s="267"/>
      <c r="AL204" s="268"/>
      <c r="AM204" s="266" t="s">
        <v>81</v>
      </c>
      <c r="AN204" s="267"/>
      <c r="AO204" s="267"/>
      <c r="AP204" s="268"/>
      <c r="AQ204" s="249" t="s">
        <v>131</v>
      </c>
      <c r="AR204" s="250"/>
      <c r="AS204" s="250"/>
      <c r="AT204" s="251"/>
      <c r="AU204" s="395" t="s">
        <v>154</v>
      </c>
      <c r="AV204" s="395"/>
      <c r="AW204" s="395"/>
      <c r="AX204" s="396"/>
      <c r="AY204">
        <f>COUNTA($G$206)</f>
        <v>0</v>
      </c>
    </row>
    <row r="205" spans="1:51" ht="18.75" hidden="1" customHeight="1">
      <c r="A205" s="882"/>
      <c r="B205" s="883"/>
      <c r="C205" s="887"/>
      <c r="D205" s="883"/>
      <c r="E205" s="887"/>
      <c r="F205" s="892"/>
      <c r="G205" s="411"/>
      <c r="H205" s="231"/>
      <c r="I205" s="231"/>
      <c r="J205" s="231"/>
      <c r="K205" s="231"/>
      <c r="L205" s="231"/>
      <c r="M205" s="231"/>
      <c r="N205" s="231"/>
      <c r="O205" s="231"/>
      <c r="P205" s="231"/>
      <c r="Q205" s="231"/>
      <c r="R205" s="231"/>
      <c r="S205" s="231"/>
      <c r="T205" s="231"/>
      <c r="U205" s="231"/>
      <c r="V205" s="231"/>
      <c r="W205" s="231"/>
      <c r="X205" s="232"/>
      <c r="Y205" s="329"/>
      <c r="Z205" s="330"/>
      <c r="AA205" s="331"/>
      <c r="AB205" s="412"/>
      <c r="AC205" s="231"/>
      <c r="AD205" s="232"/>
      <c r="AE205" s="412"/>
      <c r="AF205" s="231"/>
      <c r="AG205" s="231"/>
      <c r="AH205" s="232"/>
      <c r="AI205" s="412"/>
      <c r="AJ205" s="231"/>
      <c r="AK205" s="231"/>
      <c r="AL205" s="232"/>
      <c r="AM205" s="412"/>
      <c r="AN205" s="231"/>
      <c r="AO205" s="231"/>
      <c r="AP205" s="232"/>
      <c r="AQ205" s="295"/>
      <c r="AR205" s="233"/>
      <c r="AS205" s="231" t="s">
        <v>133</v>
      </c>
      <c r="AT205" s="232"/>
      <c r="AU205" s="230"/>
      <c r="AV205" s="230"/>
      <c r="AW205" s="231" t="s">
        <v>135</v>
      </c>
      <c r="AX205" s="258"/>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6" t="s">
        <v>203</v>
      </c>
      <c r="Z206" s="259"/>
      <c r="AA206" s="260"/>
      <c r="AB206" s="397"/>
      <c r="AC206" s="398"/>
      <c r="AD206" s="398"/>
      <c r="AE206" s="393"/>
      <c r="AF206" s="244"/>
      <c r="AG206" s="244"/>
      <c r="AH206" s="244"/>
      <c r="AI206" s="393"/>
      <c r="AJ206" s="244"/>
      <c r="AK206" s="244"/>
      <c r="AL206" s="244"/>
      <c r="AM206" s="393"/>
      <c r="AN206" s="244"/>
      <c r="AO206" s="244"/>
      <c r="AP206" s="244"/>
      <c r="AQ206" s="393"/>
      <c r="AR206" s="244"/>
      <c r="AS206" s="244"/>
      <c r="AT206" s="244"/>
      <c r="AU206" s="393"/>
      <c r="AV206" s="244"/>
      <c r="AW206" s="244"/>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6" t="s">
        <v>18</v>
      </c>
      <c r="Z207" s="204"/>
      <c r="AA207" s="205"/>
      <c r="AB207" s="409"/>
      <c r="AC207" s="287"/>
      <c r="AD207" s="287"/>
      <c r="AE207" s="393"/>
      <c r="AF207" s="244"/>
      <c r="AG207" s="244"/>
      <c r="AH207" s="244"/>
      <c r="AI207" s="393"/>
      <c r="AJ207" s="244"/>
      <c r="AK207" s="244"/>
      <c r="AL207" s="244"/>
      <c r="AM207" s="393"/>
      <c r="AN207" s="244"/>
      <c r="AO207" s="244"/>
      <c r="AP207" s="244"/>
      <c r="AQ207" s="393"/>
      <c r="AR207" s="244"/>
      <c r="AS207" s="244"/>
      <c r="AT207" s="244"/>
      <c r="AU207" s="393"/>
      <c r="AV207" s="244"/>
      <c r="AW207" s="244"/>
      <c r="AX207" s="394"/>
      <c r="AY207">
        <f>$AY$204</f>
        <v>0</v>
      </c>
    </row>
    <row r="208" spans="1:51" ht="18.75" hidden="1" customHeight="1">
      <c r="A208" s="882"/>
      <c r="B208" s="883"/>
      <c r="C208" s="887"/>
      <c r="D208" s="883"/>
      <c r="E208" s="887"/>
      <c r="F208" s="892"/>
      <c r="G208" s="821" t="s">
        <v>202</v>
      </c>
      <c r="H208" s="250"/>
      <c r="I208" s="250"/>
      <c r="J208" s="250"/>
      <c r="K208" s="250"/>
      <c r="L208" s="250"/>
      <c r="M208" s="250"/>
      <c r="N208" s="250"/>
      <c r="O208" s="250"/>
      <c r="P208" s="250"/>
      <c r="Q208" s="250"/>
      <c r="R208" s="250"/>
      <c r="S208" s="250"/>
      <c r="T208" s="250"/>
      <c r="U208" s="250"/>
      <c r="V208" s="250"/>
      <c r="W208" s="250"/>
      <c r="X208" s="251"/>
      <c r="Y208" s="784"/>
      <c r="Z208" s="785"/>
      <c r="AA208" s="786"/>
      <c r="AB208" s="249" t="s">
        <v>78</v>
      </c>
      <c r="AC208" s="250"/>
      <c r="AD208" s="251"/>
      <c r="AE208" s="266" t="s">
        <v>74</v>
      </c>
      <c r="AF208" s="267"/>
      <c r="AG208" s="267"/>
      <c r="AH208" s="268"/>
      <c r="AI208" s="266" t="s">
        <v>65</v>
      </c>
      <c r="AJ208" s="267"/>
      <c r="AK208" s="267"/>
      <c r="AL208" s="268"/>
      <c r="AM208" s="266" t="s">
        <v>81</v>
      </c>
      <c r="AN208" s="267"/>
      <c r="AO208" s="267"/>
      <c r="AP208" s="268"/>
      <c r="AQ208" s="249" t="s">
        <v>131</v>
      </c>
      <c r="AR208" s="250"/>
      <c r="AS208" s="250"/>
      <c r="AT208" s="251"/>
      <c r="AU208" s="395" t="s">
        <v>154</v>
      </c>
      <c r="AV208" s="395"/>
      <c r="AW208" s="395"/>
      <c r="AX208" s="396"/>
      <c r="AY208">
        <f>COUNTA($G$210)</f>
        <v>0</v>
      </c>
    </row>
    <row r="209" spans="1:51" ht="18.75" hidden="1" customHeight="1">
      <c r="A209" s="882"/>
      <c r="B209" s="883"/>
      <c r="C209" s="887"/>
      <c r="D209" s="883"/>
      <c r="E209" s="887"/>
      <c r="F209" s="892"/>
      <c r="G209" s="411"/>
      <c r="H209" s="231"/>
      <c r="I209" s="231"/>
      <c r="J209" s="231"/>
      <c r="K209" s="231"/>
      <c r="L209" s="231"/>
      <c r="M209" s="231"/>
      <c r="N209" s="231"/>
      <c r="O209" s="231"/>
      <c r="P209" s="231"/>
      <c r="Q209" s="231"/>
      <c r="R209" s="231"/>
      <c r="S209" s="231"/>
      <c r="T209" s="231"/>
      <c r="U209" s="231"/>
      <c r="V209" s="231"/>
      <c r="W209" s="231"/>
      <c r="X209" s="232"/>
      <c r="Y209" s="329"/>
      <c r="Z209" s="330"/>
      <c r="AA209" s="331"/>
      <c r="AB209" s="412"/>
      <c r="AC209" s="231"/>
      <c r="AD209" s="232"/>
      <c r="AE209" s="412"/>
      <c r="AF209" s="231"/>
      <c r="AG209" s="231"/>
      <c r="AH209" s="232"/>
      <c r="AI209" s="412"/>
      <c r="AJ209" s="231"/>
      <c r="AK209" s="231"/>
      <c r="AL209" s="232"/>
      <c r="AM209" s="412"/>
      <c r="AN209" s="231"/>
      <c r="AO209" s="231"/>
      <c r="AP209" s="232"/>
      <c r="AQ209" s="295"/>
      <c r="AR209" s="233"/>
      <c r="AS209" s="231" t="s">
        <v>133</v>
      </c>
      <c r="AT209" s="232"/>
      <c r="AU209" s="230"/>
      <c r="AV209" s="230"/>
      <c r="AW209" s="231" t="s">
        <v>135</v>
      </c>
      <c r="AX209" s="258"/>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6" t="s">
        <v>203</v>
      </c>
      <c r="Z210" s="259"/>
      <c r="AA210" s="260"/>
      <c r="AB210" s="397"/>
      <c r="AC210" s="398"/>
      <c r="AD210" s="398"/>
      <c r="AE210" s="393"/>
      <c r="AF210" s="244"/>
      <c r="AG210" s="244"/>
      <c r="AH210" s="244"/>
      <c r="AI210" s="393"/>
      <c r="AJ210" s="244"/>
      <c r="AK210" s="244"/>
      <c r="AL210" s="244"/>
      <c r="AM210" s="393"/>
      <c r="AN210" s="244"/>
      <c r="AO210" s="244"/>
      <c r="AP210" s="244"/>
      <c r="AQ210" s="393"/>
      <c r="AR210" s="244"/>
      <c r="AS210" s="244"/>
      <c r="AT210" s="244"/>
      <c r="AU210" s="393"/>
      <c r="AV210" s="244"/>
      <c r="AW210" s="244"/>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6" t="s">
        <v>18</v>
      </c>
      <c r="Z211" s="204"/>
      <c r="AA211" s="205"/>
      <c r="AB211" s="409"/>
      <c r="AC211" s="287"/>
      <c r="AD211" s="287"/>
      <c r="AE211" s="393"/>
      <c r="AF211" s="244"/>
      <c r="AG211" s="244"/>
      <c r="AH211" s="244"/>
      <c r="AI211" s="393"/>
      <c r="AJ211" s="244"/>
      <c r="AK211" s="244"/>
      <c r="AL211" s="244"/>
      <c r="AM211" s="393"/>
      <c r="AN211" s="244"/>
      <c r="AO211" s="244"/>
      <c r="AP211" s="244"/>
      <c r="AQ211" s="393"/>
      <c r="AR211" s="244"/>
      <c r="AS211" s="244"/>
      <c r="AT211" s="244"/>
      <c r="AU211" s="393"/>
      <c r="AV211" s="244"/>
      <c r="AW211" s="244"/>
      <c r="AX211" s="394"/>
      <c r="AY211">
        <f>$AY$208</f>
        <v>0</v>
      </c>
    </row>
    <row r="212" spans="1:51" ht="22.5" hidden="1" customHeight="1">
      <c r="A212" s="882"/>
      <c r="B212" s="883"/>
      <c r="C212" s="887"/>
      <c r="D212" s="883"/>
      <c r="E212" s="887"/>
      <c r="F212" s="892"/>
      <c r="G212" s="410" t="s">
        <v>112</v>
      </c>
      <c r="H212" s="267"/>
      <c r="I212" s="267"/>
      <c r="J212" s="267"/>
      <c r="K212" s="267"/>
      <c r="L212" s="267"/>
      <c r="M212" s="267"/>
      <c r="N212" s="267"/>
      <c r="O212" s="267"/>
      <c r="P212" s="268"/>
      <c r="Q212" s="266" t="s">
        <v>207</v>
      </c>
      <c r="R212" s="267"/>
      <c r="S212" s="267"/>
      <c r="T212" s="267"/>
      <c r="U212" s="267"/>
      <c r="V212" s="267"/>
      <c r="W212" s="267"/>
      <c r="X212" s="267"/>
      <c r="Y212" s="267"/>
      <c r="Z212" s="267"/>
      <c r="AA212" s="267"/>
      <c r="AB212" s="413" t="s">
        <v>208</v>
      </c>
      <c r="AC212" s="267"/>
      <c r="AD212" s="268"/>
      <c r="AE212" s="266" t="s">
        <v>209</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c r="A213" s="882"/>
      <c r="B213" s="883"/>
      <c r="C213" s="887"/>
      <c r="D213" s="883"/>
      <c r="E213" s="887"/>
      <c r="F213" s="892"/>
      <c r="G213" s="411"/>
      <c r="H213" s="231"/>
      <c r="I213" s="231"/>
      <c r="J213" s="231"/>
      <c r="K213" s="231"/>
      <c r="L213" s="231"/>
      <c r="M213" s="231"/>
      <c r="N213" s="231"/>
      <c r="O213" s="231"/>
      <c r="P213" s="232"/>
      <c r="Q213" s="412"/>
      <c r="R213" s="231"/>
      <c r="S213" s="231"/>
      <c r="T213" s="231"/>
      <c r="U213" s="231"/>
      <c r="V213" s="231"/>
      <c r="W213" s="231"/>
      <c r="X213" s="231"/>
      <c r="Y213" s="231"/>
      <c r="Z213" s="231"/>
      <c r="AA213" s="231"/>
      <c r="AB213" s="414"/>
      <c r="AC213" s="231"/>
      <c r="AD213" s="232"/>
      <c r="AE213" s="412"/>
      <c r="AF213" s="231"/>
      <c r="AG213" s="231"/>
      <c r="AH213" s="231"/>
      <c r="AI213" s="231"/>
      <c r="AJ213" s="231"/>
      <c r="AK213" s="231"/>
      <c r="AL213" s="231"/>
      <c r="AM213" s="231"/>
      <c r="AN213" s="231"/>
      <c r="AO213" s="231"/>
      <c r="AP213" s="231"/>
      <c r="AQ213" s="231"/>
      <c r="AR213" s="231"/>
      <c r="AS213" s="231"/>
      <c r="AT213" s="231"/>
      <c r="AU213" s="231"/>
      <c r="AV213" s="231"/>
      <c r="AW213" s="231"/>
      <c r="AX213" s="258"/>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211</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112</v>
      </c>
      <c r="H219" s="267"/>
      <c r="I219" s="267"/>
      <c r="J219" s="267"/>
      <c r="K219" s="267"/>
      <c r="L219" s="267"/>
      <c r="M219" s="267"/>
      <c r="N219" s="267"/>
      <c r="O219" s="267"/>
      <c r="P219" s="268"/>
      <c r="Q219" s="266" t="s">
        <v>207</v>
      </c>
      <c r="R219" s="267"/>
      <c r="S219" s="267"/>
      <c r="T219" s="267"/>
      <c r="U219" s="267"/>
      <c r="V219" s="267"/>
      <c r="W219" s="267"/>
      <c r="X219" s="267"/>
      <c r="Y219" s="267"/>
      <c r="Z219" s="267"/>
      <c r="AA219" s="267"/>
      <c r="AB219" s="413" t="s">
        <v>208</v>
      </c>
      <c r="AC219" s="267"/>
      <c r="AD219" s="268"/>
      <c r="AE219" s="283" t="s">
        <v>209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2"/>
      <c r="B220" s="883"/>
      <c r="C220" s="887"/>
      <c r="D220" s="883"/>
      <c r="E220" s="887"/>
      <c r="F220" s="892"/>
      <c r="G220" s="411"/>
      <c r="H220" s="231"/>
      <c r="I220" s="231"/>
      <c r="J220" s="231"/>
      <c r="K220" s="231"/>
      <c r="L220" s="231"/>
      <c r="M220" s="231"/>
      <c r="N220" s="231"/>
      <c r="O220" s="231"/>
      <c r="P220" s="232"/>
      <c r="Q220" s="412"/>
      <c r="R220" s="231"/>
      <c r="S220" s="231"/>
      <c r="T220" s="231"/>
      <c r="U220" s="231"/>
      <c r="V220" s="231"/>
      <c r="W220" s="231"/>
      <c r="X220" s="231"/>
      <c r="Y220" s="231"/>
      <c r="Z220" s="231"/>
      <c r="AA220" s="231"/>
      <c r="AB220" s="414"/>
      <c r="AC220" s="231"/>
      <c r="AD220" s="232"/>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211</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112</v>
      </c>
      <c r="H226" s="267"/>
      <c r="I226" s="267"/>
      <c r="J226" s="267"/>
      <c r="K226" s="267"/>
      <c r="L226" s="267"/>
      <c r="M226" s="267"/>
      <c r="N226" s="267"/>
      <c r="O226" s="267"/>
      <c r="P226" s="268"/>
      <c r="Q226" s="266" t="s">
        <v>207</v>
      </c>
      <c r="R226" s="267"/>
      <c r="S226" s="267"/>
      <c r="T226" s="267"/>
      <c r="U226" s="267"/>
      <c r="V226" s="267"/>
      <c r="W226" s="267"/>
      <c r="X226" s="267"/>
      <c r="Y226" s="267"/>
      <c r="Z226" s="267"/>
      <c r="AA226" s="267"/>
      <c r="AB226" s="413" t="s">
        <v>208</v>
      </c>
      <c r="AC226" s="267"/>
      <c r="AD226" s="268"/>
      <c r="AE226" s="283" t="s">
        <v>209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2"/>
      <c r="B227" s="883"/>
      <c r="C227" s="887"/>
      <c r="D227" s="883"/>
      <c r="E227" s="887"/>
      <c r="F227" s="892"/>
      <c r="G227" s="411"/>
      <c r="H227" s="231"/>
      <c r="I227" s="231"/>
      <c r="J227" s="231"/>
      <c r="K227" s="231"/>
      <c r="L227" s="231"/>
      <c r="M227" s="231"/>
      <c r="N227" s="231"/>
      <c r="O227" s="231"/>
      <c r="P227" s="232"/>
      <c r="Q227" s="412"/>
      <c r="R227" s="231"/>
      <c r="S227" s="231"/>
      <c r="T227" s="231"/>
      <c r="U227" s="231"/>
      <c r="V227" s="231"/>
      <c r="W227" s="231"/>
      <c r="X227" s="231"/>
      <c r="Y227" s="231"/>
      <c r="Z227" s="231"/>
      <c r="AA227" s="231"/>
      <c r="AB227" s="414"/>
      <c r="AC227" s="231"/>
      <c r="AD227" s="232"/>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211</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112</v>
      </c>
      <c r="H233" s="267"/>
      <c r="I233" s="267"/>
      <c r="J233" s="267"/>
      <c r="K233" s="267"/>
      <c r="L233" s="267"/>
      <c r="M233" s="267"/>
      <c r="N233" s="267"/>
      <c r="O233" s="267"/>
      <c r="P233" s="268"/>
      <c r="Q233" s="266" t="s">
        <v>207</v>
      </c>
      <c r="R233" s="267"/>
      <c r="S233" s="267"/>
      <c r="T233" s="267"/>
      <c r="U233" s="267"/>
      <c r="V233" s="267"/>
      <c r="W233" s="267"/>
      <c r="X233" s="267"/>
      <c r="Y233" s="267"/>
      <c r="Z233" s="267"/>
      <c r="AA233" s="267"/>
      <c r="AB233" s="413" t="s">
        <v>208</v>
      </c>
      <c r="AC233" s="267"/>
      <c r="AD233" s="268"/>
      <c r="AE233" s="283" t="s">
        <v>209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2"/>
      <c r="B234" s="883"/>
      <c r="C234" s="887"/>
      <c r="D234" s="883"/>
      <c r="E234" s="887"/>
      <c r="F234" s="892"/>
      <c r="G234" s="411"/>
      <c r="H234" s="231"/>
      <c r="I234" s="231"/>
      <c r="J234" s="231"/>
      <c r="K234" s="231"/>
      <c r="L234" s="231"/>
      <c r="M234" s="231"/>
      <c r="N234" s="231"/>
      <c r="O234" s="231"/>
      <c r="P234" s="232"/>
      <c r="Q234" s="412"/>
      <c r="R234" s="231"/>
      <c r="S234" s="231"/>
      <c r="T234" s="231"/>
      <c r="U234" s="231"/>
      <c r="V234" s="231"/>
      <c r="W234" s="231"/>
      <c r="X234" s="231"/>
      <c r="Y234" s="231"/>
      <c r="Z234" s="231"/>
      <c r="AA234" s="231"/>
      <c r="AB234" s="414"/>
      <c r="AC234" s="231"/>
      <c r="AD234" s="232"/>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211</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112</v>
      </c>
      <c r="H240" s="267"/>
      <c r="I240" s="267"/>
      <c r="J240" s="267"/>
      <c r="K240" s="267"/>
      <c r="L240" s="267"/>
      <c r="M240" s="267"/>
      <c r="N240" s="267"/>
      <c r="O240" s="267"/>
      <c r="P240" s="268"/>
      <c r="Q240" s="266" t="s">
        <v>207</v>
      </c>
      <c r="R240" s="267"/>
      <c r="S240" s="267"/>
      <c r="T240" s="267"/>
      <c r="U240" s="267"/>
      <c r="V240" s="267"/>
      <c r="W240" s="267"/>
      <c r="X240" s="267"/>
      <c r="Y240" s="267"/>
      <c r="Z240" s="267"/>
      <c r="AA240" s="267"/>
      <c r="AB240" s="413" t="s">
        <v>208</v>
      </c>
      <c r="AC240" s="267"/>
      <c r="AD240" s="268"/>
      <c r="AE240" s="283" t="s">
        <v>209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2"/>
      <c r="B241" s="883"/>
      <c r="C241" s="887"/>
      <c r="D241" s="883"/>
      <c r="E241" s="887"/>
      <c r="F241" s="892"/>
      <c r="G241" s="411"/>
      <c r="H241" s="231"/>
      <c r="I241" s="231"/>
      <c r="J241" s="231"/>
      <c r="K241" s="231"/>
      <c r="L241" s="231"/>
      <c r="M241" s="231"/>
      <c r="N241" s="231"/>
      <c r="O241" s="231"/>
      <c r="P241" s="232"/>
      <c r="Q241" s="412"/>
      <c r="R241" s="231"/>
      <c r="S241" s="231"/>
      <c r="T241" s="231"/>
      <c r="U241" s="231"/>
      <c r="V241" s="231"/>
      <c r="W241" s="231"/>
      <c r="X241" s="231"/>
      <c r="Y241" s="231"/>
      <c r="Z241" s="231"/>
      <c r="AA241" s="231"/>
      <c r="AB241" s="414"/>
      <c r="AC241" s="231"/>
      <c r="AD241" s="232"/>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211</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customHeight="1">
      <c r="A247" s="882"/>
      <c r="B247" s="883"/>
      <c r="C247" s="887"/>
      <c r="D247" s="88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1</v>
      </c>
    </row>
    <row r="248" spans="1:51" ht="45" customHeight="1">
      <c r="A248" s="882"/>
      <c r="B248" s="883"/>
      <c r="C248" s="887"/>
      <c r="D248" s="883"/>
      <c r="E248" s="433" t="s">
        <v>15</v>
      </c>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1</v>
      </c>
    </row>
    <row r="249" spans="1:51" ht="45"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1</v>
      </c>
    </row>
    <row r="250" spans="1:51" ht="45" hidden="1" customHeight="1">
      <c r="A250" s="882"/>
      <c r="B250" s="883"/>
      <c r="C250" s="887"/>
      <c r="D250" s="883"/>
      <c r="E250" s="399" t="s">
        <v>194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197</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200</v>
      </c>
      <c r="F252" s="891"/>
      <c r="G252" s="821" t="s">
        <v>202</v>
      </c>
      <c r="H252" s="250"/>
      <c r="I252" s="250"/>
      <c r="J252" s="250"/>
      <c r="K252" s="250"/>
      <c r="L252" s="250"/>
      <c r="M252" s="250"/>
      <c r="N252" s="250"/>
      <c r="O252" s="250"/>
      <c r="P252" s="250"/>
      <c r="Q252" s="250"/>
      <c r="R252" s="250"/>
      <c r="S252" s="250"/>
      <c r="T252" s="250"/>
      <c r="U252" s="250"/>
      <c r="V252" s="250"/>
      <c r="W252" s="250"/>
      <c r="X252" s="251"/>
      <c r="Y252" s="784"/>
      <c r="Z252" s="785"/>
      <c r="AA252" s="786"/>
      <c r="AB252" s="249" t="s">
        <v>78</v>
      </c>
      <c r="AC252" s="250"/>
      <c r="AD252" s="251"/>
      <c r="AE252" s="266" t="s">
        <v>74</v>
      </c>
      <c r="AF252" s="267"/>
      <c r="AG252" s="267"/>
      <c r="AH252" s="268"/>
      <c r="AI252" s="266" t="s">
        <v>65</v>
      </c>
      <c r="AJ252" s="267"/>
      <c r="AK252" s="267"/>
      <c r="AL252" s="268"/>
      <c r="AM252" s="266" t="s">
        <v>81</v>
      </c>
      <c r="AN252" s="267"/>
      <c r="AO252" s="267"/>
      <c r="AP252" s="268"/>
      <c r="AQ252" s="249" t="s">
        <v>131</v>
      </c>
      <c r="AR252" s="250"/>
      <c r="AS252" s="250"/>
      <c r="AT252" s="251"/>
      <c r="AU252" s="395" t="s">
        <v>154</v>
      </c>
      <c r="AV252" s="395"/>
      <c r="AW252" s="395"/>
      <c r="AX252" s="396"/>
      <c r="AY252">
        <f>COUNTA($G$254)</f>
        <v>0</v>
      </c>
    </row>
    <row r="253" spans="1:51" ht="18.75" hidden="1" customHeight="1">
      <c r="A253" s="882"/>
      <c r="B253" s="883"/>
      <c r="C253" s="887"/>
      <c r="D253" s="883"/>
      <c r="E253" s="887"/>
      <c r="F253" s="892"/>
      <c r="G253" s="411"/>
      <c r="H253" s="231"/>
      <c r="I253" s="231"/>
      <c r="J253" s="231"/>
      <c r="K253" s="231"/>
      <c r="L253" s="231"/>
      <c r="M253" s="231"/>
      <c r="N253" s="231"/>
      <c r="O253" s="231"/>
      <c r="P253" s="231"/>
      <c r="Q253" s="231"/>
      <c r="R253" s="231"/>
      <c r="S253" s="231"/>
      <c r="T253" s="231"/>
      <c r="U253" s="231"/>
      <c r="V253" s="231"/>
      <c r="W253" s="231"/>
      <c r="X253" s="232"/>
      <c r="Y253" s="329"/>
      <c r="Z253" s="330"/>
      <c r="AA253" s="331"/>
      <c r="AB253" s="412"/>
      <c r="AC253" s="231"/>
      <c r="AD253" s="232"/>
      <c r="AE253" s="412"/>
      <c r="AF253" s="231"/>
      <c r="AG253" s="231"/>
      <c r="AH253" s="232"/>
      <c r="AI253" s="412"/>
      <c r="AJ253" s="231"/>
      <c r="AK253" s="231"/>
      <c r="AL253" s="232"/>
      <c r="AM253" s="412"/>
      <c r="AN253" s="231"/>
      <c r="AO253" s="231"/>
      <c r="AP253" s="232"/>
      <c r="AQ253" s="295"/>
      <c r="AR253" s="233"/>
      <c r="AS253" s="231" t="s">
        <v>133</v>
      </c>
      <c r="AT253" s="232"/>
      <c r="AU253" s="230"/>
      <c r="AV253" s="230"/>
      <c r="AW253" s="231" t="s">
        <v>135</v>
      </c>
      <c r="AX253" s="258"/>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6" t="s">
        <v>203</v>
      </c>
      <c r="Z254" s="259"/>
      <c r="AA254" s="260"/>
      <c r="AB254" s="397"/>
      <c r="AC254" s="398"/>
      <c r="AD254" s="398"/>
      <c r="AE254" s="393"/>
      <c r="AF254" s="244"/>
      <c r="AG254" s="244"/>
      <c r="AH254" s="244"/>
      <c r="AI254" s="393"/>
      <c r="AJ254" s="244"/>
      <c r="AK254" s="244"/>
      <c r="AL254" s="244"/>
      <c r="AM254" s="393"/>
      <c r="AN254" s="244"/>
      <c r="AO254" s="244"/>
      <c r="AP254" s="244"/>
      <c r="AQ254" s="393"/>
      <c r="AR254" s="244"/>
      <c r="AS254" s="244"/>
      <c r="AT254" s="244"/>
      <c r="AU254" s="393"/>
      <c r="AV254" s="244"/>
      <c r="AW254" s="244"/>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6" t="s">
        <v>18</v>
      </c>
      <c r="Z255" s="204"/>
      <c r="AA255" s="205"/>
      <c r="AB255" s="409"/>
      <c r="AC255" s="287"/>
      <c r="AD255" s="287"/>
      <c r="AE255" s="393"/>
      <c r="AF255" s="244"/>
      <c r="AG255" s="244"/>
      <c r="AH255" s="244"/>
      <c r="AI255" s="393"/>
      <c r="AJ255" s="244"/>
      <c r="AK255" s="244"/>
      <c r="AL255" s="244"/>
      <c r="AM255" s="393"/>
      <c r="AN255" s="244"/>
      <c r="AO255" s="244"/>
      <c r="AP255" s="244"/>
      <c r="AQ255" s="393"/>
      <c r="AR255" s="244"/>
      <c r="AS255" s="244"/>
      <c r="AT255" s="244"/>
      <c r="AU255" s="393"/>
      <c r="AV255" s="244"/>
      <c r="AW255" s="244"/>
      <c r="AX255" s="394"/>
      <c r="AY255">
        <f>$AY$252</f>
        <v>0</v>
      </c>
    </row>
    <row r="256" spans="1:51" ht="18.75" hidden="1" customHeight="1">
      <c r="A256" s="882"/>
      <c r="B256" s="883"/>
      <c r="C256" s="887"/>
      <c r="D256" s="883"/>
      <c r="E256" s="887"/>
      <c r="F256" s="892"/>
      <c r="G256" s="821" t="s">
        <v>202</v>
      </c>
      <c r="H256" s="250"/>
      <c r="I256" s="250"/>
      <c r="J256" s="250"/>
      <c r="K256" s="250"/>
      <c r="L256" s="250"/>
      <c r="M256" s="250"/>
      <c r="N256" s="250"/>
      <c r="O256" s="250"/>
      <c r="P256" s="250"/>
      <c r="Q256" s="250"/>
      <c r="R256" s="250"/>
      <c r="S256" s="250"/>
      <c r="T256" s="250"/>
      <c r="U256" s="250"/>
      <c r="V256" s="250"/>
      <c r="W256" s="250"/>
      <c r="X256" s="251"/>
      <c r="Y256" s="784"/>
      <c r="Z256" s="785"/>
      <c r="AA256" s="786"/>
      <c r="AB256" s="249" t="s">
        <v>78</v>
      </c>
      <c r="AC256" s="250"/>
      <c r="AD256" s="251"/>
      <c r="AE256" s="266" t="s">
        <v>74</v>
      </c>
      <c r="AF256" s="267"/>
      <c r="AG256" s="267"/>
      <c r="AH256" s="268"/>
      <c r="AI256" s="266" t="s">
        <v>65</v>
      </c>
      <c r="AJ256" s="267"/>
      <c r="AK256" s="267"/>
      <c r="AL256" s="268"/>
      <c r="AM256" s="266" t="s">
        <v>81</v>
      </c>
      <c r="AN256" s="267"/>
      <c r="AO256" s="267"/>
      <c r="AP256" s="268"/>
      <c r="AQ256" s="249" t="s">
        <v>131</v>
      </c>
      <c r="AR256" s="250"/>
      <c r="AS256" s="250"/>
      <c r="AT256" s="251"/>
      <c r="AU256" s="395" t="s">
        <v>154</v>
      </c>
      <c r="AV256" s="395"/>
      <c r="AW256" s="395"/>
      <c r="AX256" s="396"/>
      <c r="AY256">
        <f>COUNTA($G$258)</f>
        <v>0</v>
      </c>
    </row>
    <row r="257" spans="1:51" ht="18.75" hidden="1" customHeight="1">
      <c r="A257" s="882"/>
      <c r="B257" s="883"/>
      <c r="C257" s="887"/>
      <c r="D257" s="883"/>
      <c r="E257" s="887"/>
      <c r="F257" s="892"/>
      <c r="G257" s="411"/>
      <c r="H257" s="231"/>
      <c r="I257" s="231"/>
      <c r="J257" s="231"/>
      <c r="K257" s="231"/>
      <c r="L257" s="231"/>
      <c r="M257" s="231"/>
      <c r="N257" s="231"/>
      <c r="O257" s="231"/>
      <c r="P257" s="231"/>
      <c r="Q257" s="231"/>
      <c r="R257" s="231"/>
      <c r="S257" s="231"/>
      <c r="T257" s="231"/>
      <c r="U257" s="231"/>
      <c r="V257" s="231"/>
      <c r="W257" s="231"/>
      <c r="X257" s="232"/>
      <c r="Y257" s="329"/>
      <c r="Z257" s="330"/>
      <c r="AA257" s="331"/>
      <c r="AB257" s="412"/>
      <c r="AC257" s="231"/>
      <c r="AD257" s="232"/>
      <c r="AE257" s="412"/>
      <c r="AF257" s="231"/>
      <c r="AG257" s="231"/>
      <c r="AH257" s="232"/>
      <c r="AI257" s="412"/>
      <c r="AJ257" s="231"/>
      <c r="AK257" s="231"/>
      <c r="AL257" s="232"/>
      <c r="AM257" s="412"/>
      <c r="AN257" s="231"/>
      <c r="AO257" s="231"/>
      <c r="AP257" s="232"/>
      <c r="AQ257" s="295"/>
      <c r="AR257" s="233"/>
      <c r="AS257" s="231" t="s">
        <v>133</v>
      </c>
      <c r="AT257" s="232"/>
      <c r="AU257" s="230"/>
      <c r="AV257" s="230"/>
      <c r="AW257" s="231" t="s">
        <v>135</v>
      </c>
      <c r="AX257" s="258"/>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6" t="s">
        <v>203</v>
      </c>
      <c r="Z258" s="259"/>
      <c r="AA258" s="260"/>
      <c r="AB258" s="397"/>
      <c r="AC258" s="398"/>
      <c r="AD258" s="398"/>
      <c r="AE258" s="393"/>
      <c r="AF258" s="244"/>
      <c r="AG258" s="244"/>
      <c r="AH258" s="244"/>
      <c r="AI258" s="393"/>
      <c r="AJ258" s="244"/>
      <c r="AK258" s="244"/>
      <c r="AL258" s="244"/>
      <c r="AM258" s="393"/>
      <c r="AN258" s="244"/>
      <c r="AO258" s="244"/>
      <c r="AP258" s="244"/>
      <c r="AQ258" s="393"/>
      <c r="AR258" s="244"/>
      <c r="AS258" s="244"/>
      <c r="AT258" s="244"/>
      <c r="AU258" s="393"/>
      <c r="AV258" s="244"/>
      <c r="AW258" s="244"/>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6" t="s">
        <v>18</v>
      </c>
      <c r="Z259" s="204"/>
      <c r="AA259" s="205"/>
      <c r="AB259" s="409"/>
      <c r="AC259" s="287"/>
      <c r="AD259" s="287"/>
      <c r="AE259" s="393"/>
      <c r="AF259" s="244"/>
      <c r="AG259" s="244"/>
      <c r="AH259" s="244"/>
      <c r="AI259" s="393"/>
      <c r="AJ259" s="244"/>
      <c r="AK259" s="244"/>
      <c r="AL259" s="244"/>
      <c r="AM259" s="393"/>
      <c r="AN259" s="244"/>
      <c r="AO259" s="244"/>
      <c r="AP259" s="244"/>
      <c r="AQ259" s="393"/>
      <c r="AR259" s="244"/>
      <c r="AS259" s="244"/>
      <c r="AT259" s="244"/>
      <c r="AU259" s="393"/>
      <c r="AV259" s="244"/>
      <c r="AW259" s="244"/>
      <c r="AX259" s="394"/>
      <c r="AY259">
        <f>$AY$256</f>
        <v>0</v>
      </c>
    </row>
    <row r="260" spans="1:51" ht="18.75" hidden="1" customHeight="1">
      <c r="A260" s="882"/>
      <c r="B260" s="883"/>
      <c r="C260" s="887"/>
      <c r="D260" s="883"/>
      <c r="E260" s="887"/>
      <c r="F260" s="892"/>
      <c r="G260" s="821" t="s">
        <v>202</v>
      </c>
      <c r="H260" s="250"/>
      <c r="I260" s="250"/>
      <c r="J260" s="250"/>
      <c r="K260" s="250"/>
      <c r="L260" s="250"/>
      <c r="M260" s="250"/>
      <c r="N260" s="250"/>
      <c r="O260" s="250"/>
      <c r="P260" s="250"/>
      <c r="Q260" s="250"/>
      <c r="R260" s="250"/>
      <c r="S260" s="250"/>
      <c r="T260" s="250"/>
      <c r="U260" s="250"/>
      <c r="V260" s="250"/>
      <c r="W260" s="250"/>
      <c r="X260" s="251"/>
      <c r="Y260" s="784"/>
      <c r="Z260" s="785"/>
      <c r="AA260" s="786"/>
      <c r="AB260" s="249" t="s">
        <v>78</v>
      </c>
      <c r="AC260" s="250"/>
      <c r="AD260" s="251"/>
      <c r="AE260" s="266" t="s">
        <v>74</v>
      </c>
      <c r="AF260" s="267"/>
      <c r="AG260" s="267"/>
      <c r="AH260" s="268"/>
      <c r="AI260" s="266" t="s">
        <v>65</v>
      </c>
      <c r="AJ260" s="267"/>
      <c r="AK260" s="267"/>
      <c r="AL260" s="268"/>
      <c r="AM260" s="266" t="s">
        <v>81</v>
      </c>
      <c r="AN260" s="267"/>
      <c r="AO260" s="267"/>
      <c r="AP260" s="268"/>
      <c r="AQ260" s="249" t="s">
        <v>131</v>
      </c>
      <c r="AR260" s="250"/>
      <c r="AS260" s="250"/>
      <c r="AT260" s="251"/>
      <c r="AU260" s="395" t="s">
        <v>154</v>
      </c>
      <c r="AV260" s="395"/>
      <c r="AW260" s="395"/>
      <c r="AX260" s="396"/>
      <c r="AY260">
        <f>COUNTA($G$262)</f>
        <v>0</v>
      </c>
    </row>
    <row r="261" spans="1:51" ht="18.75" hidden="1" customHeight="1">
      <c r="A261" s="882"/>
      <c r="B261" s="883"/>
      <c r="C261" s="887"/>
      <c r="D261" s="883"/>
      <c r="E261" s="887"/>
      <c r="F261" s="892"/>
      <c r="G261" s="411"/>
      <c r="H261" s="231"/>
      <c r="I261" s="231"/>
      <c r="J261" s="231"/>
      <c r="K261" s="231"/>
      <c r="L261" s="231"/>
      <c r="M261" s="231"/>
      <c r="N261" s="231"/>
      <c r="O261" s="231"/>
      <c r="P261" s="231"/>
      <c r="Q261" s="231"/>
      <c r="R261" s="231"/>
      <c r="S261" s="231"/>
      <c r="T261" s="231"/>
      <c r="U261" s="231"/>
      <c r="V261" s="231"/>
      <c r="W261" s="231"/>
      <c r="X261" s="232"/>
      <c r="Y261" s="329"/>
      <c r="Z261" s="330"/>
      <c r="AA261" s="331"/>
      <c r="AB261" s="412"/>
      <c r="AC261" s="231"/>
      <c r="AD261" s="232"/>
      <c r="AE261" s="412"/>
      <c r="AF261" s="231"/>
      <c r="AG261" s="231"/>
      <c r="AH261" s="232"/>
      <c r="AI261" s="412"/>
      <c r="AJ261" s="231"/>
      <c r="AK261" s="231"/>
      <c r="AL261" s="232"/>
      <c r="AM261" s="412"/>
      <c r="AN261" s="231"/>
      <c r="AO261" s="231"/>
      <c r="AP261" s="232"/>
      <c r="AQ261" s="295"/>
      <c r="AR261" s="233"/>
      <c r="AS261" s="231" t="s">
        <v>133</v>
      </c>
      <c r="AT261" s="232"/>
      <c r="AU261" s="230"/>
      <c r="AV261" s="230"/>
      <c r="AW261" s="231" t="s">
        <v>135</v>
      </c>
      <c r="AX261" s="258"/>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6" t="s">
        <v>203</v>
      </c>
      <c r="Z262" s="259"/>
      <c r="AA262" s="260"/>
      <c r="AB262" s="397"/>
      <c r="AC262" s="398"/>
      <c r="AD262" s="398"/>
      <c r="AE262" s="393"/>
      <c r="AF262" s="244"/>
      <c r="AG262" s="244"/>
      <c r="AH262" s="244"/>
      <c r="AI262" s="393"/>
      <c r="AJ262" s="244"/>
      <c r="AK262" s="244"/>
      <c r="AL262" s="244"/>
      <c r="AM262" s="393"/>
      <c r="AN262" s="244"/>
      <c r="AO262" s="244"/>
      <c r="AP262" s="244"/>
      <c r="AQ262" s="393"/>
      <c r="AR262" s="244"/>
      <c r="AS262" s="244"/>
      <c r="AT262" s="244"/>
      <c r="AU262" s="393"/>
      <c r="AV262" s="244"/>
      <c r="AW262" s="244"/>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6" t="s">
        <v>18</v>
      </c>
      <c r="Z263" s="204"/>
      <c r="AA263" s="205"/>
      <c r="AB263" s="409"/>
      <c r="AC263" s="287"/>
      <c r="AD263" s="287"/>
      <c r="AE263" s="393"/>
      <c r="AF263" s="244"/>
      <c r="AG263" s="244"/>
      <c r="AH263" s="244"/>
      <c r="AI263" s="393"/>
      <c r="AJ263" s="244"/>
      <c r="AK263" s="244"/>
      <c r="AL263" s="244"/>
      <c r="AM263" s="393"/>
      <c r="AN263" s="244"/>
      <c r="AO263" s="244"/>
      <c r="AP263" s="244"/>
      <c r="AQ263" s="393"/>
      <c r="AR263" s="244"/>
      <c r="AS263" s="244"/>
      <c r="AT263" s="244"/>
      <c r="AU263" s="393"/>
      <c r="AV263" s="244"/>
      <c r="AW263" s="244"/>
      <c r="AX263" s="394"/>
      <c r="AY263">
        <f>$AY$260</f>
        <v>0</v>
      </c>
    </row>
    <row r="264" spans="1:51" ht="18.75" hidden="1" customHeight="1">
      <c r="A264" s="882"/>
      <c r="B264" s="883"/>
      <c r="C264" s="887"/>
      <c r="D264" s="883"/>
      <c r="E264" s="887"/>
      <c r="F264" s="892"/>
      <c r="G264" s="410" t="s">
        <v>202</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78</v>
      </c>
      <c r="AC264" s="267"/>
      <c r="AD264" s="268"/>
      <c r="AE264" s="266" t="s">
        <v>74</v>
      </c>
      <c r="AF264" s="267"/>
      <c r="AG264" s="267"/>
      <c r="AH264" s="268"/>
      <c r="AI264" s="266" t="s">
        <v>65</v>
      </c>
      <c r="AJ264" s="267"/>
      <c r="AK264" s="267"/>
      <c r="AL264" s="268"/>
      <c r="AM264" s="266" t="s">
        <v>81</v>
      </c>
      <c r="AN264" s="267"/>
      <c r="AO264" s="267"/>
      <c r="AP264" s="268"/>
      <c r="AQ264" s="266" t="s">
        <v>131</v>
      </c>
      <c r="AR264" s="267"/>
      <c r="AS264" s="267"/>
      <c r="AT264" s="268"/>
      <c r="AU264" s="284" t="s">
        <v>154</v>
      </c>
      <c r="AV264" s="284"/>
      <c r="AW264" s="284"/>
      <c r="AX264" s="285"/>
      <c r="AY264">
        <f>COUNTA($G$266)</f>
        <v>0</v>
      </c>
    </row>
    <row r="265" spans="1:51" ht="18.75" hidden="1" customHeight="1">
      <c r="A265" s="882"/>
      <c r="B265" s="883"/>
      <c r="C265" s="887"/>
      <c r="D265" s="883"/>
      <c r="E265" s="887"/>
      <c r="F265" s="892"/>
      <c r="G265" s="411"/>
      <c r="H265" s="231"/>
      <c r="I265" s="231"/>
      <c r="J265" s="231"/>
      <c r="K265" s="231"/>
      <c r="L265" s="231"/>
      <c r="M265" s="231"/>
      <c r="N265" s="231"/>
      <c r="O265" s="231"/>
      <c r="P265" s="231"/>
      <c r="Q265" s="231"/>
      <c r="R265" s="231"/>
      <c r="S265" s="231"/>
      <c r="T265" s="231"/>
      <c r="U265" s="231"/>
      <c r="V265" s="231"/>
      <c r="W265" s="231"/>
      <c r="X265" s="232"/>
      <c r="Y265" s="329"/>
      <c r="Z265" s="330"/>
      <c r="AA265" s="331"/>
      <c r="AB265" s="412"/>
      <c r="AC265" s="231"/>
      <c r="AD265" s="232"/>
      <c r="AE265" s="412"/>
      <c r="AF265" s="231"/>
      <c r="AG265" s="231"/>
      <c r="AH265" s="232"/>
      <c r="AI265" s="412"/>
      <c r="AJ265" s="231"/>
      <c r="AK265" s="231"/>
      <c r="AL265" s="232"/>
      <c r="AM265" s="412"/>
      <c r="AN265" s="231"/>
      <c r="AO265" s="231"/>
      <c r="AP265" s="232"/>
      <c r="AQ265" s="295"/>
      <c r="AR265" s="233"/>
      <c r="AS265" s="231" t="s">
        <v>133</v>
      </c>
      <c r="AT265" s="232"/>
      <c r="AU265" s="230"/>
      <c r="AV265" s="230"/>
      <c r="AW265" s="231" t="s">
        <v>135</v>
      </c>
      <c r="AX265" s="258"/>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6" t="s">
        <v>203</v>
      </c>
      <c r="Z266" s="259"/>
      <c r="AA266" s="260"/>
      <c r="AB266" s="397"/>
      <c r="AC266" s="398"/>
      <c r="AD266" s="398"/>
      <c r="AE266" s="393"/>
      <c r="AF266" s="244"/>
      <c r="AG266" s="244"/>
      <c r="AH266" s="244"/>
      <c r="AI266" s="393"/>
      <c r="AJ266" s="244"/>
      <c r="AK266" s="244"/>
      <c r="AL266" s="244"/>
      <c r="AM266" s="393"/>
      <c r="AN266" s="244"/>
      <c r="AO266" s="244"/>
      <c r="AP266" s="244"/>
      <c r="AQ266" s="393"/>
      <c r="AR266" s="244"/>
      <c r="AS266" s="244"/>
      <c r="AT266" s="244"/>
      <c r="AU266" s="393"/>
      <c r="AV266" s="244"/>
      <c r="AW266" s="244"/>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6" t="s">
        <v>18</v>
      </c>
      <c r="Z267" s="204"/>
      <c r="AA267" s="205"/>
      <c r="AB267" s="409"/>
      <c r="AC267" s="287"/>
      <c r="AD267" s="287"/>
      <c r="AE267" s="393"/>
      <c r="AF267" s="244"/>
      <c r="AG267" s="244"/>
      <c r="AH267" s="244"/>
      <c r="AI267" s="393"/>
      <c r="AJ267" s="244"/>
      <c r="AK267" s="244"/>
      <c r="AL267" s="244"/>
      <c r="AM267" s="393"/>
      <c r="AN267" s="244"/>
      <c r="AO267" s="244"/>
      <c r="AP267" s="244"/>
      <c r="AQ267" s="393"/>
      <c r="AR267" s="244"/>
      <c r="AS267" s="244"/>
      <c r="AT267" s="244"/>
      <c r="AU267" s="393"/>
      <c r="AV267" s="244"/>
      <c r="AW267" s="244"/>
      <c r="AX267" s="394"/>
      <c r="AY267">
        <f>$AY$264</f>
        <v>0</v>
      </c>
    </row>
    <row r="268" spans="1:51" ht="18.75" hidden="1" customHeight="1">
      <c r="A268" s="882"/>
      <c r="B268" s="883"/>
      <c r="C268" s="887"/>
      <c r="D268" s="883"/>
      <c r="E268" s="887"/>
      <c r="F268" s="892"/>
      <c r="G268" s="821" t="s">
        <v>202</v>
      </c>
      <c r="H268" s="250"/>
      <c r="I268" s="250"/>
      <c r="J268" s="250"/>
      <c r="K268" s="250"/>
      <c r="L268" s="250"/>
      <c r="M268" s="250"/>
      <c r="N268" s="250"/>
      <c r="O268" s="250"/>
      <c r="P268" s="250"/>
      <c r="Q268" s="250"/>
      <c r="R268" s="250"/>
      <c r="S268" s="250"/>
      <c r="T268" s="250"/>
      <c r="U268" s="250"/>
      <c r="V268" s="250"/>
      <c r="W268" s="250"/>
      <c r="X268" s="251"/>
      <c r="Y268" s="784"/>
      <c r="Z268" s="785"/>
      <c r="AA268" s="786"/>
      <c r="AB268" s="249" t="s">
        <v>78</v>
      </c>
      <c r="AC268" s="250"/>
      <c r="AD268" s="251"/>
      <c r="AE268" s="266" t="s">
        <v>74</v>
      </c>
      <c r="AF268" s="267"/>
      <c r="AG268" s="267"/>
      <c r="AH268" s="268"/>
      <c r="AI268" s="266" t="s">
        <v>65</v>
      </c>
      <c r="AJ268" s="267"/>
      <c r="AK268" s="267"/>
      <c r="AL268" s="268"/>
      <c r="AM268" s="266" t="s">
        <v>81</v>
      </c>
      <c r="AN268" s="267"/>
      <c r="AO268" s="267"/>
      <c r="AP268" s="268"/>
      <c r="AQ268" s="249" t="s">
        <v>131</v>
      </c>
      <c r="AR268" s="250"/>
      <c r="AS268" s="250"/>
      <c r="AT268" s="251"/>
      <c r="AU268" s="395" t="s">
        <v>154</v>
      </c>
      <c r="AV268" s="395"/>
      <c r="AW268" s="395"/>
      <c r="AX268" s="396"/>
      <c r="AY268">
        <f>COUNTA($G$270)</f>
        <v>0</v>
      </c>
    </row>
    <row r="269" spans="1:51" ht="18.75" hidden="1" customHeight="1">
      <c r="A269" s="882"/>
      <c r="B269" s="883"/>
      <c r="C269" s="887"/>
      <c r="D269" s="883"/>
      <c r="E269" s="887"/>
      <c r="F269" s="892"/>
      <c r="G269" s="411"/>
      <c r="H269" s="231"/>
      <c r="I269" s="231"/>
      <c r="J269" s="231"/>
      <c r="K269" s="231"/>
      <c r="L269" s="231"/>
      <c r="M269" s="231"/>
      <c r="N269" s="231"/>
      <c r="O269" s="231"/>
      <c r="P269" s="231"/>
      <c r="Q269" s="231"/>
      <c r="R269" s="231"/>
      <c r="S269" s="231"/>
      <c r="T269" s="231"/>
      <c r="U269" s="231"/>
      <c r="V269" s="231"/>
      <c r="W269" s="231"/>
      <c r="X269" s="232"/>
      <c r="Y269" s="329"/>
      <c r="Z269" s="330"/>
      <c r="AA269" s="331"/>
      <c r="AB269" s="412"/>
      <c r="AC269" s="231"/>
      <c r="AD269" s="232"/>
      <c r="AE269" s="412"/>
      <c r="AF269" s="231"/>
      <c r="AG269" s="231"/>
      <c r="AH269" s="232"/>
      <c r="AI269" s="412"/>
      <c r="AJ269" s="231"/>
      <c r="AK269" s="231"/>
      <c r="AL269" s="232"/>
      <c r="AM269" s="412"/>
      <c r="AN269" s="231"/>
      <c r="AO269" s="231"/>
      <c r="AP269" s="232"/>
      <c r="AQ269" s="295"/>
      <c r="AR269" s="233"/>
      <c r="AS269" s="231" t="s">
        <v>133</v>
      </c>
      <c r="AT269" s="232"/>
      <c r="AU269" s="230"/>
      <c r="AV269" s="230"/>
      <c r="AW269" s="231" t="s">
        <v>135</v>
      </c>
      <c r="AX269" s="258"/>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6" t="s">
        <v>203</v>
      </c>
      <c r="Z270" s="259"/>
      <c r="AA270" s="260"/>
      <c r="AB270" s="397"/>
      <c r="AC270" s="398"/>
      <c r="AD270" s="398"/>
      <c r="AE270" s="393"/>
      <c r="AF270" s="244"/>
      <c r="AG270" s="244"/>
      <c r="AH270" s="244"/>
      <c r="AI270" s="393"/>
      <c r="AJ270" s="244"/>
      <c r="AK270" s="244"/>
      <c r="AL270" s="244"/>
      <c r="AM270" s="393"/>
      <c r="AN270" s="244"/>
      <c r="AO270" s="244"/>
      <c r="AP270" s="244"/>
      <c r="AQ270" s="393"/>
      <c r="AR270" s="244"/>
      <c r="AS270" s="244"/>
      <c r="AT270" s="244"/>
      <c r="AU270" s="393"/>
      <c r="AV270" s="244"/>
      <c r="AW270" s="244"/>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6" t="s">
        <v>18</v>
      </c>
      <c r="Z271" s="204"/>
      <c r="AA271" s="205"/>
      <c r="AB271" s="409"/>
      <c r="AC271" s="287"/>
      <c r="AD271" s="287"/>
      <c r="AE271" s="393"/>
      <c r="AF271" s="244"/>
      <c r="AG271" s="244"/>
      <c r="AH271" s="244"/>
      <c r="AI271" s="393"/>
      <c r="AJ271" s="244"/>
      <c r="AK271" s="244"/>
      <c r="AL271" s="244"/>
      <c r="AM271" s="393"/>
      <c r="AN271" s="244"/>
      <c r="AO271" s="244"/>
      <c r="AP271" s="244"/>
      <c r="AQ271" s="393"/>
      <c r="AR271" s="244"/>
      <c r="AS271" s="244"/>
      <c r="AT271" s="244"/>
      <c r="AU271" s="393"/>
      <c r="AV271" s="244"/>
      <c r="AW271" s="244"/>
      <c r="AX271" s="394"/>
      <c r="AY271">
        <f>$AY$268</f>
        <v>0</v>
      </c>
    </row>
    <row r="272" spans="1:51" ht="22.5" hidden="1" customHeight="1">
      <c r="A272" s="882"/>
      <c r="B272" s="883"/>
      <c r="C272" s="887"/>
      <c r="D272" s="883"/>
      <c r="E272" s="887"/>
      <c r="F272" s="892"/>
      <c r="G272" s="410" t="s">
        <v>112</v>
      </c>
      <c r="H272" s="267"/>
      <c r="I272" s="267"/>
      <c r="J272" s="267"/>
      <c r="K272" s="267"/>
      <c r="L272" s="267"/>
      <c r="M272" s="267"/>
      <c r="N272" s="267"/>
      <c r="O272" s="267"/>
      <c r="P272" s="268"/>
      <c r="Q272" s="266" t="s">
        <v>207</v>
      </c>
      <c r="R272" s="267"/>
      <c r="S272" s="267"/>
      <c r="T272" s="267"/>
      <c r="U272" s="267"/>
      <c r="V272" s="267"/>
      <c r="W272" s="267"/>
      <c r="X272" s="267"/>
      <c r="Y272" s="267"/>
      <c r="Z272" s="267"/>
      <c r="AA272" s="267"/>
      <c r="AB272" s="413" t="s">
        <v>208</v>
      </c>
      <c r="AC272" s="267"/>
      <c r="AD272" s="268"/>
      <c r="AE272" s="266" t="s">
        <v>209</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c r="A273" s="882"/>
      <c r="B273" s="883"/>
      <c r="C273" s="887"/>
      <c r="D273" s="883"/>
      <c r="E273" s="887"/>
      <c r="F273" s="892"/>
      <c r="G273" s="411"/>
      <c r="H273" s="231"/>
      <c r="I273" s="231"/>
      <c r="J273" s="231"/>
      <c r="K273" s="231"/>
      <c r="L273" s="231"/>
      <c r="M273" s="231"/>
      <c r="N273" s="231"/>
      <c r="O273" s="231"/>
      <c r="P273" s="232"/>
      <c r="Q273" s="412"/>
      <c r="R273" s="231"/>
      <c r="S273" s="231"/>
      <c r="T273" s="231"/>
      <c r="U273" s="231"/>
      <c r="V273" s="231"/>
      <c r="W273" s="231"/>
      <c r="X273" s="231"/>
      <c r="Y273" s="231"/>
      <c r="Z273" s="231"/>
      <c r="AA273" s="231"/>
      <c r="AB273" s="414"/>
      <c r="AC273" s="231"/>
      <c r="AD273" s="232"/>
      <c r="AE273" s="412"/>
      <c r="AF273" s="231"/>
      <c r="AG273" s="231"/>
      <c r="AH273" s="231"/>
      <c r="AI273" s="231"/>
      <c r="AJ273" s="231"/>
      <c r="AK273" s="231"/>
      <c r="AL273" s="231"/>
      <c r="AM273" s="231"/>
      <c r="AN273" s="231"/>
      <c r="AO273" s="231"/>
      <c r="AP273" s="231"/>
      <c r="AQ273" s="231"/>
      <c r="AR273" s="231"/>
      <c r="AS273" s="231"/>
      <c r="AT273" s="231"/>
      <c r="AU273" s="231"/>
      <c r="AV273" s="231"/>
      <c r="AW273" s="231"/>
      <c r="AX273" s="258"/>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211</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112</v>
      </c>
      <c r="H279" s="267"/>
      <c r="I279" s="267"/>
      <c r="J279" s="267"/>
      <c r="K279" s="267"/>
      <c r="L279" s="267"/>
      <c r="M279" s="267"/>
      <c r="N279" s="267"/>
      <c r="O279" s="267"/>
      <c r="P279" s="268"/>
      <c r="Q279" s="266" t="s">
        <v>207</v>
      </c>
      <c r="R279" s="267"/>
      <c r="S279" s="267"/>
      <c r="T279" s="267"/>
      <c r="U279" s="267"/>
      <c r="V279" s="267"/>
      <c r="W279" s="267"/>
      <c r="X279" s="267"/>
      <c r="Y279" s="267"/>
      <c r="Z279" s="267"/>
      <c r="AA279" s="267"/>
      <c r="AB279" s="413" t="s">
        <v>208</v>
      </c>
      <c r="AC279" s="267"/>
      <c r="AD279" s="268"/>
      <c r="AE279" s="283" t="s">
        <v>209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2"/>
      <c r="B280" s="883"/>
      <c r="C280" s="887"/>
      <c r="D280" s="883"/>
      <c r="E280" s="887"/>
      <c r="F280" s="892"/>
      <c r="G280" s="411"/>
      <c r="H280" s="231"/>
      <c r="I280" s="231"/>
      <c r="J280" s="231"/>
      <c r="K280" s="231"/>
      <c r="L280" s="231"/>
      <c r="M280" s="231"/>
      <c r="N280" s="231"/>
      <c r="O280" s="231"/>
      <c r="P280" s="232"/>
      <c r="Q280" s="412"/>
      <c r="R280" s="231"/>
      <c r="S280" s="231"/>
      <c r="T280" s="231"/>
      <c r="U280" s="231"/>
      <c r="V280" s="231"/>
      <c r="W280" s="231"/>
      <c r="X280" s="231"/>
      <c r="Y280" s="231"/>
      <c r="Z280" s="231"/>
      <c r="AA280" s="231"/>
      <c r="AB280" s="414"/>
      <c r="AC280" s="231"/>
      <c r="AD280" s="232"/>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211</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112</v>
      </c>
      <c r="H286" s="267"/>
      <c r="I286" s="267"/>
      <c r="J286" s="267"/>
      <c r="K286" s="267"/>
      <c r="L286" s="267"/>
      <c r="M286" s="267"/>
      <c r="N286" s="267"/>
      <c r="O286" s="267"/>
      <c r="P286" s="268"/>
      <c r="Q286" s="266" t="s">
        <v>207</v>
      </c>
      <c r="R286" s="267"/>
      <c r="S286" s="267"/>
      <c r="T286" s="267"/>
      <c r="U286" s="267"/>
      <c r="V286" s="267"/>
      <c r="W286" s="267"/>
      <c r="X286" s="267"/>
      <c r="Y286" s="267"/>
      <c r="Z286" s="267"/>
      <c r="AA286" s="267"/>
      <c r="AB286" s="413" t="s">
        <v>208</v>
      </c>
      <c r="AC286" s="267"/>
      <c r="AD286" s="268"/>
      <c r="AE286" s="283" t="s">
        <v>209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2"/>
      <c r="B287" s="883"/>
      <c r="C287" s="887"/>
      <c r="D287" s="883"/>
      <c r="E287" s="887"/>
      <c r="F287" s="892"/>
      <c r="G287" s="411"/>
      <c r="H287" s="231"/>
      <c r="I287" s="231"/>
      <c r="J287" s="231"/>
      <c r="K287" s="231"/>
      <c r="L287" s="231"/>
      <c r="M287" s="231"/>
      <c r="N287" s="231"/>
      <c r="O287" s="231"/>
      <c r="P287" s="232"/>
      <c r="Q287" s="412"/>
      <c r="R287" s="231"/>
      <c r="S287" s="231"/>
      <c r="T287" s="231"/>
      <c r="U287" s="231"/>
      <c r="V287" s="231"/>
      <c r="W287" s="231"/>
      <c r="X287" s="231"/>
      <c r="Y287" s="231"/>
      <c r="Z287" s="231"/>
      <c r="AA287" s="231"/>
      <c r="AB287" s="414"/>
      <c r="AC287" s="231"/>
      <c r="AD287" s="232"/>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211</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112</v>
      </c>
      <c r="H293" s="267"/>
      <c r="I293" s="267"/>
      <c r="J293" s="267"/>
      <c r="K293" s="267"/>
      <c r="L293" s="267"/>
      <c r="M293" s="267"/>
      <c r="N293" s="267"/>
      <c r="O293" s="267"/>
      <c r="P293" s="268"/>
      <c r="Q293" s="266" t="s">
        <v>207</v>
      </c>
      <c r="R293" s="267"/>
      <c r="S293" s="267"/>
      <c r="T293" s="267"/>
      <c r="U293" s="267"/>
      <c r="V293" s="267"/>
      <c r="W293" s="267"/>
      <c r="X293" s="267"/>
      <c r="Y293" s="267"/>
      <c r="Z293" s="267"/>
      <c r="AA293" s="267"/>
      <c r="AB293" s="413" t="s">
        <v>208</v>
      </c>
      <c r="AC293" s="267"/>
      <c r="AD293" s="268"/>
      <c r="AE293" s="283" t="s">
        <v>209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2"/>
      <c r="B294" s="883"/>
      <c r="C294" s="887"/>
      <c r="D294" s="883"/>
      <c r="E294" s="887"/>
      <c r="F294" s="892"/>
      <c r="G294" s="411"/>
      <c r="H294" s="231"/>
      <c r="I294" s="231"/>
      <c r="J294" s="231"/>
      <c r="K294" s="231"/>
      <c r="L294" s="231"/>
      <c r="M294" s="231"/>
      <c r="N294" s="231"/>
      <c r="O294" s="231"/>
      <c r="P294" s="232"/>
      <c r="Q294" s="412"/>
      <c r="R294" s="231"/>
      <c r="S294" s="231"/>
      <c r="T294" s="231"/>
      <c r="U294" s="231"/>
      <c r="V294" s="231"/>
      <c r="W294" s="231"/>
      <c r="X294" s="231"/>
      <c r="Y294" s="231"/>
      <c r="Z294" s="231"/>
      <c r="AA294" s="231"/>
      <c r="AB294" s="414"/>
      <c r="AC294" s="231"/>
      <c r="AD294" s="232"/>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211</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112</v>
      </c>
      <c r="H300" s="267"/>
      <c r="I300" s="267"/>
      <c r="J300" s="267"/>
      <c r="K300" s="267"/>
      <c r="L300" s="267"/>
      <c r="M300" s="267"/>
      <c r="N300" s="267"/>
      <c r="O300" s="267"/>
      <c r="P300" s="268"/>
      <c r="Q300" s="266" t="s">
        <v>207</v>
      </c>
      <c r="R300" s="267"/>
      <c r="S300" s="267"/>
      <c r="T300" s="267"/>
      <c r="U300" s="267"/>
      <c r="V300" s="267"/>
      <c r="W300" s="267"/>
      <c r="X300" s="267"/>
      <c r="Y300" s="267"/>
      <c r="Z300" s="267"/>
      <c r="AA300" s="267"/>
      <c r="AB300" s="413" t="s">
        <v>208</v>
      </c>
      <c r="AC300" s="267"/>
      <c r="AD300" s="268"/>
      <c r="AE300" s="283" t="s">
        <v>209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2"/>
      <c r="B301" s="883"/>
      <c r="C301" s="887"/>
      <c r="D301" s="883"/>
      <c r="E301" s="887"/>
      <c r="F301" s="892"/>
      <c r="G301" s="411"/>
      <c r="H301" s="231"/>
      <c r="I301" s="231"/>
      <c r="J301" s="231"/>
      <c r="K301" s="231"/>
      <c r="L301" s="231"/>
      <c r="M301" s="231"/>
      <c r="N301" s="231"/>
      <c r="O301" s="231"/>
      <c r="P301" s="232"/>
      <c r="Q301" s="412"/>
      <c r="R301" s="231"/>
      <c r="S301" s="231"/>
      <c r="T301" s="231"/>
      <c r="U301" s="231"/>
      <c r="V301" s="231"/>
      <c r="W301" s="231"/>
      <c r="X301" s="231"/>
      <c r="Y301" s="231"/>
      <c r="Z301" s="231"/>
      <c r="AA301" s="231"/>
      <c r="AB301" s="414"/>
      <c r="AC301" s="231"/>
      <c r="AD301" s="232"/>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211</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197</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200</v>
      </c>
      <c r="F312" s="891"/>
      <c r="G312" s="821" t="s">
        <v>202</v>
      </c>
      <c r="H312" s="250"/>
      <c r="I312" s="250"/>
      <c r="J312" s="250"/>
      <c r="K312" s="250"/>
      <c r="L312" s="250"/>
      <c r="M312" s="250"/>
      <c r="N312" s="250"/>
      <c r="O312" s="250"/>
      <c r="P312" s="250"/>
      <c r="Q312" s="250"/>
      <c r="R312" s="250"/>
      <c r="S312" s="250"/>
      <c r="T312" s="250"/>
      <c r="U312" s="250"/>
      <c r="V312" s="250"/>
      <c r="W312" s="250"/>
      <c r="X312" s="251"/>
      <c r="Y312" s="784"/>
      <c r="Z312" s="785"/>
      <c r="AA312" s="786"/>
      <c r="AB312" s="249" t="s">
        <v>78</v>
      </c>
      <c r="AC312" s="250"/>
      <c r="AD312" s="251"/>
      <c r="AE312" s="266" t="s">
        <v>74</v>
      </c>
      <c r="AF312" s="267"/>
      <c r="AG312" s="267"/>
      <c r="AH312" s="268"/>
      <c r="AI312" s="266" t="s">
        <v>65</v>
      </c>
      <c r="AJ312" s="267"/>
      <c r="AK312" s="267"/>
      <c r="AL312" s="268"/>
      <c r="AM312" s="266" t="s">
        <v>81</v>
      </c>
      <c r="AN312" s="267"/>
      <c r="AO312" s="267"/>
      <c r="AP312" s="268"/>
      <c r="AQ312" s="249" t="s">
        <v>131</v>
      </c>
      <c r="AR312" s="250"/>
      <c r="AS312" s="250"/>
      <c r="AT312" s="251"/>
      <c r="AU312" s="395" t="s">
        <v>154</v>
      </c>
      <c r="AV312" s="395"/>
      <c r="AW312" s="395"/>
      <c r="AX312" s="396"/>
      <c r="AY312">
        <f>COUNTA($G$314)</f>
        <v>0</v>
      </c>
    </row>
    <row r="313" spans="1:51" ht="18.75" hidden="1" customHeight="1">
      <c r="A313" s="882"/>
      <c r="B313" s="883"/>
      <c r="C313" s="887"/>
      <c r="D313" s="883"/>
      <c r="E313" s="887"/>
      <c r="F313" s="892"/>
      <c r="G313" s="411"/>
      <c r="H313" s="231"/>
      <c r="I313" s="231"/>
      <c r="J313" s="231"/>
      <c r="K313" s="231"/>
      <c r="L313" s="231"/>
      <c r="M313" s="231"/>
      <c r="N313" s="231"/>
      <c r="O313" s="231"/>
      <c r="P313" s="231"/>
      <c r="Q313" s="231"/>
      <c r="R313" s="231"/>
      <c r="S313" s="231"/>
      <c r="T313" s="231"/>
      <c r="U313" s="231"/>
      <c r="V313" s="231"/>
      <c r="W313" s="231"/>
      <c r="X313" s="232"/>
      <c r="Y313" s="329"/>
      <c r="Z313" s="330"/>
      <c r="AA313" s="331"/>
      <c r="AB313" s="412"/>
      <c r="AC313" s="231"/>
      <c r="AD313" s="232"/>
      <c r="AE313" s="412"/>
      <c r="AF313" s="231"/>
      <c r="AG313" s="231"/>
      <c r="AH313" s="232"/>
      <c r="AI313" s="412"/>
      <c r="AJ313" s="231"/>
      <c r="AK313" s="231"/>
      <c r="AL313" s="232"/>
      <c r="AM313" s="412"/>
      <c r="AN313" s="231"/>
      <c r="AO313" s="231"/>
      <c r="AP313" s="232"/>
      <c r="AQ313" s="295"/>
      <c r="AR313" s="233"/>
      <c r="AS313" s="231" t="s">
        <v>133</v>
      </c>
      <c r="AT313" s="232"/>
      <c r="AU313" s="230"/>
      <c r="AV313" s="230"/>
      <c r="AW313" s="231" t="s">
        <v>135</v>
      </c>
      <c r="AX313" s="258"/>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6" t="s">
        <v>203</v>
      </c>
      <c r="Z314" s="259"/>
      <c r="AA314" s="260"/>
      <c r="AB314" s="397"/>
      <c r="AC314" s="398"/>
      <c r="AD314" s="398"/>
      <c r="AE314" s="393"/>
      <c r="AF314" s="244"/>
      <c r="AG314" s="244"/>
      <c r="AH314" s="244"/>
      <c r="AI314" s="393"/>
      <c r="AJ314" s="244"/>
      <c r="AK314" s="244"/>
      <c r="AL314" s="244"/>
      <c r="AM314" s="393"/>
      <c r="AN314" s="244"/>
      <c r="AO314" s="244"/>
      <c r="AP314" s="244"/>
      <c r="AQ314" s="393"/>
      <c r="AR314" s="244"/>
      <c r="AS314" s="244"/>
      <c r="AT314" s="244"/>
      <c r="AU314" s="393"/>
      <c r="AV314" s="244"/>
      <c r="AW314" s="244"/>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6" t="s">
        <v>18</v>
      </c>
      <c r="Z315" s="204"/>
      <c r="AA315" s="205"/>
      <c r="AB315" s="409"/>
      <c r="AC315" s="287"/>
      <c r="AD315" s="287"/>
      <c r="AE315" s="393"/>
      <c r="AF315" s="244"/>
      <c r="AG315" s="244"/>
      <c r="AH315" s="244"/>
      <c r="AI315" s="393"/>
      <c r="AJ315" s="244"/>
      <c r="AK315" s="244"/>
      <c r="AL315" s="244"/>
      <c r="AM315" s="393"/>
      <c r="AN315" s="244"/>
      <c r="AO315" s="244"/>
      <c r="AP315" s="244"/>
      <c r="AQ315" s="393"/>
      <c r="AR315" s="244"/>
      <c r="AS315" s="244"/>
      <c r="AT315" s="244"/>
      <c r="AU315" s="393"/>
      <c r="AV315" s="244"/>
      <c r="AW315" s="244"/>
      <c r="AX315" s="394"/>
      <c r="AY315">
        <f>$AY$312</f>
        <v>0</v>
      </c>
    </row>
    <row r="316" spans="1:51" ht="18.75" hidden="1" customHeight="1">
      <c r="A316" s="882"/>
      <c r="B316" s="883"/>
      <c r="C316" s="887"/>
      <c r="D316" s="883"/>
      <c r="E316" s="887"/>
      <c r="F316" s="892"/>
      <c r="G316" s="821" t="s">
        <v>202</v>
      </c>
      <c r="H316" s="250"/>
      <c r="I316" s="250"/>
      <c r="J316" s="250"/>
      <c r="K316" s="250"/>
      <c r="L316" s="250"/>
      <c r="M316" s="250"/>
      <c r="N316" s="250"/>
      <c r="O316" s="250"/>
      <c r="P316" s="250"/>
      <c r="Q316" s="250"/>
      <c r="R316" s="250"/>
      <c r="S316" s="250"/>
      <c r="T316" s="250"/>
      <c r="U316" s="250"/>
      <c r="V316" s="250"/>
      <c r="W316" s="250"/>
      <c r="X316" s="251"/>
      <c r="Y316" s="784"/>
      <c r="Z316" s="785"/>
      <c r="AA316" s="786"/>
      <c r="AB316" s="249" t="s">
        <v>78</v>
      </c>
      <c r="AC316" s="250"/>
      <c r="AD316" s="251"/>
      <c r="AE316" s="266" t="s">
        <v>74</v>
      </c>
      <c r="AF316" s="267"/>
      <c r="AG316" s="267"/>
      <c r="AH316" s="268"/>
      <c r="AI316" s="266" t="s">
        <v>65</v>
      </c>
      <c r="AJ316" s="267"/>
      <c r="AK316" s="267"/>
      <c r="AL316" s="268"/>
      <c r="AM316" s="266" t="s">
        <v>81</v>
      </c>
      <c r="AN316" s="267"/>
      <c r="AO316" s="267"/>
      <c r="AP316" s="268"/>
      <c r="AQ316" s="249" t="s">
        <v>131</v>
      </c>
      <c r="AR316" s="250"/>
      <c r="AS316" s="250"/>
      <c r="AT316" s="251"/>
      <c r="AU316" s="395" t="s">
        <v>154</v>
      </c>
      <c r="AV316" s="395"/>
      <c r="AW316" s="395"/>
      <c r="AX316" s="396"/>
      <c r="AY316">
        <f>COUNTA($G$318)</f>
        <v>0</v>
      </c>
    </row>
    <row r="317" spans="1:51" ht="18.75" hidden="1" customHeight="1">
      <c r="A317" s="882"/>
      <c r="B317" s="883"/>
      <c r="C317" s="887"/>
      <c r="D317" s="883"/>
      <c r="E317" s="887"/>
      <c r="F317" s="892"/>
      <c r="G317" s="411"/>
      <c r="H317" s="231"/>
      <c r="I317" s="231"/>
      <c r="J317" s="231"/>
      <c r="K317" s="231"/>
      <c r="L317" s="231"/>
      <c r="M317" s="231"/>
      <c r="N317" s="231"/>
      <c r="O317" s="231"/>
      <c r="P317" s="231"/>
      <c r="Q317" s="231"/>
      <c r="R317" s="231"/>
      <c r="S317" s="231"/>
      <c r="T317" s="231"/>
      <c r="U317" s="231"/>
      <c r="V317" s="231"/>
      <c r="W317" s="231"/>
      <c r="X317" s="232"/>
      <c r="Y317" s="329"/>
      <c r="Z317" s="330"/>
      <c r="AA317" s="331"/>
      <c r="AB317" s="412"/>
      <c r="AC317" s="231"/>
      <c r="AD317" s="232"/>
      <c r="AE317" s="412"/>
      <c r="AF317" s="231"/>
      <c r="AG317" s="231"/>
      <c r="AH317" s="232"/>
      <c r="AI317" s="412"/>
      <c r="AJ317" s="231"/>
      <c r="AK317" s="231"/>
      <c r="AL317" s="232"/>
      <c r="AM317" s="412"/>
      <c r="AN317" s="231"/>
      <c r="AO317" s="231"/>
      <c r="AP317" s="232"/>
      <c r="AQ317" s="295"/>
      <c r="AR317" s="233"/>
      <c r="AS317" s="231" t="s">
        <v>133</v>
      </c>
      <c r="AT317" s="232"/>
      <c r="AU317" s="230"/>
      <c r="AV317" s="230"/>
      <c r="AW317" s="231" t="s">
        <v>135</v>
      </c>
      <c r="AX317" s="258"/>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6" t="s">
        <v>203</v>
      </c>
      <c r="Z318" s="259"/>
      <c r="AA318" s="260"/>
      <c r="AB318" s="397"/>
      <c r="AC318" s="398"/>
      <c r="AD318" s="398"/>
      <c r="AE318" s="393"/>
      <c r="AF318" s="244"/>
      <c r="AG318" s="244"/>
      <c r="AH318" s="244"/>
      <c r="AI318" s="393"/>
      <c r="AJ318" s="244"/>
      <c r="AK318" s="244"/>
      <c r="AL318" s="244"/>
      <c r="AM318" s="393"/>
      <c r="AN318" s="244"/>
      <c r="AO318" s="244"/>
      <c r="AP318" s="244"/>
      <c r="AQ318" s="393"/>
      <c r="AR318" s="244"/>
      <c r="AS318" s="244"/>
      <c r="AT318" s="244"/>
      <c r="AU318" s="393"/>
      <c r="AV318" s="244"/>
      <c r="AW318" s="244"/>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6" t="s">
        <v>18</v>
      </c>
      <c r="Z319" s="204"/>
      <c r="AA319" s="205"/>
      <c r="AB319" s="409"/>
      <c r="AC319" s="287"/>
      <c r="AD319" s="287"/>
      <c r="AE319" s="393"/>
      <c r="AF319" s="244"/>
      <c r="AG319" s="244"/>
      <c r="AH319" s="244"/>
      <c r="AI319" s="393"/>
      <c r="AJ319" s="244"/>
      <c r="AK319" s="244"/>
      <c r="AL319" s="244"/>
      <c r="AM319" s="393"/>
      <c r="AN319" s="244"/>
      <c r="AO319" s="244"/>
      <c r="AP319" s="244"/>
      <c r="AQ319" s="393"/>
      <c r="AR319" s="244"/>
      <c r="AS319" s="244"/>
      <c r="AT319" s="244"/>
      <c r="AU319" s="393"/>
      <c r="AV319" s="244"/>
      <c r="AW319" s="244"/>
      <c r="AX319" s="394"/>
      <c r="AY319">
        <f>$AY$316</f>
        <v>0</v>
      </c>
    </row>
    <row r="320" spans="1:51" ht="18.75" hidden="1" customHeight="1">
      <c r="A320" s="882"/>
      <c r="B320" s="883"/>
      <c r="C320" s="887"/>
      <c r="D320" s="883"/>
      <c r="E320" s="887"/>
      <c r="F320" s="892"/>
      <c r="G320" s="821" t="s">
        <v>202</v>
      </c>
      <c r="H320" s="250"/>
      <c r="I320" s="250"/>
      <c r="J320" s="250"/>
      <c r="K320" s="250"/>
      <c r="L320" s="250"/>
      <c r="M320" s="250"/>
      <c r="N320" s="250"/>
      <c r="O320" s="250"/>
      <c r="P320" s="250"/>
      <c r="Q320" s="250"/>
      <c r="R320" s="250"/>
      <c r="S320" s="250"/>
      <c r="T320" s="250"/>
      <c r="U320" s="250"/>
      <c r="V320" s="250"/>
      <c r="W320" s="250"/>
      <c r="X320" s="251"/>
      <c r="Y320" s="784"/>
      <c r="Z320" s="785"/>
      <c r="AA320" s="786"/>
      <c r="AB320" s="249" t="s">
        <v>78</v>
      </c>
      <c r="AC320" s="250"/>
      <c r="AD320" s="251"/>
      <c r="AE320" s="266" t="s">
        <v>74</v>
      </c>
      <c r="AF320" s="267"/>
      <c r="AG320" s="267"/>
      <c r="AH320" s="268"/>
      <c r="AI320" s="266" t="s">
        <v>65</v>
      </c>
      <c r="AJ320" s="267"/>
      <c r="AK320" s="267"/>
      <c r="AL320" s="268"/>
      <c r="AM320" s="266" t="s">
        <v>81</v>
      </c>
      <c r="AN320" s="267"/>
      <c r="AO320" s="267"/>
      <c r="AP320" s="268"/>
      <c r="AQ320" s="249" t="s">
        <v>131</v>
      </c>
      <c r="AR320" s="250"/>
      <c r="AS320" s="250"/>
      <c r="AT320" s="251"/>
      <c r="AU320" s="395" t="s">
        <v>154</v>
      </c>
      <c r="AV320" s="395"/>
      <c r="AW320" s="395"/>
      <c r="AX320" s="396"/>
      <c r="AY320">
        <f>COUNTA($G$322)</f>
        <v>0</v>
      </c>
    </row>
    <row r="321" spans="1:51" ht="18.75" hidden="1" customHeight="1">
      <c r="A321" s="882"/>
      <c r="B321" s="883"/>
      <c r="C321" s="887"/>
      <c r="D321" s="883"/>
      <c r="E321" s="887"/>
      <c r="F321" s="892"/>
      <c r="G321" s="411"/>
      <c r="H321" s="231"/>
      <c r="I321" s="231"/>
      <c r="J321" s="231"/>
      <c r="K321" s="231"/>
      <c r="L321" s="231"/>
      <c r="M321" s="231"/>
      <c r="N321" s="231"/>
      <c r="O321" s="231"/>
      <c r="P321" s="231"/>
      <c r="Q321" s="231"/>
      <c r="R321" s="231"/>
      <c r="S321" s="231"/>
      <c r="T321" s="231"/>
      <c r="U321" s="231"/>
      <c r="V321" s="231"/>
      <c r="W321" s="231"/>
      <c r="X321" s="232"/>
      <c r="Y321" s="329"/>
      <c r="Z321" s="330"/>
      <c r="AA321" s="331"/>
      <c r="AB321" s="412"/>
      <c r="AC321" s="231"/>
      <c r="AD321" s="232"/>
      <c r="AE321" s="412"/>
      <c r="AF321" s="231"/>
      <c r="AG321" s="231"/>
      <c r="AH321" s="232"/>
      <c r="AI321" s="412"/>
      <c r="AJ321" s="231"/>
      <c r="AK321" s="231"/>
      <c r="AL321" s="232"/>
      <c r="AM321" s="412"/>
      <c r="AN321" s="231"/>
      <c r="AO321" s="231"/>
      <c r="AP321" s="232"/>
      <c r="AQ321" s="295"/>
      <c r="AR321" s="233"/>
      <c r="AS321" s="231" t="s">
        <v>133</v>
      </c>
      <c r="AT321" s="232"/>
      <c r="AU321" s="230"/>
      <c r="AV321" s="230"/>
      <c r="AW321" s="231" t="s">
        <v>135</v>
      </c>
      <c r="AX321" s="258"/>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6" t="s">
        <v>203</v>
      </c>
      <c r="Z322" s="259"/>
      <c r="AA322" s="260"/>
      <c r="AB322" s="397"/>
      <c r="AC322" s="398"/>
      <c r="AD322" s="398"/>
      <c r="AE322" s="393"/>
      <c r="AF322" s="244"/>
      <c r="AG322" s="244"/>
      <c r="AH322" s="244"/>
      <c r="AI322" s="393"/>
      <c r="AJ322" s="244"/>
      <c r="AK322" s="244"/>
      <c r="AL322" s="244"/>
      <c r="AM322" s="393"/>
      <c r="AN322" s="244"/>
      <c r="AO322" s="244"/>
      <c r="AP322" s="244"/>
      <c r="AQ322" s="393"/>
      <c r="AR322" s="244"/>
      <c r="AS322" s="244"/>
      <c r="AT322" s="244"/>
      <c r="AU322" s="393"/>
      <c r="AV322" s="244"/>
      <c r="AW322" s="244"/>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6" t="s">
        <v>18</v>
      </c>
      <c r="Z323" s="204"/>
      <c r="AA323" s="205"/>
      <c r="AB323" s="409"/>
      <c r="AC323" s="287"/>
      <c r="AD323" s="287"/>
      <c r="AE323" s="393"/>
      <c r="AF323" s="244"/>
      <c r="AG323" s="244"/>
      <c r="AH323" s="244"/>
      <c r="AI323" s="393"/>
      <c r="AJ323" s="244"/>
      <c r="AK323" s="244"/>
      <c r="AL323" s="244"/>
      <c r="AM323" s="393"/>
      <c r="AN323" s="244"/>
      <c r="AO323" s="244"/>
      <c r="AP323" s="244"/>
      <c r="AQ323" s="393"/>
      <c r="AR323" s="244"/>
      <c r="AS323" s="244"/>
      <c r="AT323" s="244"/>
      <c r="AU323" s="393"/>
      <c r="AV323" s="244"/>
      <c r="AW323" s="244"/>
      <c r="AX323" s="394"/>
      <c r="AY323">
        <f>$AY$320</f>
        <v>0</v>
      </c>
    </row>
    <row r="324" spans="1:51" ht="18.75" hidden="1" customHeight="1">
      <c r="A324" s="882"/>
      <c r="B324" s="883"/>
      <c r="C324" s="887"/>
      <c r="D324" s="883"/>
      <c r="E324" s="887"/>
      <c r="F324" s="892"/>
      <c r="G324" s="821" t="s">
        <v>202</v>
      </c>
      <c r="H324" s="250"/>
      <c r="I324" s="250"/>
      <c r="J324" s="250"/>
      <c r="K324" s="250"/>
      <c r="L324" s="250"/>
      <c r="M324" s="250"/>
      <c r="N324" s="250"/>
      <c r="O324" s="250"/>
      <c r="P324" s="250"/>
      <c r="Q324" s="250"/>
      <c r="R324" s="250"/>
      <c r="S324" s="250"/>
      <c r="T324" s="250"/>
      <c r="U324" s="250"/>
      <c r="V324" s="250"/>
      <c r="W324" s="250"/>
      <c r="X324" s="251"/>
      <c r="Y324" s="784"/>
      <c r="Z324" s="785"/>
      <c r="AA324" s="786"/>
      <c r="AB324" s="249" t="s">
        <v>78</v>
      </c>
      <c r="AC324" s="250"/>
      <c r="AD324" s="251"/>
      <c r="AE324" s="266" t="s">
        <v>74</v>
      </c>
      <c r="AF324" s="267"/>
      <c r="AG324" s="267"/>
      <c r="AH324" s="268"/>
      <c r="AI324" s="266" t="s">
        <v>65</v>
      </c>
      <c r="AJ324" s="267"/>
      <c r="AK324" s="267"/>
      <c r="AL324" s="268"/>
      <c r="AM324" s="266" t="s">
        <v>81</v>
      </c>
      <c r="AN324" s="267"/>
      <c r="AO324" s="267"/>
      <c r="AP324" s="268"/>
      <c r="AQ324" s="249" t="s">
        <v>131</v>
      </c>
      <c r="AR324" s="250"/>
      <c r="AS324" s="250"/>
      <c r="AT324" s="251"/>
      <c r="AU324" s="395" t="s">
        <v>154</v>
      </c>
      <c r="AV324" s="395"/>
      <c r="AW324" s="395"/>
      <c r="AX324" s="396"/>
      <c r="AY324">
        <f>COUNTA($G$326)</f>
        <v>0</v>
      </c>
    </row>
    <row r="325" spans="1:51" ht="18.75" hidden="1" customHeight="1">
      <c r="A325" s="882"/>
      <c r="B325" s="883"/>
      <c r="C325" s="887"/>
      <c r="D325" s="883"/>
      <c r="E325" s="887"/>
      <c r="F325" s="892"/>
      <c r="G325" s="411"/>
      <c r="H325" s="231"/>
      <c r="I325" s="231"/>
      <c r="J325" s="231"/>
      <c r="K325" s="231"/>
      <c r="L325" s="231"/>
      <c r="M325" s="231"/>
      <c r="N325" s="231"/>
      <c r="O325" s="231"/>
      <c r="P325" s="231"/>
      <c r="Q325" s="231"/>
      <c r="R325" s="231"/>
      <c r="S325" s="231"/>
      <c r="T325" s="231"/>
      <c r="U325" s="231"/>
      <c r="V325" s="231"/>
      <c r="W325" s="231"/>
      <c r="X325" s="232"/>
      <c r="Y325" s="329"/>
      <c r="Z325" s="330"/>
      <c r="AA325" s="331"/>
      <c r="AB325" s="412"/>
      <c r="AC325" s="231"/>
      <c r="AD325" s="232"/>
      <c r="AE325" s="412"/>
      <c r="AF325" s="231"/>
      <c r="AG325" s="231"/>
      <c r="AH325" s="232"/>
      <c r="AI325" s="412"/>
      <c r="AJ325" s="231"/>
      <c r="AK325" s="231"/>
      <c r="AL325" s="232"/>
      <c r="AM325" s="412"/>
      <c r="AN325" s="231"/>
      <c r="AO325" s="231"/>
      <c r="AP325" s="232"/>
      <c r="AQ325" s="295"/>
      <c r="AR325" s="233"/>
      <c r="AS325" s="231" t="s">
        <v>133</v>
      </c>
      <c r="AT325" s="232"/>
      <c r="AU325" s="230"/>
      <c r="AV325" s="230"/>
      <c r="AW325" s="231" t="s">
        <v>135</v>
      </c>
      <c r="AX325" s="258"/>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6" t="s">
        <v>203</v>
      </c>
      <c r="Z326" s="259"/>
      <c r="AA326" s="260"/>
      <c r="AB326" s="397"/>
      <c r="AC326" s="398"/>
      <c r="AD326" s="398"/>
      <c r="AE326" s="393"/>
      <c r="AF326" s="244"/>
      <c r="AG326" s="244"/>
      <c r="AH326" s="244"/>
      <c r="AI326" s="393"/>
      <c r="AJ326" s="244"/>
      <c r="AK326" s="244"/>
      <c r="AL326" s="244"/>
      <c r="AM326" s="393"/>
      <c r="AN326" s="244"/>
      <c r="AO326" s="244"/>
      <c r="AP326" s="244"/>
      <c r="AQ326" s="393"/>
      <c r="AR326" s="244"/>
      <c r="AS326" s="244"/>
      <c r="AT326" s="244"/>
      <c r="AU326" s="393"/>
      <c r="AV326" s="244"/>
      <c r="AW326" s="244"/>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6" t="s">
        <v>18</v>
      </c>
      <c r="Z327" s="204"/>
      <c r="AA327" s="205"/>
      <c r="AB327" s="409"/>
      <c r="AC327" s="287"/>
      <c r="AD327" s="287"/>
      <c r="AE327" s="393"/>
      <c r="AF327" s="244"/>
      <c r="AG327" s="244"/>
      <c r="AH327" s="244"/>
      <c r="AI327" s="393"/>
      <c r="AJ327" s="244"/>
      <c r="AK327" s="244"/>
      <c r="AL327" s="244"/>
      <c r="AM327" s="393"/>
      <c r="AN327" s="244"/>
      <c r="AO327" s="244"/>
      <c r="AP327" s="244"/>
      <c r="AQ327" s="393"/>
      <c r="AR327" s="244"/>
      <c r="AS327" s="244"/>
      <c r="AT327" s="244"/>
      <c r="AU327" s="393"/>
      <c r="AV327" s="244"/>
      <c r="AW327" s="244"/>
      <c r="AX327" s="394"/>
      <c r="AY327">
        <f>$AY$324</f>
        <v>0</v>
      </c>
    </row>
    <row r="328" spans="1:51" ht="18.75" hidden="1" customHeight="1">
      <c r="A328" s="882"/>
      <c r="B328" s="883"/>
      <c r="C328" s="887"/>
      <c r="D328" s="883"/>
      <c r="E328" s="887"/>
      <c r="F328" s="892"/>
      <c r="G328" s="821" t="s">
        <v>202</v>
      </c>
      <c r="H328" s="250"/>
      <c r="I328" s="250"/>
      <c r="J328" s="250"/>
      <c r="K328" s="250"/>
      <c r="L328" s="250"/>
      <c r="M328" s="250"/>
      <c r="N328" s="250"/>
      <c r="O328" s="250"/>
      <c r="P328" s="250"/>
      <c r="Q328" s="250"/>
      <c r="R328" s="250"/>
      <c r="S328" s="250"/>
      <c r="T328" s="250"/>
      <c r="U328" s="250"/>
      <c r="V328" s="250"/>
      <c r="W328" s="250"/>
      <c r="X328" s="251"/>
      <c r="Y328" s="784"/>
      <c r="Z328" s="785"/>
      <c r="AA328" s="786"/>
      <c r="AB328" s="249" t="s">
        <v>78</v>
      </c>
      <c r="AC328" s="250"/>
      <c r="AD328" s="251"/>
      <c r="AE328" s="266" t="s">
        <v>74</v>
      </c>
      <c r="AF328" s="267"/>
      <c r="AG328" s="267"/>
      <c r="AH328" s="268"/>
      <c r="AI328" s="266" t="s">
        <v>65</v>
      </c>
      <c r="AJ328" s="267"/>
      <c r="AK328" s="267"/>
      <c r="AL328" s="268"/>
      <c r="AM328" s="266" t="s">
        <v>81</v>
      </c>
      <c r="AN328" s="267"/>
      <c r="AO328" s="267"/>
      <c r="AP328" s="268"/>
      <c r="AQ328" s="249" t="s">
        <v>131</v>
      </c>
      <c r="AR328" s="250"/>
      <c r="AS328" s="250"/>
      <c r="AT328" s="251"/>
      <c r="AU328" s="395" t="s">
        <v>154</v>
      </c>
      <c r="AV328" s="395"/>
      <c r="AW328" s="395"/>
      <c r="AX328" s="396"/>
      <c r="AY328">
        <f>COUNTA($G$330)</f>
        <v>0</v>
      </c>
    </row>
    <row r="329" spans="1:51" ht="18.75" hidden="1" customHeight="1">
      <c r="A329" s="882"/>
      <c r="B329" s="883"/>
      <c r="C329" s="887"/>
      <c r="D329" s="883"/>
      <c r="E329" s="887"/>
      <c r="F329" s="892"/>
      <c r="G329" s="411"/>
      <c r="H329" s="231"/>
      <c r="I329" s="231"/>
      <c r="J329" s="231"/>
      <c r="K329" s="231"/>
      <c r="L329" s="231"/>
      <c r="M329" s="231"/>
      <c r="N329" s="231"/>
      <c r="O329" s="231"/>
      <c r="P329" s="231"/>
      <c r="Q329" s="231"/>
      <c r="R329" s="231"/>
      <c r="S329" s="231"/>
      <c r="T329" s="231"/>
      <c r="U329" s="231"/>
      <c r="V329" s="231"/>
      <c r="W329" s="231"/>
      <c r="X329" s="232"/>
      <c r="Y329" s="329"/>
      <c r="Z329" s="330"/>
      <c r="AA329" s="331"/>
      <c r="AB329" s="412"/>
      <c r="AC329" s="231"/>
      <c r="AD329" s="232"/>
      <c r="AE329" s="412"/>
      <c r="AF329" s="231"/>
      <c r="AG329" s="231"/>
      <c r="AH329" s="232"/>
      <c r="AI329" s="412"/>
      <c r="AJ329" s="231"/>
      <c r="AK329" s="231"/>
      <c r="AL329" s="232"/>
      <c r="AM329" s="412"/>
      <c r="AN329" s="231"/>
      <c r="AO329" s="231"/>
      <c r="AP329" s="232"/>
      <c r="AQ329" s="295"/>
      <c r="AR329" s="233"/>
      <c r="AS329" s="231" t="s">
        <v>133</v>
      </c>
      <c r="AT329" s="232"/>
      <c r="AU329" s="230"/>
      <c r="AV329" s="230"/>
      <c r="AW329" s="231" t="s">
        <v>135</v>
      </c>
      <c r="AX329" s="258"/>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6" t="s">
        <v>203</v>
      </c>
      <c r="Z330" s="259"/>
      <c r="AA330" s="260"/>
      <c r="AB330" s="397"/>
      <c r="AC330" s="398"/>
      <c r="AD330" s="398"/>
      <c r="AE330" s="393"/>
      <c r="AF330" s="244"/>
      <c r="AG330" s="244"/>
      <c r="AH330" s="244"/>
      <c r="AI330" s="393"/>
      <c r="AJ330" s="244"/>
      <c r="AK330" s="244"/>
      <c r="AL330" s="244"/>
      <c r="AM330" s="393"/>
      <c r="AN330" s="244"/>
      <c r="AO330" s="244"/>
      <c r="AP330" s="244"/>
      <c r="AQ330" s="393"/>
      <c r="AR330" s="244"/>
      <c r="AS330" s="244"/>
      <c r="AT330" s="244"/>
      <c r="AU330" s="393"/>
      <c r="AV330" s="244"/>
      <c r="AW330" s="244"/>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6" t="s">
        <v>18</v>
      </c>
      <c r="Z331" s="204"/>
      <c r="AA331" s="205"/>
      <c r="AB331" s="409"/>
      <c r="AC331" s="287"/>
      <c r="AD331" s="287"/>
      <c r="AE331" s="393"/>
      <c r="AF331" s="244"/>
      <c r="AG331" s="244"/>
      <c r="AH331" s="244"/>
      <c r="AI331" s="393"/>
      <c r="AJ331" s="244"/>
      <c r="AK331" s="244"/>
      <c r="AL331" s="244"/>
      <c r="AM331" s="393"/>
      <c r="AN331" s="244"/>
      <c r="AO331" s="244"/>
      <c r="AP331" s="244"/>
      <c r="AQ331" s="393"/>
      <c r="AR331" s="244"/>
      <c r="AS331" s="244"/>
      <c r="AT331" s="244"/>
      <c r="AU331" s="393"/>
      <c r="AV331" s="244"/>
      <c r="AW331" s="244"/>
      <c r="AX331" s="394"/>
      <c r="AY331">
        <f>$AY$328</f>
        <v>0</v>
      </c>
    </row>
    <row r="332" spans="1:51" ht="22.5" hidden="1" customHeight="1">
      <c r="A332" s="882"/>
      <c r="B332" s="883"/>
      <c r="C332" s="887"/>
      <c r="D332" s="883"/>
      <c r="E332" s="887"/>
      <c r="F332" s="892"/>
      <c r="G332" s="410" t="s">
        <v>112</v>
      </c>
      <c r="H332" s="267"/>
      <c r="I332" s="267"/>
      <c r="J332" s="267"/>
      <c r="K332" s="267"/>
      <c r="L332" s="267"/>
      <c r="M332" s="267"/>
      <c r="N332" s="267"/>
      <c r="O332" s="267"/>
      <c r="P332" s="268"/>
      <c r="Q332" s="266" t="s">
        <v>207</v>
      </c>
      <c r="R332" s="267"/>
      <c r="S332" s="267"/>
      <c r="T332" s="267"/>
      <c r="U332" s="267"/>
      <c r="V332" s="267"/>
      <c r="W332" s="267"/>
      <c r="X332" s="267"/>
      <c r="Y332" s="267"/>
      <c r="Z332" s="267"/>
      <c r="AA332" s="267"/>
      <c r="AB332" s="413" t="s">
        <v>208</v>
      </c>
      <c r="AC332" s="267"/>
      <c r="AD332" s="268"/>
      <c r="AE332" s="266" t="s">
        <v>209</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c r="A333" s="882"/>
      <c r="B333" s="883"/>
      <c r="C333" s="887"/>
      <c r="D333" s="883"/>
      <c r="E333" s="887"/>
      <c r="F333" s="892"/>
      <c r="G333" s="411"/>
      <c r="H333" s="231"/>
      <c r="I333" s="231"/>
      <c r="J333" s="231"/>
      <c r="K333" s="231"/>
      <c r="L333" s="231"/>
      <c r="M333" s="231"/>
      <c r="N333" s="231"/>
      <c r="O333" s="231"/>
      <c r="P333" s="232"/>
      <c r="Q333" s="412"/>
      <c r="R333" s="231"/>
      <c r="S333" s="231"/>
      <c r="T333" s="231"/>
      <c r="U333" s="231"/>
      <c r="V333" s="231"/>
      <c r="W333" s="231"/>
      <c r="X333" s="231"/>
      <c r="Y333" s="231"/>
      <c r="Z333" s="231"/>
      <c r="AA333" s="231"/>
      <c r="AB333" s="414"/>
      <c r="AC333" s="231"/>
      <c r="AD333" s="232"/>
      <c r="AE333" s="412"/>
      <c r="AF333" s="231"/>
      <c r="AG333" s="231"/>
      <c r="AH333" s="231"/>
      <c r="AI333" s="231"/>
      <c r="AJ333" s="231"/>
      <c r="AK333" s="231"/>
      <c r="AL333" s="231"/>
      <c r="AM333" s="231"/>
      <c r="AN333" s="231"/>
      <c r="AO333" s="231"/>
      <c r="AP333" s="231"/>
      <c r="AQ333" s="231"/>
      <c r="AR333" s="231"/>
      <c r="AS333" s="231"/>
      <c r="AT333" s="231"/>
      <c r="AU333" s="231"/>
      <c r="AV333" s="231"/>
      <c r="AW333" s="231"/>
      <c r="AX333" s="258"/>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211</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112</v>
      </c>
      <c r="H339" s="267"/>
      <c r="I339" s="267"/>
      <c r="J339" s="267"/>
      <c r="K339" s="267"/>
      <c r="L339" s="267"/>
      <c r="M339" s="267"/>
      <c r="N339" s="267"/>
      <c r="O339" s="267"/>
      <c r="P339" s="268"/>
      <c r="Q339" s="266" t="s">
        <v>207</v>
      </c>
      <c r="R339" s="267"/>
      <c r="S339" s="267"/>
      <c r="T339" s="267"/>
      <c r="U339" s="267"/>
      <c r="V339" s="267"/>
      <c r="W339" s="267"/>
      <c r="X339" s="267"/>
      <c r="Y339" s="267"/>
      <c r="Z339" s="267"/>
      <c r="AA339" s="267"/>
      <c r="AB339" s="413" t="s">
        <v>208</v>
      </c>
      <c r="AC339" s="267"/>
      <c r="AD339" s="268"/>
      <c r="AE339" s="283" t="s">
        <v>209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2"/>
      <c r="B340" s="883"/>
      <c r="C340" s="887"/>
      <c r="D340" s="883"/>
      <c r="E340" s="887"/>
      <c r="F340" s="892"/>
      <c r="G340" s="411"/>
      <c r="H340" s="231"/>
      <c r="I340" s="231"/>
      <c r="J340" s="231"/>
      <c r="K340" s="231"/>
      <c r="L340" s="231"/>
      <c r="M340" s="231"/>
      <c r="N340" s="231"/>
      <c r="O340" s="231"/>
      <c r="P340" s="232"/>
      <c r="Q340" s="412"/>
      <c r="R340" s="231"/>
      <c r="S340" s="231"/>
      <c r="T340" s="231"/>
      <c r="U340" s="231"/>
      <c r="V340" s="231"/>
      <c r="W340" s="231"/>
      <c r="X340" s="231"/>
      <c r="Y340" s="231"/>
      <c r="Z340" s="231"/>
      <c r="AA340" s="231"/>
      <c r="AB340" s="414"/>
      <c r="AC340" s="231"/>
      <c r="AD340" s="232"/>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211</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112</v>
      </c>
      <c r="H346" s="267"/>
      <c r="I346" s="267"/>
      <c r="J346" s="267"/>
      <c r="K346" s="267"/>
      <c r="L346" s="267"/>
      <c r="M346" s="267"/>
      <c r="N346" s="267"/>
      <c r="O346" s="267"/>
      <c r="P346" s="268"/>
      <c r="Q346" s="266" t="s">
        <v>207</v>
      </c>
      <c r="R346" s="267"/>
      <c r="S346" s="267"/>
      <c r="T346" s="267"/>
      <c r="U346" s="267"/>
      <c r="V346" s="267"/>
      <c r="W346" s="267"/>
      <c r="X346" s="267"/>
      <c r="Y346" s="267"/>
      <c r="Z346" s="267"/>
      <c r="AA346" s="267"/>
      <c r="AB346" s="413" t="s">
        <v>208</v>
      </c>
      <c r="AC346" s="267"/>
      <c r="AD346" s="268"/>
      <c r="AE346" s="283" t="s">
        <v>209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2"/>
      <c r="B347" s="883"/>
      <c r="C347" s="887"/>
      <c r="D347" s="883"/>
      <c r="E347" s="887"/>
      <c r="F347" s="892"/>
      <c r="G347" s="411"/>
      <c r="H347" s="231"/>
      <c r="I347" s="231"/>
      <c r="J347" s="231"/>
      <c r="K347" s="231"/>
      <c r="L347" s="231"/>
      <c r="M347" s="231"/>
      <c r="N347" s="231"/>
      <c r="O347" s="231"/>
      <c r="P347" s="232"/>
      <c r="Q347" s="412"/>
      <c r="R347" s="231"/>
      <c r="S347" s="231"/>
      <c r="T347" s="231"/>
      <c r="U347" s="231"/>
      <c r="V347" s="231"/>
      <c r="W347" s="231"/>
      <c r="X347" s="231"/>
      <c r="Y347" s="231"/>
      <c r="Z347" s="231"/>
      <c r="AA347" s="231"/>
      <c r="AB347" s="414"/>
      <c r="AC347" s="231"/>
      <c r="AD347" s="232"/>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211</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112</v>
      </c>
      <c r="H353" s="267"/>
      <c r="I353" s="267"/>
      <c r="J353" s="267"/>
      <c r="K353" s="267"/>
      <c r="L353" s="267"/>
      <c r="M353" s="267"/>
      <c r="N353" s="267"/>
      <c r="O353" s="267"/>
      <c r="P353" s="268"/>
      <c r="Q353" s="266" t="s">
        <v>207</v>
      </c>
      <c r="R353" s="267"/>
      <c r="S353" s="267"/>
      <c r="T353" s="267"/>
      <c r="U353" s="267"/>
      <c r="V353" s="267"/>
      <c r="W353" s="267"/>
      <c r="X353" s="267"/>
      <c r="Y353" s="267"/>
      <c r="Z353" s="267"/>
      <c r="AA353" s="267"/>
      <c r="AB353" s="413" t="s">
        <v>208</v>
      </c>
      <c r="AC353" s="267"/>
      <c r="AD353" s="268"/>
      <c r="AE353" s="283" t="s">
        <v>209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2"/>
      <c r="B354" s="883"/>
      <c r="C354" s="887"/>
      <c r="D354" s="883"/>
      <c r="E354" s="887"/>
      <c r="F354" s="892"/>
      <c r="G354" s="411"/>
      <c r="H354" s="231"/>
      <c r="I354" s="231"/>
      <c r="J354" s="231"/>
      <c r="K354" s="231"/>
      <c r="L354" s="231"/>
      <c r="M354" s="231"/>
      <c r="N354" s="231"/>
      <c r="O354" s="231"/>
      <c r="P354" s="232"/>
      <c r="Q354" s="412"/>
      <c r="R354" s="231"/>
      <c r="S354" s="231"/>
      <c r="T354" s="231"/>
      <c r="U354" s="231"/>
      <c r="V354" s="231"/>
      <c r="W354" s="231"/>
      <c r="X354" s="231"/>
      <c r="Y354" s="231"/>
      <c r="Z354" s="231"/>
      <c r="AA354" s="231"/>
      <c r="AB354" s="414"/>
      <c r="AC354" s="231"/>
      <c r="AD354" s="232"/>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211</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112</v>
      </c>
      <c r="H360" s="267"/>
      <c r="I360" s="267"/>
      <c r="J360" s="267"/>
      <c r="K360" s="267"/>
      <c r="L360" s="267"/>
      <c r="M360" s="267"/>
      <c r="N360" s="267"/>
      <c r="O360" s="267"/>
      <c r="P360" s="268"/>
      <c r="Q360" s="266" t="s">
        <v>207</v>
      </c>
      <c r="R360" s="267"/>
      <c r="S360" s="267"/>
      <c r="T360" s="267"/>
      <c r="U360" s="267"/>
      <c r="V360" s="267"/>
      <c r="W360" s="267"/>
      <c r="X360" s="267"/>
      <c r="Y360" s="267"/>
      <c r="Z360" s="267"/>
      <c r="AA360" s="267"/>
      <c r="AB360" s="413" t="s">
        <v>208</v>
      </c>
      <c r="AC360" s="267"/>
      <c r="AD360" s="268"/>
      <c r="AE360" s="283" t="s">
        <v>209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2"/>
      <c r="B361" s="883"/>
      <c r="C361" s="887"/>
      <c r="D361" s="883"/>
      <c r="E361" s="887"/>
      <c r="F361" s="892"/>
      <c r="G361" s="411"/>
      <c r="H361" s="231"/>
      <c r="I361" s="231"/>
      <c r="J361" s="231"/>
      <c r="K361" s="231"/>
      <c r="L361" s="231"/>
      <c r="M361" s="231"/>
      <c r="N361" s="231"/>
      <c r="O361" s="231"/>
      <c r="P361" s="232"/>
      <c r="Q361" s="412"/>
      <c r="R361" s="231"/>
      <c r="S361" s="231"/>
      <c r="T361" s="231"/>
      <c r="U361" s="231"/>
      <c r="V361" s="231"/>
      <c r="W361" s="231"/>
      <c r="X361" s="231"/>
      <c r="Y361" s="231"/>
      <c r="Z361" s="231"/>
      <c r="AA361" s="231"/>
      <c r="AB361" s="414"/>
      <c r="AC361" s="231"/>
      <c r="AD361" s="232"/>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211</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197</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200</v>
      </c>
      <c r="F372" s="891"/>
      <c r="G372" s="821" t="s">
        <v>202</v>
      </c>
      <c r="H372" s="250"/>
      <c r="I372" s="250"/>
      <c r="J372" s="250"/>
      <c r="K372" s="250"/>
      <c r="L372" s="250"/>
      <c r="M372" s="250"/>
      <c r="N372" s="250"/>
      <c r="O372" s="250"/>
      <c r="P372" s="250"/>
      <c r="Q372" s="250"/>
      <c r="R372" s="250"/>
      <c r="S372" s="250"/>
      <c r="T372" s="250"/>
      <c r="U372" s="250"/>
      <c r="V372" s="250"/>
      <c r="W372" s="250"/>
      <c r="X372" s="251"/>
      <c r="Y372" s="784"/>
      <c r="Z372" s="785"/>
      <c r="AA372" s="786"/>
      <c r="AB372" s="249" t="s">
        <v>78</v>
      </c>
      <c r="AC372" s="250"/>
      <c r="AD372" s="251"/>
      <c r="AE372" s="266" t="s">
        <v>74</v>
      </c>
      <c r="AF372" s="267"/>
      <c r="AG372" s="267"/>
      <c r="AH372" s="268"/>
      <c r="AI372" s="266" t="s">
        <v>65</v>
      </c>
      <c r="AJ372" s="267"/>
      <c r="AK372" s="267"/>
      <c r="AL372" s="268"/>
      <c r="AM372" s="266" t="s">
        <v>81</v>
      </c>
      <c r="AN372" s="267"/>
      <c r="AO372" s="267"/>
      <c r="AP372" s="268"/>
      <c r="AQ372" s="249" t="s">
        <v>131</v>
      </c>
      <c r="AR372" s="250"/>
      <c r="AS372" s="250"/>
      <c r="AT372" s="251"/>
      <c r="AU372" s="395" t="s">
        <v>154</v>
      </c>
      <c r="AV372" s="395"/>
      <c r="AW372" s="395"/>
      <c r="AX372" s="396"/>
      <c r="AY372">
        <f>COUNTA($G$374)</f>
        <v>0</v>
      </c>
    </row>
    <row r="373" spans="1:51" ht="18.75" hidden="1" customHeight="1">
      <c r="A373" s="882"/>
      <c r="B373" s="883"/>
      <c r="C373" s="887"/>
      <c r="D373" s="883"/>
      <c r="E373" s="887"/>
      <c r="F373" s="892"/>
      <c r="G373" s="411"/>
      <c r="H373" s="231"/>
      <c r="I373" s="231"/>
      <c r="J373" s="231"/>
      <c r="K373" s="231"/>
      <c r="L373" s="231"/>
      <c r="M373" s="231"/>
      <c r="N373" s="231"/>
      <c r="O373" s="231"/>
      <c r="P373" s="231"/>
      <c r="Q373" s="231"/>
      <c r="R373" s="231"/>
      <c r="S373" s="231"/>
      <c r="T373" s="231"/>
      <c r="U373" s="231"/>
      <c r="V373" s="231"/>
      <c r="W373" s="231"/>
      <c r="X373" s="232"/>
      <c r="Y373" s="329"/>
      <c r="Z373" s="330"/>
      <c r="AA373" s="331"/>
      <c r="AB373" s="412"/>
      <c r="AC373" s="231"/>
      <c r="AD373" s="232"/>
      <c r="AE373" s="412"/>
      <c r="AF373" s="231"/>
      <c r="AG373" s="231"/>
      <c r="AH373" s="232"/>
      <c r="AI373" s="412"/>
      <c r="AJ373" s="231"/>
      <c r="AK373" s="231"/>
      <c r="AL373" s="232"/>
      <c r="AM373" s="412"/>
      <c r="AN373" s="231"/>
      <c r="AO373" s="231"/>
      <c r="AP373" s="232"/>
      <c r="AQ373" s="295"/>
      <c r="AR373" s="233"/>
      <c r="AS373" s="231" t="s">
        <v>133</v>
      </c>
      <c r="AT373" s="232"/>
      <c r="AU373" s="230"/>
      <c r="AV373" s="230"/>
      <c r="AW373" s="231" t="s">
        <v>135</v>
      </c>
      <c r="AX373" s="258"/>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6" t="s">
        <v>203</v>
      </c>
      <c r="Z374" s="259"/>
      <c r="AA374" s="260"/>
      <c r="AB374" s="397"/>
      <c r="AC374" s="398"/>
      <c r="AD374" s="398"/>
      <c r="AE374" s="393"/>
      <c r="AF374" s="244"/>
      <c r="AG374" s="244"/>
      <c r="AH374" s="244"/>
      <c r="AI374" s="393"/>
      <c r="AJ374" s="244"/>
      <c r="AK374" s="244"/>
      <c r="AL374" s="244"/>
      <c r="AM374" s="393"/>
      <c r="AN374" s="244"/>
      <c r="AO374" s="244"/>
      <c r="AP374" s="244"/>
      <c r="AQ374" s="393"/>
      <c r="AR374" s="244"/>
      <c r="AS374" s="244"/>
      <c r="AT374" s="244"/>
      <c r="AU374" s="393"/>
      <c r="AV374" s="244"/>
      <c r="AW374" s="244"/>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6" t="s">
        <v>18</v>
      </c>
      <c r="Z375" s="204"/>
      <c r="AA375" s="205"/>
      <c r="AB375" s="409"/>
      <c r="AC375" s="287"/>
      <c r="AD375" s="287"/>
      <c r="AE375" s="393"/>
      <c r="AF375" s="244"/>
      <c r="AG375" s="244"/>
      <c r="AH375" s="244"/>
      <c r="AI375" s="393"/>
      <c r="AJ375" s="244"/>
      <c r="AK375" s="244"/>
      <c r="AL375" s="244"/>
      <c r="AM375" s="393"/>
      <c r="AN375" s="244"/>
      <c r="AO375" s="244"/>
      <c r="AP375" s="244"/>
      <c r="AQ375" s="393"/>
      <c r="AR375" s="244"/>
      <c r="AS375" s="244"/>
      <c r="AT375" s="244"/>
      <c r="AU375" s="393"/>
      <c r="AV375" s="244"/>
      <c r="AW375" s="244"/>
      <c r="AX375" s="394"/>
      <c r="AY375">
        <f>$AY$372</f>
        <v>0</v>
      </c>
    </row>
    <row r="376" spans="1:51" ht="18.75" hidden="1" customHeight="1">
      <c r="A376" s="882"/>
      <c r="B376" s="883"/>
      <c r="C376" s="887"/>
      <c r="D376" s="883"/>
      <c r="E376" s="887"/>
      <c r="F376" s="892"/>
      <c r="G376" s="821" t="s">
        <v>202</v>
      </c>
      <c r="H376" s="250"/>
      <c r="I376" s="250"/>
      <c r="J376" s="250"/>
      <c r="K376" s="250"/>
      <c r="L376" s="250"/>
      <c r="M376" s="250"/>
      <c r="N376" s="250"/>
      <c r="O376" s="250"/>
      <c r="P376" s="250"/>
      <c r="Q376" s="250"/>
      <c r="R376" s="250"/>
      <c r="S376" s="250"/>
      <c r="T376" s="250"/>
      <c r="U376" s="250"/>
      <c r="V376" s="250"/>
      <c r="W376" s="250"/>
      <c r="X376" s="251"/>
      <c r="Y376" s="784"/>
      <c r="Z376" s="785"/>
      <c r="AA376" s="786"/>
      <c r="AB376" s="249" t="s">
        <v>78</v>
      </c>
      <c r="AC376" s="250"/>
      <c r="AD376" s="251"/>
      <c r="AE376" s="266" t="s">
        <v>74</v>
      </c>
      <c r="AF376" s="267"/>
      <c r="AG376" s="267"/>
      <c r="AH376" s="268"/>
      <c r="AI376" s="266" t="s">
        <v>65</v>
      </c>
      <c r="AJ376" s="267"/>
      <c r="AK376" s="267"/>
      <c r="AL376" s="268"/>
      <c r="AM376" s="266" t="s">
        <v>81</v>
      </c>
      <c r="AN376" s="267"/>
      <c r="AO376" s="267"/>
      <c r="AP376" s="268"/>
      <c r="AQ376" s="249" t="s">
        <v>131</v>
      </c>
      <c r="AR376" s="250"/>
      <c r="AS376" s="250"/>
      <c r="AT376" s="251"/>
      <c r="AU376" s="395" t="s">
        <v>154</v>
      </c>
      <c r="AV376" s="395"/>
      <c r="AW376" s="395"/>
      <c r="AX376" s="396"/>
      <c r="AY376">
        <f>COUNTA($G$378)</f>
        <v>0</v>
      </c>
    </row>
    <row r="377" spans="1:51" ht="18.75" hidden="1" customHeight="1">
      <c r="A377" s="882"/>
      <c r="B377" s="883"/>
      <c r="C377" s="887"/>
      <c r="D377" s="883"/>
      <c r="E377" s="887"/>
      <c r="F377" s="892"/>
      <c r="G377" s="411"/>
      <c r="H377" s="231"/>
      <c r="I377" s="231"/>
      <c r="J377" s="231"/>
      <c r="K377" s="231"/>
      <c r="L377" s="231"/>
      <c r="M377" s="231"/>
      <c r="N377" s="231"/>
      <c r="O377" s="231"/>
      <c r="P377" s="231"/>
      <c r="Q377" s="231"/>
      <c r="R377" s="231"/>
      <c r="S377" s="231"/>
      <c r="T377" s="231"/>
      <c r="U377" s="231"/>
      <c r="V377" s="231"/>
      <c r="W377" s="231"/>
      <c r="X377" s="232"/>
      <c r="Y377" s="329"/>
      <c r="Z377" s="330"/>
      <c r="AA377" s="331"/>
      <c r="AB377" s="412"/>
      <c r="AC377" s="231"/>
      <c r="AD377" s="232"/>
      <c r="AE377" s="412"/>
      <c r="AF377" s="231"/>
      <c r="AG377" s="231"/>
      <c r="AH377" s="232"/>
      <c r="AI377" s="412"/>
      <c r="AJ377" s="231"/>
      <c r="AK377" s="231"/>
      <c r="AL377" s="232"/>
      <c r="AM377" s="412"/>
      <c r="AN377" s="231"/>
      <c r="AO377" s="231"/>
      <c r="AP377" s="232"/>
      <c r="AQ377" s="295"/>
      <c r="AR377" s="233"/>
      <c r="AS377" s="231" t="s">
        <v>133</v>
      </c>
      <c r="AT377" s="232"/>
      <c r="AU377" s="230"/>
      <c r="AV377" s="230"/>
      <c r="AW377" s="231" t="s">
        <v>135</v>
      </c>
      <c r="AX377" s="258"/>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6" t="s">
        <v>203</v>
      </c>
      <c r="Z378" s="259"/>
      <c r="AA378" s="260"/>
      <c r="AB378" s="397"/>
      <c r="AC378" s="398"/>
      <c r="AD378" s="398"/>
      <c r="AE378" s="393"/>
      <c r="AF378" s="244"/>
      <c r="AG378" s="244"/>
      <c r="AH378" s="244"/>
      <c r="AI378" s="393"/>
      <c r="AJ378" s="244"/>
      <c r="AK378" s="244"/>
      <c r="AL378" s="244"/>
      <c r="AM378" s="393"/>
      <c r="AN378" s="244"/>
      <c r="AO378" s="244"/>
      <c r="AP378" s="244"/>
      <c r="AQ378" s="393"/>
      <c r="AR378" s="244"/>
      <c r="AS378" s="244"/>
      <c r="AT378" s="244"/>
      <c r="AU378" s="393"/>
      <c r="AV378" s="244"/>
      <c r="AW378" s="244"/>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6" t="s">
        <v>18</v>
      </c>
      <c r="Z379" s="204"/>
      <c r="AA379" s="205"/>
      <c r="AB379" s="409"/>
      <c r="AC379" s="287"/>
      <c r="AD379" s="287"/>
      <c r="AE379" s="393"/>
      <c r="AF379" s="244"/>
      <c r="AG379" s="244"/>
      <c r="AH379" s="244"/>
      <c r="AI379" s="393"/>
      <c r="AJ379" s="244"/>
      <c r="AK379" s="244"/>
      <c r="AL379" s="244"/>
      <c r="AM379" s="393"/>
      <c r="AN379" s="244"/>
      <c r="AO379" s="244"/>
      <c r="AP379" s="244"/>
      <c r="AQ379" s="393"/>
      <c r="AR379" s="244"/>
      <c r="AS379" s="244"/>
      <c r="AT379" s="244"/>
      <c r="AU379" s="393"/>
      <c r="AV379" s="244"/>
      <c r="AW379" s="244"/>
      <c r="AX379" s="394"/>
      <c r="AY379">
        <f>$AY$376</f>
        <v>0</v>
      </c>
    </row>
    <row r="380" spans="1:51" ht="18.75" hidden="1" customHeight="1">
      <c r="A380" s="882"/>
      <c r="B380" s="883"/>
      <c r="C380" s="887"/>
      <c r="D380" s="883"/>
      <c r="E380" s="887"/>
      <c r="F380" s="892"/>
      <c r="G380" s="821" t="s">
        <v>202</v>
      </c>
      <c r="H380" s="250"/>
      <c r="I380" s="250"/>
      <c r="J380" s="250"/>
      <c r="K380" s="250"/>
      <c r="L380" s="250"/>
      <c r="M380" s="250"/>
      <c r="N380" s="250"/>
      <c r="O380" s="250"/>
      <c r="P380" s="250"/>
      <c r="Q380" s="250"/>
      <c r="R380" s="250"/>
      <c r="S380" s="250"/>
      <c r="T380" s="250"/>
      <c r="U380" s="250"/>
      <c r="V380" s="250"/>
      <c r="W380" s="250"/>
      <c r="X380" s="251"/>
      <c r="Y380" s="784"/>
      <c r="Z380" s="785"/>
      <c r="AA380" s="786"/>
      <c r="AB380" s="249" t="s">
        <v>78</v>
      </c>
      <c r="AC380" s="250"/>
      <c r="AD380" s="251"/>
      <c r="AE380" s="266" t="s">
        <v>74</v>
      </c>
      <c r="AF380" s="267"/>
      <c r="AG380" s="267"/>
      <c r="AH380" s="268"/>
      <c r="AI380" s="266" t="s">
        <v>65</v>
      </c>
      <c r="AJ380" s="267"/>
      <c r="AK380" s="267"/>
      <c r="AL380" s="268"/>
      <c r="AM380" s="266" t="s">
        <v>81</v>
      </c>
      <c r="AN380" s="267"/>
      <c r="AO380" s="267"/>
      <c r="AP380" s="268"/>
      <c r="AQ380" s="249" t="s">
        <v>131</v>
      </c>
      <c r="AR380" s="250"/>
      <c r="AS380" s="250"/>
      <c r="AT380" s="251"/>
      <c r="AU380" s="395" t="s">
        <v>154</v>
      </c>
      <c r="AV380" s="395"/>
      <c r="AW380" s="395"/>
      <c r="AX380" s="396"/>
      <c r="AY380">
        <f>COUNTA($G$382)</f>
        <v>0</v>
      </c>
    </row>
    <row r="381" spans="1:51" ht="18.75" hidden="1" customHeight="1">
      <c r="A381" s="882"/>
      <c r="B381" s="883"/>
      <c r="C381" s="887"/>
      <c r="D381" s="883"/>
      <c r="E381" s="887"/>
      <c r="F381" s="892"/>
      <c r="G381" s="411"/>
      <c r="H381" s="231"/>
      <c r="I381" s="231"/>
      <c r="J381" s="231"/>
      <c r="K381" s="231"/>
      <c r="L381" s="231"/>
      <c r="M381" s="231"/>
      <c r="N381" s="231"/>
      <c r="O381" s="231"/>
      <c r="P381" s="231"/>
      <c r="Q381" s="231"/>
      <c r="R381" s="231"/>
      <c r="S381" s="231"/>
      <c r="T381" s="231"/>
      <c r="U381" s="231"/>
      <c r="V381" s="231"/>
      <c r="W381" s="231"/>
      <c r="X381" s="232"/>
      <c r="Y381" s="329"/>
      <c r="Z381" s="330"/>
      <c r="AA381" s="331"/>
      <c r="AB381" s="412"/>
      <c r="AC381" s="231"/>
      <c r="AD381" s="232"/>
      <c r="AE381" s="412"/>
      <c r="AF381" s="231"/>
      <c r="AG381" s="231"/>
      <c r="AH381" s="232"/>
      <c r="AI381" s="412"/>
      <c r="AJ381" s="231"/>
      <c r="AK381" s="231"/>
      <c r="AL381" s="232"/>
      <c r="AM381" s="412"/>
      <c r="AN381" s="231"/>
      <c r="AO381" s="231"/>
      <c r="AP381" s="232"/>
      <c r="AQ381" s="295"/>
      <c r="AR381" s="233"/>
      <c r="AS381" s="231" t="s">
        <v>133</v>
      </c>
      <c r="AT381" s="232"/>
      <c r="AU381" s="230"/>
      <c r="AV381" s="230"/>
      <c r="AW381" s="231" t="s">
        <v>135</v>
      </c>
      <c r="AX381" s="258"/>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6" t="s">
        <v>203</v>
      </c>
      <c r="Z382" s="259"/>
      <c r="AA382" s="260"/>
      <c r="AB382" s="397"/>
      <c r="AC382" s="398"/>
      <c r="AD382" s="398"/>
      <c r="AE382" s="393"/>
      <c r="AF382" s="244"/>
      <c r="AG382" s="244"/>
      <c r="AH382" s="244"/>
      <c r="AI382" s="393"/>
      <c r="AJ382" s="244"/>
      <c r="AK382" s="244"/>
      <c r="AL382" s="244"/>
      <c r="AM382" s="393"/>
      <c r="AN382" s="244"/>
      <c r="AO382" s="244"/>
      <c r="AP382" s="244"/>
      <c r="AQ382" s="393"/>
      <c r="AR382" s="244"/>
      <c r="AS382" s="244"/>
      <c r="AT382" s="244"/>
      <c r="AU382" s="393"/>
      <c r="AV382" s="244"/>
      <c r="AW382" s="244"/>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6" t="s">
        <v>18</v>
      </c>
      <c r="Z383" s="204"/>
      <c r="AA383" s="205"/>
      <c r="AB383" s="409"/>
      <c r="AC383" s="287"/>
      <c r="AD383" s="287"/>
      <c r="AE383" s="393"/>
      <c r="AF383" s="244"/>
      <c r="AG383" s="244"/>
      <c r="AH383" s="244"/>
      <c r="AI383" s="393"/>
      <c r="AJ383" s="244"/>
      <c r="AK383" s="244"/>
      <c r="AL383" s="244"/>
      <c r="AM383" s="393"/>
      <c r="AN383" s="244"/>
      <c r="AO383" s="244"/>
      <c r="AP383" s="244"/>
      <c r="AQ383" s="393"/>
      <c r="AR383" s="244"/>
      <c r="AS383" s="244"/>
      <c r="AT383" s="244"/>
      <c r="AU383" s="393"/>
      <c r="AV383" s="244"/>
      <c r="AW383" s="244"/>
      <c r="AX383" s="394"/>
      <c r="AY383">
        <f>$AY$380</f>
        <v>0</v>
      </c>
    </row>
    <row r="384" spans="1:51" ht="18.75" hidden="1" customHeight="1">
      <c r="A384" s="882"/>
      <c r="B384" s="883"/>
      <c r="C384" s="887"/>
      <c r="D384" s="883"/>
      <c r="E384" s="887"/>
      <c r="F384" s="892"/>
      <c r="G384" s="821" t="s">
        <v>202</v>
      </c>
      <c r="H384" s="250"/>
      <c r="I384" s="250"/>
      <c r="J384" s="250"/>
      <c r="K384" s="250"/>
      <c r="L384" s="250"/>
      <c r="M384" s="250"/>
      <c r="N384" s="250"/>
      <c r="O384" s="250"/>
      <c r="P384" s="250"/>
      <c r="Q384" s="250"/>
      <c r="R384" s="250"/>
      <c r="S384" s="250"/>
      <c r="T384" s="250"/>
      <c r="U384" s="250"/>
      <c r="V384" s="250"/>
      <c r="W384" s="250"/>
      <c r="X384" s="251"/>
      <c r="Y384" s="784"/>
      <c r="Z384" s="785"/>
      <c r="AA384" s="786"/>
      <c r="AB384" s="249" t="s">
        <v>78</v>
      </c>
      <c r="AC384" s="250"/>
      <c r="AD384" s="251"/>
      <c r="AE384" s="266" t="s">
        <v>74</v>
      </c>
      <c r="AF384" s="267"/>
      <c r="AG384" s="267"/>
      <c r="AH384" s="268"/>
      <c r="AI384" s="266" t="s">
        <v>65</v>
      </c>
      <c r="AJ384" s="267"/>
      <c r="AK384" s="267"/>
      <c r="AL384" s="268"/>
      <c r="AM384" s="266" t="s">
        <v>81</v>
      </c>
      <c r="AN384" s="267"/>
      <c r="AO384" s="267"/>
      <c r="AP384" s="268"/>
      <c r="AQ384" s="249" t="s">
        <v>131</v>
      </c>
      <c r="AR384" s="250"/>
      <c r="AS384" s="250"/>
      <c r="AT384" s="251"/>
      <c r="AU384" s="395" t="s">
        <v>154</v>
      </c>
      <c r="AV384" s="395"/>
      <c r="AW384" s="395"/>
      <c r="AX384" s="396"/>
      <c r="AY384">
        <f>COUNTA($G$386)</f>
        <v>0</v>
      </c>
    </row>
    <row r="385" spans="1:51" ht="18.75" hidden="1" customHeight="1">
      <c r="A385" s="882"/>
      <c r="B385" s="883"/>
      <c r="C385" s="887"/>
      <c r="D385" s="883"/>
      <c r="E385" s="887"/>
      <c r="F385" s="892"/>
      <c r="G385" s="411"/>
      <c r="H385" s="231"/>
      <c r="I385" s="231"/>
      <c r="J385" s="231"/>
      <c r="K385" s="231"/>
      <c r="L385" s="231"/>
      <c r="M385" s="231"/>
      <c r="N385" s="231"/>
      <c r="O385" s="231"/>
      <c r="P385" s="231"/>
      <c r="Q385" s="231"/>
      <c r="R385" s="231"/>
      <c r="S385" s="231"/>
      <c r="T385" s="231"/>
      <c r="U385" s="231"/>
      <c r="V385" s="231"/>
      <c r="W385" s="231"/>
      <c r="X385" s="232"/>
      <c r="Y385" s="329"/>
      <c r="Z385" s="330"/>
      <c r="AA385" s="331"/>
      <c r="AB385" s="412"/>
      <c r="AC385" s="231"/>
      <c r="AD385" s="232"/>
      <c r="AE385" s="412"/>
      <c r="AF385" s="231"/>
      <c r="AG385" s="231"/>
      <c r="AH385" s="232"/>
      <c r="AI385" s="412"/>
      <c r="AJ385" s="231"/>
      <c r="AK385" s="231"/>
      <c r="AL385" s="232"/>
      <c r="AM385" s="412"/>
      <c r="AN385" s="231"/>
      <c r="AO385" s="231"/>
      <c r="AP385" s="232"/>
      <c r="AQ385" s="295"/>
      <c r="AR385" s="233"/>
      <c r="AS385" s="231" t="s">
        <v>133</v>
      </c>
      <c r="AT385" s="232"/>
      <c r="AU385" s="230"/>
      <c r="AV385" s="230"/>
      <c r="AW385" s="231" t="s">
        <v>135</v>
      </c>
      <c r="AX385" s="258"/>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6" t="s">
        <v>203</v>
      </c>
      <c r="Z386" s="259"/>
      <c r="AA386" s="260"/>
      <c r="AB386" s="397"/>
      <c r="AC386" s="398"/>
      <c r="AD386" s="398"/>
      <c r="AE386" s="393"/>
      <c r="AF386" s="244"/>
      <c r="AG386" s="244"/>
      <c r="AH386" s="244"/>
      <c r="AI386" s="393"/>
      <c r="AJ386" s="244"/>
      <c r="AK386" s="244"/>
      <c r="AL386" s="244"/>
      <c r="AM386" s="393"/>
      <c r="AN386" s="244"/>
      <c r="AO386" s="244"/>
      <c r="AP386" s="244"/>
      <c r="AQ386" s="393"/>
      <c r="AR386" s="244"/>
      <c r="AS386" s="244"/>
      <c r="AT386" s="244"/>
      <c r="AU386" s="393"/>
      <c r="AV386" s="244"/>
      <c r="AW386" s="244"/>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6" t="s">
        <v>18</v>
      </c>
      <c r="Z387" s="204"/>
      <c r="AA387" s="205"/>
      <c r="AB387" s="409"/>
      <c r="AC387" s="287"/>
      <c r="AD387" s="287"/>
      <c r="AE387" s="393"/>
      <c r="AF387" s="244"/>
      <c r="AG387" s="244"/>
      <c r="AH387" s="244"/>
      <c r="AI387" s="393"/>
      <c r="AJ387" s="244"/>
      <c r="AK387" s="244"/>
      <c r="AL387" s="244"/>
      <c r="AM387" s="393"/>
      <c r="AN387" s="244"/>
      <c r="AO387" s="244"/>
      <c r="AP387" s="244"/>
      <c r="AQ387" s="393"/>
      <c r="AR387" s="244"/>
      <c r="AS387" s="244"/>
      <c r="AT387" s="244"/>
      <c r="AU387" s="393"/>
      <c r="AV387" s="244"/>
      <c r="AW387" s="244"/>
      <c r="AX387" s="394"/>
      <c r="AY387">
        <f>$AY$384</f>
        <v>0</v>
      </c>
    </row>
    <row r="388" spans="1:51" ht="18.75" hidden="1" customHeight="1">
      <c r="A388" s="882"/>
      <c r="B388" s="883"/>
      <c r="C388" s="887"/>
      <c r="D388" s="883"/>
      <c r="E388" s="887"/>
      <c r="F388" s="892"/>
      <c r="G388" s="821" t="s">
        <v>202</v>
      </c>
      <c r="H388" s="250"/>
      <c r="I388" s="250"/>
      <c r="J388" s="250"/>
      <c r="K388" s="250"/>
      <c r="L388" s="250"/>
      <c r="M388" s="250"/>
      <c r="N388" s="250"/>
      <c r="O388" s="250"/>
      <c r="P388" s="250"/>
      <c r="Q388" s="250"/>
      <c r="R388" s="250"/>
      <c r="S388" s="250"/>
      <c r="T388" s="250"/>
      <c r="U388" s="250"/>
      <c r="V388" s="250"/>
      <c r="W388" s="250"/>
      <c r="X388" s="251"/>
      <c r="Y388" s="784"/>
      <c r="Z388" s="785"/>
      <c r="AA388" s="786"/>
      <c r="AB388" s="249" t="s">
        <v>78</v>
      </c>
      <c r="AC388" s="250"/>
      <c r="AD388" s="251"/>
      <c r="AE388" s="266" t="s">
        <v>74</v>
      </c>
      <c r="AF388" s="267"/>
      <c r="AG388" s="267"/>
      <c r="AH388" s="268"/>
      <c r="AI388" s="266" t="s">
        <v>65</v>
      </c>
      <c r="AJ388" s="267"/>
      <c r="AK388" s="267"/>
      <c r="AL388" s="268"/>
      <c r="AM388" s="266" t="s">
        <v>81</v>
      </c>
      <c r="AN388" s="267"/>
      <c r="AO388" s="267"/>
      <c r="AP388" s="268"/>
      <c r="AQ388" s="249" t="s">
        <v>131</v>
      </c>
      <c r="AR388" s="250"/>
      <c r="AS388" s="250"/>
      <c r="AT388" s="251"/>
      <c r="AU388" s="395" t="s">
        <v>154</v>
      </c>
      <c r="AV388" s="395"/>
      <c r="AW388" s="395"/>
      <c r="AX388" s="396"/>
      <c r="AY388">
        <f>COUNTA($G$390)</f>
        <v>0</v>
      </c>
    </row>
    <row r="389" spans="1:51" ht="18.75" hidden="1" customHeight="1">
      <c r="A389" s="882"/>
      <c r="B389" s="883"/>
      <c r="C389" s="887"/>
      <c r="D389" s="883"/>
      <c r="E389" s="887"/>
      <c r="F389" s="892"/>
      <c r="G389" s="411"/>
      <c r="H389" s="231"/>
      <c r="I389" s="231"/>
      <c r="J389" s="231"/>
      <c r="K389" s="231"/>
      <c r="L389" s="231"/>
      <c r="M389" s="231"/>
      <c r="N389" s="231"/>
      <c r="O389" s="231"/>
      <c r="P389" s="231"/>
      <c r="Q389" s="231"/>
      <c r="R389" s="231"/>
      <c r="S389" s="231"/>
      <c r="T389" s="231"/>
      <c r="U389" s="231"/>
      <c r="V389" s="231"/>
      <c r="W389" s="231"/>
      <c r="X389" s="232"/>
      <c r="Y389" s="329"/>
      <c r="Z389" s="330"/>
      <c r="AA389" s="331"/>
      <c r="AB389" s="412"/>
      <c r="AC389" s="231"/>
      <c r="AD389" s="232"/>
      <c r="AE389" s="412"/>
      <c r="AF389" s="231"/>
      <c r="AG389" s="231"/>
      <c r="AH389" s="232"/>
      <c r="AI389" s="412"/>
      <c r="AJ389" s="231"/>
      <c r="AK389" s="231"/>
      <c r="AL389" s="232"/>
      <c r="AM389" s="412"/>
      <c r="AN389" s="231"/>
      <c r="AO389" s="231"/>
      <c r="AP389" s="232"/>
      <c r="AQ389" s="295"/>
      <c r="AR389" s="233"/>
      <c r="AS389" s="231" t="s">
        <v>133</v>
      </c>
      <c r="AT389" s="232"/>
      <c r="AU389" s="230"/>
      <c r="AV389" s="230"/>
      <c r="AW389" s="231" t="s">
        <v>135</v>
      </c>
      <c r="AX389" s="258"/>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6" t="s">
        <v>203</v>
      </c>
      <c r="Z390" s="259"/>
      <c r="AA390" s="260"/>
      <c r="AB390" s="397"/>
      <c r="AC390" s="398"/>
      <c r="AD390" s="398"/>
      <c r="AE390" s="393"/>
      <c r="AF390" s="244"/>
      <c r="AG390" s="244"/>
      <c r="AH390" s="244"/>
      <c r="AI390" s="393"/>
      <c r="AJ390" s="244"/>
      <c r="AK390" s="244"/>
      <c r="AL390" s="244"/>
      <c r="AM390" s="393"/>
      <c r="AN390" s="244"/>
      <c r="AO390" s="244"/>
      <c r="AP390" s="244"/>
      <c r="AQ390" s="393"/>
      <c r="AR390" s="244"/>
      <c r="AS390" s="244"/>
      <c r="AT390" s="244"/>
      <c r="AU390" s="393"/>
      <c r="AV390" s="244"/>
      <c r="AW390" s="244"/>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6" t="s">
        <v>18</v>
      </c>
      <c r="Z391" s="204"/>
      <c r="AA391" s="205"/>
      <c r="AB391" s="409"/>
      <c r="AC391" s="287"/>
      <c r="AD391" s="287"/>
      <c r="AE391" s="393"/>
      <c r="AF391" s="244"/>
      <c r="AG391" s="244"/>
      <c r="AH391" s="244"/>
      <c r="AI391" s="393"/>
      <c r="AJ391" s="244"/>
      <c r="AK391" s="244"/>
      <c r="AL391" s="244"/>
      <c r="AM391" s="393"/>
      <c r="AN391" s="244"/>
      <c r="AO391" s="244"/>
      <c r="AP391" s="244"/>
      <c r="AQ391" s="393"/>
      <c r="AR391" s="244"/>
      <c r="AS391" s="244"/>
      <c r="AT391" s="244"/>
      <c r="AU391" s="393"/>
      <c r="AV391" s="244"/>
      <c r="AW391" s="244"/>
      <c r="AX391" s="394"/>
      <c r="AY391">
        <f>$AY$388</f>
        <v>0</v>
      </c>
    </row>
    <row r="392" spans="1:51" ht="22.5" hidden="1" customHeight="1">
      <c r="A392" s="882"/>
      <c r="B392" s="883"/>
      <c r="C392" s="887"/>
      <c r="D392" s="883"/>
      <c r="E392" s="887"/>
      <c r="F392" s="892"/>
      <c r="G392" s="410" t="s">
        <v>112</v>
      </c>
      <c r="H392" s="267"/>
      <c r="I392" s="267"/>
      <c r="J392" s="267"/>
      <c r="K392" s="267"/>
      <c r="L392" s="267"/>
      <c r="M392" s="267"/>
      <c r="N392" s="267"/>
      <c r="O392" s="267"/>
      <c r="P392" s="268"/>
      <c r="Q392" s="266" t="s">
        <v>207</v>
      </c>
      <c r="R392" s="267"/>
      <c r="S392" s="267"/>
      <c r="T392" s="267"/>
      <c r="U392" s="267"/>
      <c r="V392" s="267"/>
      <c r="W392" s="267"/>
      <c r="X392" s="267"/>
      <c r="Y392" s="267"/>
      <c r="Z392" s="267"/>
      <c r="AA392" s="267"/>
      <c r="AB392" s="413" t="s">
        <v>208</v>
      </c>
      <c r="AC392" s="267"/>
      <c r="AD392" s="268"/>
      <c r="AE392" s="266" t="s">
        <v>209</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c r="A393" s="882"/>
      <c r="B393" s="883"/>
      <c r="C393" s="887"/>
      <c r="D393" s="883"/>
      <c r="E393" s="887"/>
      <c r="F393" s="892"/>
      <c r="G393" s="411"/>
      <c r="H393" s="231"/>
      <c r="I393" s="231"/>
      <c r="J393" s="231"/>
      <c r="K393" s="231"/>
      <c r="L393" s="231"/>
      <c r="M393" s="231"/>
      <c r="N393" s="231"/>
      <c r="O393" s="231"/>
      <c r="P393" s="232"/>
      <c r="Q393" s="412"/>
      <c r="R393" s="231"/>
      <c r="S393" s="231"/>
      <c r="T393" s="231"/>
      <c r="U393" s="231"/>
      <c r="V393" s="231"/>
      <c r="W393" s="231"/>
      <c r="X393" s="231"/>
      <c r="Y393" s="231"/>
      <c r="Z393" s="231"/>
      <c r="AA393" s="231"/>
      <c r="AB393" s="414"/>
      <c r="AC393" s="231"/>
      <c r="AD393" s="232"/>
      <c r="AE393" s="412"/>
      <c r="AF393" s="231"/>
      <c r="AG393" s="231"/>
      <c r="AH393" s="231"/>
      <c r="AI393" s="231"/>
      <c r="AJ393" s="231"/>
      <c r="AK393" s="231"/>
      <c r="AL393" s="231"/>
      <c r="AM393" s="231"/>
      <c r="AN393" s="231"/>
      <c r="AO393" s="231"/>
      <c r="AP393" s="231"/>
      <c r="AQ393" s="231"/>
      <c r="AR393" s="231"/>
      <c r="AS393" s="231"/>
      <c r="AT393" s="231"/>
      <c r="AU393" s="231"/>
      <c r="AV393" s="231"/>
      <c r="AW393" s="231"/>
      <c r="AX393" s="258"/>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211</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112</v>
      </c>
      <c r="H399" s="267"/>
      <c r="I399" s="267"/>
      <c r="J399" s="267"/>
      <c r="K399" s="267"/>
      <c r="L399" s="267"/>
      <c r="M399" s="267"/>
      <c r="N399" s="267"/>
      <c r="O399" s="267"/>
      <c r="P399" s="268"/>
      <c r="Q399" s="266" t="s">
        <v>207</v>
      </c>
      <c r="R399" s="267"/>
      <c r="S399" s="267"/>
      <c r="T399" s="267"/>
      <c r="U399" s="267"/>
      <c r="V399" s="267"/>
      <c r="W399" s="267"/>
      <c r="X399" s="267"/>
      <c r="Y399" s="267"/>
      <c r="Z399" s="267"/>
      <c r="AA399" s="267"/>
      <c r="AB399" s="413" t="s">
        <v>208</v>
      </c>
      <c r="AC399" s="267"/>
      <c r="AD399" s="268"/>
      <c r="AE399" s="283" t="s">
        <v>209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2"/>
      <c r="B400" s="883"/>
      <c r="C400" s="887"/>
      <c r="D400" s="883"/>
      <c r="E400" s="887"/>
      <c r="F400" s="892"/>
      <c r="G400" s="411"/>
      <c r="H400" s="231"/>
      <c r="I400" s="231"/>
      <c r="J400" s="231"/>
      <c r="K400" s="231"/>
      <c r="L400" s="231"/>
      <c r="M400" s="231"/>
      <c r="N400" s="231"/>
      <c r="O400" s="231"/>
      <c r="P400" s="232"/>
      <c r="Q400" s="412"/>
      <c r="R400" s="231"/>
      <c r="S400" s="231"/>
      <c r="T400" s="231"/>
      <c r="U400" s="231"/>
      <c r="V400" s="231"/>
      <c r="W400" s="231"/>
      <c r="X400" s="231"/>
      <c r="Y400" s="231"/>
      <c r="Z400" s="231"/>
      <c r="AA400" s="231"/>
      <c r="AB400" s="414"/>
      <c r="AC400" s="231"/>
      <c r="AD400" s="232"/>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211</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112</v>
      </c>
      <c r="H406" s="267"/>
      <c r="I406" s="267"/>
      <c r="J406" s="267"/>
      <c r="K406" s="267"/>
      <c r="L406" s="267"/>
      <c r="M406" s="267"/>
      <c r="N406" s="267"/>
      <c r="O406" s="267"/>
      <c r="P406" s="268"/>
      <c r="Q406" s="266" t="s">
        <v>207</v>
      </c>
      <c r="R406" s="267"/>
      <c r="S406" s="267"/>
      <c r="T406" s="267"/>
      <c r="U406" s="267"/>
      <c r="V406" s="267"/>
      <c r="W406" s="267"/>
      <c r="X406" s="267"/>
      <c r="Y406" s="267"/>
      <c r="Z406" s="267"/>
      <c r="AA406" s="267"/>
      <c r="AB406" s="413" t="s">
        <v>208</v>
      </c>
      <c r="AC406" s="267"/>
      <c r="AD406" s="268"/>
      <c r="AE406" s="283" t="s">
        <v>209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2"/>
      <c r="B407" s="883"/>
      <c r="C407" s="887"/>
      <c r="D407" s="883"/>
      <c r="E407" s="887"/>
      <c r="F407" s="892"/>
      <c r="G407" s="411"/>
      <c r="H407" s="231"/>
      <c r="I407" s="231"/>
      <c r="J407" s="231"/>
      <c r="K407" s="231"/>
      <c r="L407" s="231"/>
      <c r="M407" s="231"/>
      <c r="N407" s="231"/>
      <c r="O407" s="231"/>
      <c r="P407" s="232"/>
      <c r="Q407" s="412"/>
      <c r="R407" s="231"/>
      <c r="S407" s="231"/>
      <c r="T407" s="231"/>
      <c r="U407" s="231"/>
      <c r="V407" s="231"/>
      <c r="W407" s="231"/>
      <c r="X407" s="231"/>
      <c r="Y407" s="231"/>
      <c r="Z407" s="231"/>
      <c r="AA407" s="231"/>
      <c r="AB407" s="414"/>
      <c r="AC407" s="231"/>
      <c r="AD407" s="232"/>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211</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112</v>
      </c>
      <c r="H413" s="267"/>
      <c r="I413" s="267"/>
      <c r="J413" s="267"/>
      <c r="K413" s="267"/>
      <c r="L413" s="267"/>
      <c r="M413" s="267"/>
      <c r="N413" s="267"/>
      <c r="O413" s="267"/>
      <c r="P413" s="268"/>
      <c r="Q413" s="266" t="s">
        <v>207</v>
      </c>
      <c r="R413" s="267"/>
      <c r="S413" s="267"/>
      <c r="T413" s="267"/>
      <c r="U413" s="267"/>
      <c r="V413" s="267"/>
      <c r="W413" s="267"/>
      <c r="X413" s="267"/>
      <c r="Y413" s="267"/>
      <c r="Z413" s="267"/>
      <c r="AA413" s="267"/>
      <c r="AB413" s="413" t="s">
        <v>208</v>
      </c>
      <c r="AC413" s="267"/>
      <c r="AD413" s="268"/>
      <c r="AE413" s="283" t="s">
        <v>209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2"/>
      <c r="B414" s="883"/>
      <c r="C414" s="887"/>
      <c r="D414" s="883"/>
      <c r="E414" s="887"/>
      <c r="F414" s="892"/>
      <c r="G414" s="411"/>
      <c r="H414" s="231"/>
      <c r="I414" s="231"/>
      <c r="J414" s="231"/>
      <c r="K414" s="231"/>
      <c r="L414" s="231"/>
      <c r="M414" s="231"/>
      <c r="N414" s="231"/>
      <c r="O414" s="231"/>
      <c r="P414" s="232"/>
      <c r="Q414" s="412"/>
      <c r="R414" s="231"/>
      <c r="S414" s="231"/>
      <c r="T414" s="231"/>
      <c r="U414" s="231"/>
      <c r="V414" s="231"/>
      <c r="W414" s="231"/>
      <c r="X414" s="231"/>
      <c r="Y414" s="231"/>
      <c r="Z414" s="231"/>
      <c r="AA414" s="231"/>
      <c r="AB414" s="414"/>
      <c r="AC414" s="231"/>
      <c r="AD414" s="232"/>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211</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112</v>
      </c>
      <c r="H420" s="267"/>
      <c r="I420" s="267"/>
      <c r="J420" s="267"/>
      <c r="K420" s="267"/>
      <c r="L420" s="267"/>
      <c r="M420" s="267"/>
      <c r="N420" s="267"/>
      <c r="O420" s="267"/>
      <c r="P420" s="268"/>
      <c r="Q420" s="266" t="s">
        <v>207</v>
      </c>
      <c r="R420" s="267"/>
      <c r="S420" s="267"/>
      <c r="T420" s="267"/>
      <c r="U420" s="267"/>
      <c r="V420" s="267"/>
      <c r="W420" s="267"/>
      <c r="X420" s="267"/>
      <c r="Y420" s="267"/>
      <c r="Z420" s="267"/>
      <c r="AA420" s="267"/>
      <c r="AB420" s="413" t="s">
        <v>208</v>
      </c>
      <c r="AC420" s="267"/>
      <c r="AD420" s="268"/>
      <c r="AE420" s="283" t="s">
        <v>209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2"/>
      <c r="B421" s="883"/>
      <c r="C421" s="887"/>
      <c r="D421" s="883"/>
      <c r="E421" s="887"/>
      <c r="F421" s="892"/>
      <c r="G421" s="411"/>
      <c r="H421" s="231"/>
      <c r="I421" s="231"/>
      <c r="J421" s="231"/>
      <c r="K421" s="231"/>
      <c r="L421" s="231"/>
      <c r="M421" s="231"/>
      <c r="N421" s="231"/>
      <c r="O421" s="231"/>
      <c r="P421" s="232"/>
      <c r="Q421" s="412"/>
      <c r="R421" s="231"/>
      <c r="S421" s="231"/>
      <c r="T421" s="231"/>
      <c r="U421" s="231"/>
      <c r="V421" s="231"/>
      <c r="W421" s="231"/>
      <c r="X421" s="231"/>
      <c r="Y421" s="231"/>
      <c r="Z421" s="231"/>
      <c r="AA421" s="231"/>
      <c r="AB421" s="414"/>
      <c r="AC421" s="231"/>
      <c r="AD421" s="232"/>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211</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214</v>
      </c>
      <c r="D430" s="894"/>
      <c r="E430" s="404" t="s">
        <v>216</v>
      </c>
      <c r="F430" s="457"/>
      <c r="G430" s="458" t="s">
        <v>218</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2"/>
      <c r="B431" s="883"/>
      <c r="C431" s="887"/>
      <c r="D431" s="883"/>
      <c r="E431" s="466" t="s">
        <v>219</v>
      </c>
      <c r="F431" s="467"/>
      <c r="G431" s="468" t="s">
        <v>220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78</v>
      </c>
      <c r="AC431" s="267"/>
      <c r="AD431" s="268"/>
      <c r="AE431" s="463" t="s">
        <v>141</v>
      </c>
      <c r="AF431" s="464"/>
      <c r="AG431" s="464"/>
      <c r="AH431" s="465"/>
      <c r="AI431" s="469" t="s">
        <v>223</v>
      </c>
      <c r="AJ431" s="469"/>
      <c r="AK431" s="469"/>
      <c r="AL431" s="266"/>
      <c r="AM431" s="469" t="s">
        <v>142</v>
      </c>
      <c r="AN431" s="469"/>
      <c r="AO431" s="469"/>
      <c r="AP431" s="266"/>
      <c r="AQ431" s="266" t="s">
        <v>131</v>
      </c>
      <c r="AR431" s="267"/>
      <c r="AS431" s="267"/>
      <c r="AT431" s="268"/>
      <c r="AU431" s="284" t="s">
        <v>118</v>
      </c>
      <c r="AV431" s="284"/>
      <c r="AW431" s="284"/>
      <c r="AX431" s="285"/>
      <c r="AY431">
        <f>COUNTA($G$433)</f>
        <v>0</v>
      </c>
    </row>
    <row r="432" spans="1:51" ht="18.75" hidden="1" customHeight="1">
      <c r="A432" s="882"/>
      <c r="B432" s="883"/>
      <c r="C432" s="887"/>
      <c r="D432" s="883"/>
      <c r="E432" s="466"/>
      <c r="F432" s="467"/>
      <c r="G432" s="411"/>
      <c r="H432" s="231"/>
      <c r="I432" s="231"/>
      <c r="J432" s="231"/>
      <c r="K432" s="231"/>
      <c r="L432" s="231"/>
      <c r="M432" s="231"/>
      <c r="N432" s="231"/>
      <c r="O432" s="231"/>
      <c r="P432" s="231"/>
      <c r="Q432" s="231"/>
      <c r="R432" s="231"/>
      <c r="S432" s="231"/>
      <c r="T432" s="231"/>
      <c r="U432" s="231"/>
      <c r="V432" s="231"/>
      <c r="W432" s="231"/>
      <c r="X432" s="232"/>
      <c r="Y432" s="329"/>
      <c r="Z432" s="330"/>
      <c r="AA432" s="331"/>
      <c r="AB432" s="412"/>
      <c r="AC432" s="231"/>
      <c r="AD432" s="232"/>
      <c r="AE432" s="230"/>
      <c r="AF432" s="230"/>
      <c r="AG432" s="231" t="s">
        <v>133</v>
      </c>
      <c r="AH432" s="232"/>
      <c r="AI432" s="470"/>
      <c r="AJ432" s="470"/>
      <c r="AK432" s="470"/>
      <c r="AL432" s="412"/>
      <c r="AM432" s="470"/>
      <c r="AN432" s="470"/>
      <c r="AO432" s="470"/>
      <c r="AP432" s="412"/>
      <c r="AQ432" s="229"/>
      <c r="AR432" s="230"/>
      <c r="AS432" s="231" t="s">
        <v>133</v>
      </c>
      <c r="AT432" s="232"/>
      <c r="AU432" s="230"/>
      <c r="AV432" s="230"/>
      <c r="AW432" s="231" t="s">
        <v>135</v>
      </c>
      <c r="AX432" s="258"/>
      <c r="AY432">
        <f>$AY$431</f>
        <v>0</v>
      </c>
    </row>
    <row r="433" spans="1:51" ht="23.25" hidden="1" customHeight="1">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6" t="s">
        <v>4</v>
      </c>
      <c r="Z433" s="259"/>
      <c r="AA433" s="260"/>
      <c r="AB433" s="287"/>
      <c r="AC433" s="287"/>
      <c r="AD433" s="287"/>
      <c r="AE433" s="243"/>
      <c r="AF433" s="244"/>
      <c r="AG433" s="244"/>
      <c r="AH433" s="244"/>
      <c r="AI433" s="243"/>
      <c r="AJ433" s="244"/>
      <c r="AK433" s="244"/>
      <c r="AL433" s="244"/>
      <c r="AM433" s="243"/>
      <c r="AN433" s="244"/>
      <c r="AO433" s="244"/>
      <c r="AP433" s="245"/>
      <c r="AQ433" s="243"/>
      <c r="AR433" s="244"/>
      <c r="AS433" s="244"/>
      <c r="AT433" s="245"/>
      <c r="AU433" s="244"/>
      <c r="AV433" s="244"/>
      <c r="AW433" s="244"/>
      <c r="AX433" s="394"/>
      <c r="AY433">
        <f>$AY$431</f>
        <v>0</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6" t="s">
        <v>18</v>
      </c>
      <c r="Z434" s="204"/>
      <c r="AA434" s="205"/>
      <c r="AB434" s="398"/>
      <c r="AC434" s="398"/>
      <c r="AD434" s="398"/>
      <c r="AE434" s="243"/>
      <c r="AF434" s="244"/>
      <c r="AG434" s="244"/>
      <c r="AH434" s="245"/>
      <c r="AI434" s="243"/>
      <c r="AJ434" s="244"/>
      <c r="AK434" s="244"/>
      <c r="AL434" s="244"/>
      <c r="AM434" s="243"/>
      <c r="AN434" s="244"/>
      <c r="AO434" s="244"/>
      <c r="AP434" s="245"/>
      <c r="AQ434" s="243"/>
      <c r="AR434" s="244"/>
      <c r="AS434" s="244"/>
      <c r="AT434" s="245"/>
      <c r="AU434" s="244"/>
      <c r="AV434" s="244"/>
      <c r="AW434" s="244"/>
      <c r="AX434" s="394"/>
      <c r="AY434">
        <f>$AY$431</f>
        <v>0</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6" t="s">
        <v>143</v>
      </c>
      <c r="Z435" s="204"/>
      <c r="AA435" s="205"/>
      <c r="AB435" s="269" t="s">
        <v>1</v>
      </c>
      <c r="AC435" s="269"/>
      <c r="AD435" s="269"/>
      <c r="AE435" s="243"/>
      <c r="AF435" s="244"/>
      <c r="AG435" s="244"/>
      <c r="AH435" s="245"/>
      <c r="AI435" s="243"/>
      <c r="AJ435" s="244"/>
      <c r="AK435" s="244"/>
      <c r="AL435" s="244"/>
      <c r="AM435" s="243"/>
      <c r="AN435" s="244"/>
      <c r="AO435" s="244"/>
      <c r="AP435" s="245"/>
      <c r="AQ435" s="243"/>
      <c r="AR435" s="244"/>
      <c r="AS435" s="244"/>
      <c r="AT435" s="245"/>
      <c r="AU435" s="244"/>
      <c r="AV435" s="244"/>
      <c r="AW435" s="244"/>
      <c r="AX435" s="394"/>
      <c r="AY435">
        <f>$AY$431</f>
        <v>0</v>
      </c>
    </row>
    <row r="436" spans="1:51" ht="18.75" hidden="1" customHeight="1">
      <c r="A436" s="882"/>
      <c r="B436" s="883"/>
      <c r="C436" s="887"/>
      <c r="D436" s="883"/>
      <c r="E436" s="466" t="s">
        <v>219</v>
      </c>
      <c r="F436" s="467"/>
      <c r="G436" s="468" t="s">
        <v>220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78</v>
      </c>
      <c r="AC436" s="267"/>
      <c r="AD436" s="268"/>
      <c r="AE436" s="463" t="s">
        <v>141</v>
      </c>
      <c r="AF436" s="464"/>
      <c r="AG436" s="464"/>
      <c r="AH436" s="465"/>
      <c r="AI436" s="469" t="s">
        <v>223</v>
      </c>
      <c r="AJ436" s="469"/>
      <c r="AK436" s="469"/>
      <c r="AL436" s="266"/>
      <c r="AM436" s="469" t="s">
        <v>142</v>
      </c>
      <c r="AN436" s="469"/>
      <c r="AO436" s="469"/>
      <c r="AP436" s="266"/>
      <c r="AQ436" s="266" t="s">
        <v>131</v>
      </c>
      <c r="AR436" s="267"/>
      <c r="AS436" s="267"/>
      <c r="AT436" s="268"/>
      <c r="AU436" s="284" t="s">
        <v>118</v>
      </c>
      <c r="AV436" s="284"/>
      <c r="AW436" s="284"/>
      <c r="AX436" s="285"/>
      <c r="AY436">
        <f>COUNTA($G$438)</f>
        <v>0</v>
      </c>
    </row>
    <row r="437" spans="1:51" ht="18.75" hidden="1" customHeight="1">
      <c r="A437" s="882"/>
      <c r="B437" s="883"/>
      <c r="C437" s="887"/>
      <c r="D437" s="883"/>
      <c r="E437" s="466"/>
      <c r="F437" s="467"/>
      <c r="G437" s="411"/>
      <c r="H437" s="231"/>
      <c r="I437" s="231"/>
      <c r="J437" s="231"/>
      <c r="K437" s="231"/>
      <c r="L437" s="231"/>
      <c r="M437" s="231"/>
      <c r="N437" s="231"/>
      <c r="O437" s="231"/>
      <c r="P437" s="231"/>
      <c r="Q437" s="231"/>
      <c r="R437" s="231"/>
      <c r="S437" s="231"/>
      <c r="T437" s="231"/>
      <c r="U437" s="231"/>
      <c r="V437" s="231"/>
      <c r="W437" s="231"/>
      <c r="X437" s="232"/>
      <c r="Y437" s="329"/>
      <c r="Z437" s="330"/>
      <c r="AA437" s="331"/>
      <c r="AB437" s="412"/>
      <c r="AC437" s="231"/>
      <c r="AD437" s="232"/>
      <c r="AE437" s="230"/>
      <c r="AF437" s="230"/>
      <c r="AG437" s="231" t="s">
        <v>133</v>
      </c>
      <c r="AH437" s="232"/>
      <c r="AI437" s="470"/>
      <c r="AJ437" s="470"/>
      <c r="AK437" s="470"/>
      <c r="AL437" s="412"/>
      <c r="AM437" s="470"/>
      <c r="AN437" s="470"/>
      <c r="AO437" s="470"/>
      <c r="AP437" s="412"/>
      <c r="AQ437" s="229"/>
      <c r="AR437" s="230"/>
      <c r="AS437" s="231" t="s">
        <v>133</v>
      </c>
      <c r="AT437" s="232"/>
      <c r="AU437" s="230"/>
      <c r="AV437" s="230"/>
      <c r="AW437" s="231" t="s">
        <v>135</v>
      </c>
      <c r="AX437" s="258"/>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6" t="s">
        <v>4</v>
      </c>
      <c r="Z438" s="259"/>
      <c r="AA438" s="260"/>
      <c r="AB438" s="287"/>
      <c r="AC438" s="287"/>
      <c r="AD438" s="287"/>
      <c r="AE438" s="243"/>
      <c r="AF438" s="244"/>
      <c r="AG438" s="244"/>
      <c r="AH438" s="244"/>
      <c r="AI438" s="243"/>
      <c r="AJ438" s="244"/>
      <c r="AK438" s="244"/>
      <c r="AL438" s="244"/>
      <c r="AM438" s="243"/>
      <c r="AN438" s="244"/>
      <c r="AO438" s="244"/>
      <c r="AP438" s="245"/>
      <c r="AQ438" s="243"/>
      <c r="AR438" s="244"/>
      <c r="AS438" s="244"/>
      <c r="AT438" s="245"/>
      <c r="AU438" s="244"/>
      <c r="AV438" s="244"/>
      <c r="AW438" s="244"/>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6" t="s">
        <v>18</v>
      </c>
      <c r="Z439" s="204"/>
      <c r="AA439" s="205"/>
      <c r="AB439" s="398"/>
      <c r="AC439" s="398"/>
      <c r="AD439" s="398"/>
      <c r="AE439" s="243"/>
      <c r="AF439" s="244"/>
      <c r="AG439" s="244"/>
      <c r="AH439" s="245"/>
      <c r="AI439" s="243"/>
      <c r="AJ439" s="244"/>
      <c r="AK439" s="244"/>
      <c r="AL439" s="244"/>
      <c r="AM439" s="243"/>
      <c r="AN439" s="244"/>
      <c r="AO439" s="244"/>
      <c r="AP439" s="245"/>
      <c r="AQ439" s="243"/>
      <c r="AR439" s="244"/>
      <c r="AS439" s="244"/>
      <c r="AT439" s="245"/>
      <c r="AU439" s="244"/>
      <c r="AV439" s="244"/>
      <c r="AW439" s="244"/>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6" t="s">
        <v>143</v>
      </c>
      <c r="Z440" s="204"/>
      <c r="AA440" s="205"/>
      <c r="AB440" s="269" t="s">
        <v>1</v>
      </c>
      <c r="AC440" s="269"/>
      <c r="AD440" s="269"/>
      <c r="AE440" s="243"/>
      <c r="AF440" s="244"/>
      <c r="AG440" s="244"/>
      <c r="AH440" s="245"/>
      <c r="AI440" s="243"/>
      <c r="AJ440" s="244"/>
      <c r="AK440" s="244"/>
      <c r="AL440" s="244"/>
      <c r="AM440" s="243"/>
      <c r="AN440" s="244"/>
      <c r="AO440" s="244"/>
      <c r="AP440" s="245"/>
      <c r="AQ440" s="243"/>
      <c r="AR440" s="244"/>
      <c r="AS440" s="244"/>
      <c r="AT440" s="245"/>
      <c r="AU440" s="244"/>
      <c r="AV440" s="244"/>
      <c r="AW440" s="244"/>
      <c r="AX440" s="394"/>
      <c r="AY440">
        <f>$AY$436</f>
        <v>0</v>
      </c>
    </row>
    <row r="441" spans="1:51" ht="18.75" hidden="1" customHeight="1">
      <c r="A441" s="882"/>
      <c r="B441" s="883"/>
      <c r="C441" s="887"/>
      <c r="D441" s="883"/>
      <c r="E441" s="466" t="s">
        <v>219</v>
      </c>
      <c r="F441" s="467"/>
      <c r="G441" s="468" t="s">
        <v>220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78</v>
      </c>
      <c r="AC441" s="267"/>
      <c r="AD441" s="268"/>
      <c r="AE441" s="463" t="s">
        <v>141</v>
      </c>
      <c r="AF441" s="464"/>
      <c r="AG441" s="464"/>
      <c r="AH441" s="465"/>
      <c r="AI441" s="469" t="s">
        <v>223</v>
      </c>
      <c r="AJ441" s="469"/>
      <c r="AK441" s="469"/>
      <c r="AL441" s="266"/>
      <c r="AM441" s="469" t="s">
        <v>142</v>
      </c>
      <c r="AN441" s="469"/>
      <c r="AO441" s="469"/>
      <c r="AP441" s="266"/>
      <c r="AQ441" s="266" t="s">
        <v>131</v>
      </c>
      <c r="AR441" s="267"/>
      <c r="AS441" s="267"/>
      <c r="AT441" s="268"/>
      <c r="AU441" s="284" t="s">
        <v>118</v>
      </c>
      <c r="AV441" s="284"/>
      <c r="AW441" s="284"/>
      <c r="AX441" s="285"/>
      <c r="AY441">
        <f>COUNTA($G$443)</f>
        <v>0</v>
      </c>
    </row>
    <row r="442" spans="1:51" ht="18.75" hidden="1" customHeight="1">
      <c r="A442" s="882"/>
      <c r="B442" s="883"/>
      <c r="C442" s="887"/>
      <c r="D442" s="883"/>
      <c r="E442" s="466"/>
      <c r="F442" s="467"/>
      <c r="G442" s="411"/>
      <c r="H442" s="231"/>
      <c r="I442" s="231"/>
      <c r="J442" s="231"/>
      <c r="K442" s="231"/>
      <c r="L442" s="231"/>
      <c r="M442" s="231"/>
      <c r="N442" s="231"/>
      <c r="O442" s="231"/>
      <c r="P442" s="231"/>
      <c r="Q442" s="231"/>
      <c r="R442" s="231"/>
      <c r="S442" s="231"/>
      <c r="T442" s="231"/>
      <c r="U442" s="231"/>
      <c r="V442" s="231"/>
      <c r="W442" s="231"/>
      <c r="X442" s="232"/>
      <c r="Y442" s="329"/>
      <c r="Z442" s="330"/>
      <c r="AA442" s="331"/>
      <c r="AB442" s="412"/>
      <c r="AC442" s="231"/>
      <c r="AD442" s="232"/>
      <c r="AE442" s="230"/>
      <c r="AF442" s="230"/>
      <c r="AG442" s="231" t="s">
        <v>133</v>
      </c>
      <c r="AH442" s="232"/>
      <c r="AI442" s="470"/>
      <c r="AJ442" s="470"/>
      <c r="AK442" s="470"/>
      <c r="AL442" s="412"/>
      <c r="AM442" s="470"/>
      <c r="AN442" s="470"/>
      <c r="AO442" s="470"/>
      <c r="AP442" s="412"/>
      <c r="AQ442" s="229"/>
      <c r="AR442" s="230"/>
      <c r="AS442" s="231" t="s">
        <v>133</v>
      </c>
      <c r="AT442" s="232"/>
      <c r="AU442" s="230"/>
      <c r="AV442" s="230"/>
      <c r="AW442" s="231" t="s">
        <v>135</v>
      </c>
      <c r="AX442" s="258"/>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6" t="s">
        <v>4</v>
      </c>
      <c r="Z443" s="259"/>
      <c r="AA443" s="260"/>
      <c r="AB443" s="287"/>
      <c r="AC443" s="287"/>
      <c r="AD443" s="287"/>
      <c r="AE443" s="243"/>
      <c r="AF443" s="244"/>
      <c r="AG443" s="244"/>
      <c r="AH443" s="244"/>
      <c r="AI443" s="243"/>
      <c r="AJ443" s="244"/>
      <c r="AK443" s="244"/>
      <c r="AL443" s="244"/>
      <c r="AM443" s="243"/>
      <c r="AN443" s="244"/>
      <c r="AO443" s="244"/>
      <c r="AP443" s="245"/>
      <c r="AQ443" s="243"/>
      <c r="AR443" s="244"/>
      <c r="AS443" s="244"/>
      <c r="AT443" s="245"/>
      <c r="AU443" s="244"/>
      <c r="AV443" s="244"/>
      <c r="AW443" s="244"/>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6" t="s">
        <v>18</v>
      </c>
      <c r="Z444" s="204"/>
      <c r="AA444" s="205"/>
      <c r="AB444" s="398"/>
      <c r="AC444" s="398"/>
      <c r="AD444" s="398"/>
      <c r="AE444" s="243"/>
      <c r="AF444" s="244"/>
      <c r="AG444" s="244"/>
      <c r="AH444" s="245"/>
      <c r="AI444" s="243"/>
      <c r="AJ444" s="244"/>
      <c r="AK444" s="244"/>
      <c r="AL444" s="244"/>
      <c r="AM444" s="243"/>
      <c r="AN444" s="244"/>
      <c r="AO444" s="244"/>
      <c r="AP444" s="245"/>
      <c r="AQ444" s="243"/>
      <c r="AR444" s="244"/>
      <c r="AS444" s="244"/>
      <c r="AT444" s="245"/>
      <c r="AU444" s="244"/>
      <c r="AV444" s="244"/>
      <c r="AW444" s="244"/>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6" t="s">
        <v>143</v>
      </c>
      <c r="Z445" s="204"/>
      <c r="AA445" s="205"/>
      <c r="AB445" s="269" t="s">
        <v>1</v>
      </c>
      <c r="AC445" s="269"/>
      <c r="AD445" s="269"/>
      <c r="AE445" s="243"/>
      <c r="AF445" s="244"/>
      <c r="AG445" s="244"/>
      <c r="AH445" s="245"/>
      <c r="AI445" s="243"/>
      <c r="AJ445" s="244"/>
      <c r="AK445" s="244"/>
      <c r="AL445" s="244"/>
      <c r="AM445" s="243"/>
      <c r="AN445" s="244"/>
      <c r="AO445" s="244"/>
      <c r="AP445" s="245"/>
      <c r="AQ445" s="243"/>
      <c r="AR445" s="244"/>
      <c r="AS445" s="244"/>
      <c r="AT445" s="245"/>
      <c r="AU445" s="244"/>
      <c r="AV445" s="244"/>
      <c r="AW445" s="244"/>
      <c r="AX445" s="394"/>
      <c r="AY445">
        <f>$AY$441</f>
        <v>0</v>
      </c>
    </row>
    <row r="446" spans="1:51" ht="18.75" hidden="1" customHeight="1">
      <c r="A446" s="882"/>
      <c r="B446" s="883"/>
      <c r="C446" s="887"/>
      <c r="D446" s="883"/>
      <c r="E446" s="466" t="s">
        <v>219</v>
      </c>
      <c r="F446" s="467"/>
      <c r="G446" s="468" t="s">
        <v>220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78</v>
      </c>
      <c r="AC446" s="267"/>
      <c r="AD446" s="268"/>
      <c r="AE446" s="463" t="s">
        <v>141</v>
      </c>
      <c r="AF446" s="464"/>
      <c r="AG446" s="464"/>
      <c r="AH446" s="465"/>
      <c r="AI446" s="469" t="s">
        <v>223</v>
      </c>
      <c r="AJ446" s="469"/>
      <c r="AK446" s="469"/>
      <c r="AL446" s="266"/>
      <c r="AM446" s="469" t="s">
        <v>142</v>
      </c>
      <c r="AN446" s="469"/>
      <c r="AO446" s="469"/>
      <c r="AP446" s="266"/>
      <c r="AQ446" s="266" t="s">
        <v>131</v>
      </c>
      <c r="AR446" s="267"/>
      <c r="AS446" s="267"/>
      <c r="AT446" s="268"/>
      <c r="AU446" s="284" t="s">
        <v>118</v>
      </c>
      <c r="AV446" s="284"/>
      <c r="AW446" s="284"/>
      <c r="AX446" s="285"/>
      <c r="AY446">
        <f>COUNTA($G$448)</f>
        <v>0</v>
      </c>
    </row>
    <row r="447" spans="1:51" ht="18.75" hidden="1" customHeight="1">
      <c r="A447" s="882"/>
      <c r="B447" s="883"/>
      <c r="C447" s="887"/>
      <c r="D447" s="883"/>
      <c r="E447" s="466"/>
      <c r="F447" s="467"/>
      <c r="G447" s="411"/>
      <c r="H447" s="231"/>
      <c r="I447" s="231"/>
      <c r="J447" s="231"/>
      <c r="K447" s="231"/>
      <c r="L447" s="231"/>
      <c r="M447" s="231"/>
      <c r="N447" s="231"/>
      <c r="O447" s="231"/>
      <c r="P447" s="231"/>
      <c r="Q447" s="231"/>
      <c r="R447" s="231"/>
      <c r="S447" s="231"/>
      <c r="T447" s="231"/>
      <c r="U447" s="231"/>
      <c r="V447" s="231"/>
      <c r="W447" s="231"/>
      <c r="X447" s="232"/>
      <c r="Y447" s="329"/>
      <c r="Z447" s="330"/>
      <c r="AA447" s="331"/>
      <c r="AB447" s="412"/>
      <c r="AC447" s="231"/>
      <c r="AD447" s="232"/>
      <c r="AE447" s="230"/>
      <c r="AF447" s="230"/>
      <c r="AG447" s="231" t="s">
        <v>133</v>
      </c>
      <c r="AH447" s="232"/>
      <c r="AI447" s="470"/>
      <c r="AJ447" s="470"/>
      <c r="AK447" s="470"/>
      <c r="AL447" s="412"/>
      <c r="AM447" s="470"/>
      <c r="AN447" s="470"/>
      <c r="AO447" s="470"/>
      <c r="AP447" s="412"/>
      <c r="AQ447" s="229"/>
      <c r="AR447" s="230"/>
      <c r="AS447" s="231" t="s">
        <v>133</v>
      </c>
      <c r="AT447" s="232"/>
      <c r="AU447" s="230"/>
      <c r="AV447" s="230"/>
      <c r="AW447" s="231" t="s">
        <v>135</v>
      </c>
      <c r="AX447" s="258"/>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6" t="s">
        <v>4</v>
      </c>
      <c r="Z448" s="259"/>
      <c r="AA448" s="260"/>
      <c r="AB448" s="287"/>
      <c r="AC448" s="287"/>
      <c r="AD448" s="287"/>
      <c r="AE448" s="243"/>
      <c r="AF448" s="244"/>
      <c r="AG448" s="244"/>
      <c r="AH448" s="244"/>
      <c r="AI448" s="243"/>
      <c r="AJ448" s="244"/>
      <c r="AK448" s="244"/>
      <c r="AL448" s="244"/>
      <c r="AM448" s="243"/>
      <c r="AN448" s="244"/>
      <c r="AO448" s="244"/>
      <c r="AP448" s="245"/>
      <c r="AQ448" s="243"/>
      <c r="AR448" s="244"/>
      <c r="AS448" s="244"/>
      <c r="AT448" s="245"/>
      <c r="AU448" s="244"/>
      <c r="AV448" s="244"/>
      <c r="AW448" s="244"/>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6" t="s">
        <v>18</v>
      </c>
      <c r="Z449" s="204"/>
      <c r="AA449" s="205"/>
      <c r="AB449" s="398"/>
      <c r="AC449" s="398"/>
      <c r="AD449" s="398"/>
      <c r="AE449" s="243"/>
      <c r="AF449" s="244"/>
      <c r="AG449" s="244"/>
      <c r="AH449" s="245"/>
      <c r="AI449" s="243"/>
      <c r="AJ449" s="244"/>
      <c r="AK449" s="244"/>
      <c r="AL449" s="244"/>
      <c r="AM449" s="243"/>
      <c r="AN449" s="244"/>
      <c r="AO449" s="244"/>
      <c r="AP449" s="245"/>
      <c r="AQ449" s="243"/>
      <c r="AR449" s="244"/>
      <c r="AS449" s="244"/>
      <c r="AT449" s="245"/>
      <c r="AU449" s="244"/>
      <c r="AV449" s="244"/>
      <c r="AW449" s="244"/>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6" t="s">
        <v>143</v>
      </c>
      <c r="Z450" s="204"/>
      <c r="AA450" s="205"/>
      <c r="AB450" s="269" t="s">
        <v>1</v>
      </c>
      <c r="AC450" s="269"/>
      <c r="AD450" s="269"/>
      <c r="AE450" s="243"/>
      <c r="AF450" s="244"/>
      <c r="AG450" s="244"/>
      <c r="AH450" s="245"/>
      <c r="AI450" s="243"/>
      <c r="AJ450" s="244"/>
      <c r="AK450" s="244"/>
      <c r="AL450" s="244"/>
      <c r="AM450" s="243"/>
      <c r="AN450" s="244"/>
      <c r="AO450" s="244"/>
      <c r="AP450" s="245"/>
      <c r="AQ450" s="243"/>
      <c r="AR450" s="244"/>
      <c r="AS450" s="244"/>
      <c r="AT450" s="245"/>
      <c r="AU450" s="244"/>
      <c r="AV450" s="244"/>
      <c r="AW450" s="244"/>
      <c r="AX450" s="394"/>
      <c r="AY450">
        <f>$AY$446</f>
        <v>0</v>
      </c>
    </row>
    <row r="451" spans="1:51" ht="18.75" hidden="1" customHeight="1">
      <c r="A451" s="882"/>
      <c r="B451" s="883"/>
      <c r="C451" s="887"/>
      <c r="D451" s="883"/>
      <c r="E451" s="466" t="s">
        <v>219</v>
      </c>
      <c r="F451" s="467"/>
      <c r="G451" s="468" t="s">
        <v>220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78</v>
      </c>
      <c r="AC451" s="267"/>
      <c r="AD451" s="268"/>
      <c r="AE451" s="463" t="s">
        <v>141</v>
      </c>
      <c r="AF451" s="464"/>
      <c r="AG451" s="464"/>
      <c r="AH451" s="465"/>
      <c r="AI451" s="469" t="s">
        <v>223</v>
      </c>
      <c r="AJ451" s="469"/>
      <c r="AK451" s="469"/>
      <c r="AL451" s="266"/>
      <c r="AM451" s="469" t="s">
        <v>142</v>
      </c>
      <c r="AN451" s="469"/>
      <c r="AO451" s="469"/>
      <c r="AP451" s="266"/>
      <c r="AQ451" s="266" t="s">
        <v>131</v>
      </c>
      <c r="AR451" s="267"/>
      <c r="AS451" s="267"/>
      <c r="AT451" s="268"/>
      <c r="AU451" s="284" t="s">
        <v>118</v>
      </c>
      <c r="AV451" s="284"/>
      <c r="AW451" s="284"/>
      <c r="AX451" s="285"/>
      <c r="AY451">
        <f>COUNTA($G$453)</f>
        <v>0</v>
      </c>
    </row>
    <row r="452" spans="1:51" ht="18.75" hidden="1" customHeight="1">
      <c r="A452" s="882"/>
      <c r="B452" s="883"/>
      <c r="C452" s="887"/>
      <c r="D452" s="883"/>
      <c r="E452" s="466"/>
      <c r="F452" s="467"/>
      <c r="G452" s="411"/>
      <c r="H452" s="231"/>
      <c r="I452" s="231"/>
      <c r="J452" s="231"/>
      <c r="K452" s="231"/>
      <c r="L452" s="231"/>
      <c r="M452" s="231"/>
      <c r="N452" s="231"/>
      <c r="O452" s="231"/>
      <c r="P452" s="231"/>
      <c r="Q452" s="231"/>
      <c r="R452" s="231"/>
      <c r="S452" s="231"/>
      <c r="T452" s="231"/>
      <c r="U452" s="231"/>
      <c r="V452" s="231"/>
      <c r="W452" s="231"/>
      <c r="X452" s="232"/>
      <c r="Y452" s="329"/>
      <c r="Z452" s="330"/>
      <c r="AA452" s="331"/>
      <c r="AB452" s="412"/>
      <c r="AC452" s="231"/>
      <c r="AD452" s="232"/>
      <c r="AE452" s="230"/>
      <c r="AF452" s="230"/>
      <c r="AG452" s="231" t="s">
        <v>133</v>
      </c>
      <c r="AH452" s="232"/>
      <c r="AI452" s="470"/>
      <c r="AJ452" s="470"/>
      <c r="AK452" s="470"/>
      <c r="AL452" s="412"/>
      <c r="AM452" s="470"/>
      <c r="AN452" s="470"/>
      <c r="AO452" s="470"/>
      <c r="AP452" s="412"/>
      <c r="AQ452" s="229"/>
      <c r="AR452" s="230"/>
      <c r="AS452" s="231" t="s">
        <v>133</v>
      </c>
      <c r="AT452" s="232"/>
      <c r="AU452" s="230"/>
      <c r="AV452" s="230"/>
      <c r="AW452" s="231" t="s">
        <v>135</v>
      </c>
      <c r="AX452" s="258"/>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6" t="s">
        <v>4</v>
      </c>
      <c r="Z453" s="259"/>
      <c r="AA453" s="260"/>
      <c r="AB453" s="287"/>
      <c r="AC453" s="287"/>
      <c r="AD453" s="287"/>
      <c r="AE453" s="243"/>
      <c r="AF453" s="244"/>
      <c r="AG453" s="244"/>
      <c r="AH453" s="244"/>
      <c r="AI453" s="243"/>
      <c r="AJ453" s="244"/>
      <c r="AK453" s="244"/>
      <c r="AL453" s="244"/>
      <c r="AM453" s="243"/>
      <c r="AN453" s="244"/>
      <c r="AO453" s="244"/>
      <c r="AP453" s="245"/>
      <c r="AQ453" s="243"/>
      <c r="AR453" s="244"/>
      <c r="AS453" s="244"/>
      <c r="AT453" s="245"/>
      <c r="AU453" s="244"/>
      <c r="AV453" s="244"/>
      <c r="AW453" s="244"/>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6" t="s">
        <v>18</v>
      </c>
      <c r="Z454" s="204"/>
      <c r="AA454" s="205"/>
      <c r="AB454" s="398"/>
      <c r="AC454" s="398"/>
      <c r="AD454" s="398"/>
      <c r="AE454" s="243"/>
      <c r="AF454" s="244"/>
      <c r="AG454" s="244"/>
      <c r="AH454" s="245"/>
      <c r="AI454" s="243"/>
      <c r="AJ454" s="244"/>
      <c r="AK454" s="244"/>
      <c r="AL454" s="244"/>
      <c r="AM454" s="243"/>
      <c r="AN454" s="244"/>
      <c r="AO454" s="244"/>
      <c r="AP454" s="245"/>
      <c r="AQ454" s="243"/>
      <c r="AR454" s="244"/>
      <c r="AS454" s="244"/>
      <c r="AT454" s="245"/>
      <c r="AU454" s="244"/>
      <c r="AV454" s="244"/>
      <c r="AW454" s="244"/>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6" t="s">
        <v>143</v>
      </c>
      <c r="Z455" s="204"/>
      <c r="AA455" s="205"/>
      <c r="AB455" s="269" t="s">
        <v>1</v>
      </c>
      <c r="AC455" s="269"/>
      <c r="AD455" s="269"/>
      <c r="AE455" s="243"/>
      <c r="AF455" s="244"/>
      <c r="AG455" s="244"/>
      <c r="AH455" s="245"/>
      <c r="AI455" s="243"/>
      <c r="AJ455" s="244"/>
      <c r="AK455" s="244"/>
      <c r="AL455" s="244"/>
      <c r="AM455" s="243"/>
      <c r="AN455" s="244"/>
      <c r="AO455" s="244"/>
      <c r="AP455" s="245"/>
      <c r="AQ455" s="243"/>
      <c r="AR455" s="244"/>
      <c r="AS455" s="244"/>
      <c r="AT455" s="245"/>
      <c r="AU455" s="244"/>
      <c r="AV455" s="244"/>
      <c r="AW455" s="244"/>
      <c r="AX455" s="394"/>
      <c r="AY455">
        <f>$AY$451</f>
        <v>0</v>
      </c>
    </row>
    <row r="456" spans="1:51" ht="18.75" hidden="1" customHeight="1">
      <c r="A456" s="882"/>
      <c r="B456" s="883"/>
      <c r="C456" s="887"/>
      <c r="D456" s="883"/>
      <c r="E456" s="466" t="s">
        <v>225</v>
      </c>
      <c r="F456" s="467"/>
      <c r="G456" s="468" t="s">
        <v>226</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78</v>
      </c>
      <c r="AC456" s="267"/>
      <c r="AD456" s="268"/>
      <c r="AE456" s="463" t="s">
        <v>141</v>
      </c>
      <c r="AF456" s="464"/>
      <c r="AG456" s="464"/>
      <c r="AH456" s="465"/>
      <c r="AI456" s="469" t="s">
        <v>223</v>
      </c>
      <c r="AJ456" s="469"/>
      <c r="AK456" s="469"/>
      <c r="AL456" s="266"/>
      <c r="AM456" s="469" t="s">
        <v>142</v>
      </c>
      <c r="AN456" s="469"/>
      <c r="AO456" s="469"/>
      <c r="AP456" s="266"/>
      <c r="AQ456" s="266" t="s">
        <v>131</v>
      </c>
      <c r="AR456" s="267"/>
      <c r="AS456" s="267"/>
      <c r="AT456" s="268"/>
      <c r="AU456" s="284" t="s">
        <v>118</v>
      </c>
      <c r="AV456" s="284"/>
      <c r="AW456" s="284"/>
      <c r="AX456" s="285"/>
      <c r="AY456">
        <f>COUNTA($G$458)</f>
        <v>0</v>
      </c>
    </row>
    <row r="457" spans="1:51" ht="18.75" hidden="1" customHeight="1">
      <c r="A457" s="882"/>
      <c r="B457" s="883"/>
      <c r="C457" s="887"/>
      <c r="D457" s="883"/>
      <c r="E457" s="466"/>
      <c r="F457" s="467"/>
      <c r="G457" s="411"/>
      <c r="H457" s="231"/>
      <c r="I457" s="231"/>
      <c r="J457" s="231"/>
      <c r="K457" s="231"/>
      <c r="L457" s="231"/>
      <c r="M457" s="231"/>
      <c r="N457" s="231"/>
      <c r="O457" s="231"/>
      <c r="P457" s="231"/>
      <c r="Q457" s="231"/>
      <c r="R457" s="231"/>
      <c r="S457" s="231"/>
      <c r="T457" s="231"/>
      <c r="U457" s="231"/>
      <c r="V457" s="231"/>
      <c r="W457" s="231"/>
      <c r="X457" s="232"/>
      <c r="Y457" s="329"/>
      <c r="Z457" s="330"/>
      <c r="AA457" s="331"/>
      <c r="AB457" s="412"/>
      <c r="AC457" s="231"/>
      <c r="AD457" s="232"/>
      <c r="AE457" s="230"/>
      <c r="AF457" s="230"/>
      <c r="AG457" s="231" t="s">
        <v>133</v>
      </c>
      <c r="AH457" s="232"/>
      <c r="AI457" s="470"/>
      <c r="AJ457" s="470"/>
      <c r="AK457" s="470"/>
      <c r="AL457" s="412"/>
      <c r="AM457" s="470"/>
      <c r="AN457" s="470"/>
      <c r="AO457" s="470"/>
      <c r="AP457" s="412"/>
      <c r="AQ457" s="229"/>
      <c r="AR457" s="230"/>
      <c r="AS457" s="231" t="s">
        <v>133</v>
      </c>
      <c r="AT457" s="232"/>
      <c r="AU457" s="230"/>
      <c r="AV457" s="230"/>
      <c r="AW457" s="231" t="s">
        <v>135</v>
      </c>
      <c r="AX457" s="258"/>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6" t="s">
        <v>4</v>
      </c>
      <c r="Z458" s="259"/>
      <c r="AA458" s="260"/>
      <c r="AB458" s="287"/>
      <c r="AC458" s="287"/>
      <c r="AD458" s="287"/>
      <c r="AE458" s="243"/>
      <c r="AF458" s="244"/>
      <c r="AG458" s="244"/>
      <c r="AH458" s="244"/>
      <c r="AI458" s="243"/>
      <c r="AJ458" s="244"/>
      <c r="AK458" s="244"/>
      <c r="AL458" s="244"/>
      <c r="AM458" s="243"/>
      <c r="AN458" s="244"/>
      <c r="AO458" s="244"/>
      <c r="AP458" s="245"/>
      <c r="AQ458" s="243"/>
      <c r="AR458" s="244"/>
      <c r="AS458" s="244"/>
      <c r="AT458" s="245"/>
      <c r="AU458" s="244"/>
      <c r="AV458" s="244"/>
      <c r="AW458" s="244"/>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6" t="s">
        <v>18</v>
      </c>
      <c r="Z459" s="204"/>
      <c r="AA459" s="205"/>
      <c r="AB459" s="398"/>
      <c r="AC459" s="398"/>
      <c r="AD459" s="398"/>
      <c r="AE459" s="243"/>
      <c r="AF459" s="244"/>
      <c r="AG459" s="244"/>
      <c r="AH459" s="245"/>
      <c r="AI459" s="243"/>
      <c r="AJ459" s="244"/>
      <c r="AK459" s="244"/>
      <c r="AL459" s="244"/>
      <c r="AM459" s="243"/>
      <c r="AN459" s="244"/>
      <c r="AO459" s="244"/>
      <c r="AP459" s="245"/>
      <c r="AQ459" s="243"/>
      <c r="AR459" s="244"/>
      <c r="AS459" s="244"/>
      <c r="AT459" s="245"/>
      <c r="AU459" s="244"/>
      <c r="AV459" s="244"/>
      <c r="AW459" s="244"/>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6" t="s">
        <v>143</v>
      </c>
      <c r="Z460" s="204"/>
      <c r="AA460" s="205"/>
      <c r="AB460" s="269" t="s">
        <v>1</v>
      </c>
      <c r="AC460" s="269"/>
      <c r="AD460" s="269"/>
      <c r="AE460" s="243"/>
      <c r="AF460" s="244"/>
      <c r="AG460" s="244"/>
      <c r="AH460" s="245"/>
      <c r="AI460" s="243"/>
      <c r="AJ460" s="244"/>
      <c r="AK460" s="244"/>
      <c r="AL460" s="244"/>
      <c r="AM460" s="243"/>
      <c r="AN460" s="244"/>
      <c r="AO460" s="244"/>
      <c r="AP460" s="245"/>
      <c r="AQ460" s="243"/>
      <c r="AR460" s="244"/>
      <c r="AS460" s="244"/>
      <c r="AT460" s="245"/>
      <c r="AU460" s="244"/>
      <c r="AV460" s="244"/>
      <c r="AW460" s="244"/>
      <c r="AX460" s="394"/>
      <c r="AY460">
        <f>$AY$456</f>
        <v>0</v>
      </c>
    </row>
    <row r="461" spans="1:51" ht="18.75" hidden="1" customHeight="1">
      <c r="A461" s="882"/>
      <c r="B461" s="883"/>
      <c r="C461" s="887"/>
      <c r="D461" s="883"/>
      <c r="E461" s="466" t="s">
        <v>225</v>
      </c>
      <c r="F461" s="467"/>
      <c r="G461" s="468" t="s">
        <v>226</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78</v>
      </c>
      <c r="AC461" s="267"/>
      <c r="AD461" s="268"/>
      <c r="AE461" s="463" t="s">
        <v>141</v>
      </c>
      <c r="AF461" s="464"/>
      <c r="AG461" s="464"/>
      <c r="AH461" s="465"/>
      <c r="AI461" s="469" t="s">
        <v>223</v>
      </c>
      <c r="AJ461" s="469"/>
      <c r="AK461" s="469"/>
      <c r="AL461" s="266"/>
      <c r="AM461" s="469" t="s">
        <v>142</v>
      </c>
      <c r="AN461" s="469"/>
      <c r="AO461" s="469"/>
      <c r="AP461" s="266"/>
      <c r="AQ461" s="266" t="s">
        <v>131</v>
      </c>
      <c r="AR461" s="267"/>
      <c r="AS461" s="267"/>
      <c r="AT461" s="268"/>
      <c r="AU461" s="284" t="s">
        <v>118</v>
      </c>
      <c r="AV461" s="284"/>
      <c r="AW461" s="284"/>
      <c r="AX461" s="285"/>
      <c r="AY461">
        <f>COUNTA($G$463)</f>
        <v>0</v>
      </c>
    </row>
    <row r="462" spans="1:51" ht="18.75" hidden="1" customHeight="1">
      <c r="A462" s="882"/>
      <c r="B462" s="883"/>
      <c r="C462" s="887"/>
      <c r="D462" s="883"/>
      <c r="E462" s="466"/>
      <c r="F462" s="467"/>
      <c r="G462" s="411"/>
      <c r="H462" s="231"/>
      <c r="I462" s="231"/>
      <c r="J462" s="231"/>
      <c r="K462" s="231"/>
      <c r="L462" s="231"/>
      <c r="M462" s="231"/>
      <c r="N462" s="231"/>
      <c r="O462" s="231"/>
      <c r="P462" s="231"/>
      <c r="Q462" s="231"/>
      <c r="R462" s="231"/>
      <c r="S462" s="231"/>
      <c r="T462" s="231"/>
      <c r="U462" s="231"/>
      <c r="V462" s="231"/>
      <c r="W462" s="231"/>
      <c r="X462" s="232"/>
      <c r="Y462" s="329"/>
      <c r="Z462" s="330"/>
      <c r="AA462" s="331"/>
      <c r="AB462" s="412"/>
      <c r="AC462" s="231"/>
      <c r="AD462" s="232"/>
      <c r="AE462" s="230"/>
      <c r="AF462" s="230"/>
      <c r="AG462" s="231" t="s">
        <v>133</v>
      </c>
      <c r="AH462" s="232"/>
      <c r="AI462" s="470"/>
      <c r="AJ462" s="470"/>
      <c r="AK462" s="470"/>
      <c r="AL462" s="412"/>
      <c r="AM462" s="470"/>
      <c r="AN462" s="470"/>
      <c r="AO462" s="470"/>
      <c r="AP462" s="412"/>
      <c r="AQ462" s="229"/>
      <c r="AR462" s="230"/>
      <c r="AS462" s="231" t="s">
        <v>133</v>
      </c>
      <c r="AT462" s="232"/>
      <c r="AU462" s="230"/>
      <c r="AV462" s="230"/>
      <c r="AW462" s="231" t="s">
        <v>135</v>
      </c>
      <c r="AX462" s="258"/>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6" t="s">
        <v>4</v>
      </c>
      <c r="Z463" s="259"/>
      <c r="AA463" s="260"/>
      <c r="AB463" s="287"/>
      <c r="AC463" s="287"/>
      <c r="AD463" s="287"/>
      <c r="AE463" s="243"/>
      <c r="AF463" s="244"/>
      <c r="AG463" s="244"/>
      <c r="AH463" s="244"/>
      <c r="AI463" s="243"/>
      <c r="AJ463" s="244"/>
      <c r="AK463" s="244"/>
      <c r="AL463" s="244"/>
      <c r="AM463" s="243"/>
      <c r="AN463" s="244"/>
      <c r="AO463" s="244"/>
      <c r="AP463" s="245"/>
      <c r="AQ463" s="243"/>
      <c r="AR463" s="244"/>
      <c r="AS463" s="244"/>
      <c r="AT463" s="245"/>
      <c r="AU463" s="244"/>
      <c r="AV463" s="244"/>
      <c r="AW463" s="244"/>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6" t="s">
        <v>18</v>
      </c>
      <c r="Z464" s="204"/>
      <c r="AA464" s="205"/>
      <c r="AB464" s="398"/>
      <c r="AC464" s="398"/>
      <c r="AD464" s="398"/>
      <c r="AE464" s="243"/>
      <c r="AF464" s="244"/>
      <c r="AG464" s="244"/>
      <c r="AH464" s="245"/>
      <c r="AI464" s="243"/>
      <c r="AJ464" s="244"/>
      <c r="AK464" s="244"/>
      <c r="AL464" s="244"/>
      <c r="AM464" s="243"/>
      <c r="AN464" s="244"/>
      <c r="AO464" s="244"/>
      <c r="AP464" s="245"/>
      <c r="AQ464" s="243"/>
      <c r="AR464" s="244"/>
      <c r="AS464" s="244"/>
      <c r="AT464" s="245"/>
      <c r="AU464" s="244"/>
      <c r="AV464" s="244"/>
      <c r="AW464" s="244"/>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6" t="s">
        <v>143</v>
      </c>
      <c r="Z465" s="204"/>
      <c r="AA465" s="205"/>
      <c r="AB465" s="269" t="s">
        <v>1</v>
      </c>
      <c r="AC465" s="269"/>
      <c r="AD465" s="269"/>
      <c r="AE465" s="243"/>
      <c r="AF465" s="244"/>
      <c r="AG465" s="244"/>
      <c r="AH465" s="245"/>
      <c r="AI465" s="243"/>
      <c r="AJ465" s="244"/>
      <c r="AK465" s="244"/>
      <c r="AL465" s="244"/>
      <c r="AM465" s="243"/>
      <c r="AN465" s="244"/>
      <c r="AO465" s="244"/>
      <c r="AP465" s="245"/>
      <c r="AQ465" s="243"/>
      <c r="AR465" s="244"/>
      <c r="AS465" s="244"/>
      <c r="AT465" s="245"/>
      <c r="AU465" s="244"/>
      <c r="AV465" s="244"/>
      <c r="AW465" s="244"/>
      <c r="AX465" s="394"/>
      <c r="AY465">
        <f>$AY$461</f>
        <v>0</v>
      </c>
    </row>
    <row r="466" spans="1:51" ht="18.75" hidden="1" customHeight="1">
      <c r="A466" s="882"/>
      <c r="B466" s="883"/>
      <c r="C466" s="887"/>
      <c r="D466" s="883"/>
      <c r="E466" s="466" t="s">
        <v>225</v>
      </c>
      <c r="F466" s="467"/>
      <c r="G466" s="468" t="s">
        <v>226</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78</v>
      </c>
      <c r="AC466" s="267"/>
      <c r="AD466" s="268"/>
      <c r="AE466" s="463" t="s">
        <v>141</v>
      </c>
      <c r="AF466" s="464"/>
      <c r="AG466" s="464"/>
      <c r="AH466" s="465"/>
      <c r="AI466" s="469" t="s">
        <v>223</v>
      </c>
      <c r="AJ466" s="469"/>
      <c r="AK466" s="469"/>
      <c r="AL466" s="266"/>
      <c r="AM466" s="469" t="s">
        <v>142</v>
      </c>
      <c r="AN466" s="469"/>
      <c r="AO466" s="469"/>
      <c r="AP466" s="266"/>
      <c r="AQ466" s="266" t="s">
        <v>131</v>
      </c>
      <c r="AR466" s="267"/>
      <c r="AS466" s="267"/>
      <c r="AT466" s="268"/>
      <c r="AU466" s="284" t="s">
        <v>118</v>
      </c>
      <c r="AV466" s="284"/>
      <c r="AW466" s="284"/>
      <c r="AX466" s="285"/>
      <c r="AY466">
        <f>COUNTA($G$468)</f>
        <v>0</v>
      </c>
    </row>
    <row r="467" spans="1:51" ht="18.75" hidden="1" customHeight="1">
      <c r="A467" s="882"/>
      <c r="B467" s="883"/>
      <c r="C467" s="887"/>
      <c r="D467" s="883"/>
      <c r="E467" s="466"/>
      <c r="F467" s="467"/>
      <c r="G467" s="411"/>
      <c r="H467" s="231"/>
      <c r="I467" s="231"/>
      <c r="J467" s="231"/>
      <c r="K467" s="231"/>
      <c r="L467" s="231"/>
      <c r="M467" s="231"/>
      <c r="N467" s="231"/>
      <c r="O467" s="231"/>
      <c r="P467" s="231"/>
      <c r="Q467" s="231"/>
      <c r="R467" s="231"/>
      <c r="S467" s="231"/>
      <c r="T467" s="231"/>
      <c r="U467" s="231"/>
      <c r="V467" s="231"/>
      <c r="W467" s="231"/>
      <c r="X467" s="232"/>
      <c r="Y467" s="329"/>
      <c r="Z467" s="330"/>
      <c r="AA467" s="331"/>
      <c r="AB467" s="412"/>
      <c r="AC467" s="231"/>
      <c r="AD467" s="232"/>
      <c r="AE467" s="230"/>
      <c r="AF467" s="230"/>
      <c r="AG467" s="231" t="s">
        <v>133</v>
      </c>
      <c r="AH467" s="232"/>
      <c r="AI467" s="470"/>
      <c r="AJ467" s="470"/>
      <c r="AK467" s="470"/>
      <c r="AL467" s="412"/>
      <c r="AM467" s="470"/>
      <c r="AN467" s="470"/>
      <c r="AO467" s="470"/>
      <c r="AP467" s="412"/>
      <c r="AQ467" s="229"/>
      <c r="AR467" s="230"/>
      <c r="AS467" s="231" t="s">
        <v>133</v>
      </c>
      <c r="AT467" s="232"/>
      <c r="AU467" s="230"/>
      <c r="AV467" s="230"/>
      <c r="AW467" s="231" t="s">
        <v>135</v>
      </c>
      <c r="AX467" s="258"/>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6" t="s">
        <v>4</v>
      </c>
      <c r="Z468" s="259"/>
      <c r="AA468" s="260"/>
      <c r="AB468" s="287"/>
      <c r="AC468" s="287"/>
      <c r="AD468" s="287"/>
      <c r="AE468" s="243"/>
      <c r="AF468" s="244"/>
      <c r="AG468" s="244"/>
      <c r="AH468" s="244"/>
      <c r="AI468" s="243"/>
      <c r="AJ468" s="244"/>
      <c r="AK468" s="244"/>
      <c r="AL468" s="244"/>
      <c r="AM468" s="243"/>
      <c r="AN468" s="244"/>
      <c r="AO468" s="244"/>
      <c r="AP468" s="245"/>
      <c r="AQ468" s="243"/>
      <c r="AR468" s="244"/>
      <c r="AS468" s="244"/>
      <c r="AT468" s="245"/>
      <c r="AU468" s="244"/>
      <c r="AV468" s="244"/>
      <c r="AW468" s="244"/>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6" t="s">
        <v>18</v>
      </c>
      <c r="Z469" s="204"/>
      <c r="AA469" s="205"/>
      <c r="AB469" s="398"/>
      <c r="AC469" s="398"/>
      <c r="AD469" s="398"/>
      <c r="AE469" s="243"/>
      <c r="AF469" s="244"/>
      <c r="AG469" s="244"/>
      <c r="AH469" s="245"/>
      <c r="AI469" s="243"/>
      <c r="AJ469" s="244"/>
      <c r="AK469" s="244"/>
      <c r="AL469" s="244"/>
      <c r="AM469" s="243"/>
      <c r="AN469" s="244"/>
      <c r="AO469" s="244"/>
      <c r="AP469" s="245"/>
      <c r="AQ469" s="243"/>
      <c r="AR469" s="244"/>
      <c r="AS469" s="244"/>
      <c r="AT469" s="245"/>
      <c r="AU469" s="244"/>
      <c r="AV469" s="244"/>
      <c r="AW469" s="244"/>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6" t="s">
        <v>143</v>
      </c>
      <c r="Z470" s="204"/>
      <c r="AA470" s="205"/>
      <c r="AB470" s="269" t="s">
        <v>1</v>
      </c>
      <c r="AC470" s="269"/>
      <c r="AD470" s="269"/>
      <c r="AE470" s="243"/>
      <c r="AF470" s="244"/>
      <c r="AG470" s="244"/>
      <c r="AH470" s="245"/>
      <c r="AI470" s="243"/>
      <c r="AJ470" s="244"/>
      <c r="AK470" s="244"/>
      <c r="AL470" s="244"/>
      <c r="AM470" s="243"/>
      <c r="AN470" s="244"/>
      <c r="AO470" s="244"/>
      <c r="AP470" s="245"/>
      <c r="AQ470" s="243"/>
      <c r="AR470" s="244"/>
      <c r="AS470" s="244"/>
      <c r="AT470" s="245"/>
      <c r="AU470" s="244"/>
      <c r="AV470" s="244"/>
      <c r="AW470" s="244"/>
      <c r="AX470" s="394"/>
      <c r="AY470">
        <f>$AY$466</f>
        <v>0</v>
      </c>
    </row>
    <row r="471" spans="1:51" ht="18.75" hidden="1" customHeight="1">
      <c r="A471" s="882"/>
      <c r="B471" s="883"/>
      <c r="C471" s="887"/>
      <c r="D471" s="883"/>
      <c r="E471" s="466" t="s">
        <v>225</v>
      </c>
      <c r="F471" s="467"/>
      <c r="G471" s="468" t="s">
        <v>226</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78</v>
      </c>
      <c r="AC471" s="267"/>
      <c r="AD471" s="268"/>
      <c r="AE471" s="463" t="s">
        <v>141</v>
      </c>
      <c r="AF471" s="464"/>
      <c r="AG471" s="464"/>
      <c r="AH471" s="465"/>
      <c r="AI471" s="469" t="s">
        <v>223</v>
      </c>
      <c r="AJ471" s="469"/>
      <c r="AK471" s="469"/>
      <c r="AL471" s="266"/>
      <c r="AM471" s="469" t="s">
        <v>142</v>
      </c>
      <c r="AN471" s="469"/>
      <c r="AO471" s="469"/>
      <c r="AP471" s="266"/>
      <c r="AQ471" s="266" t="s">
        <v>131</v>
      </c>
      <c r="AR471" s="267"/>
      <c r="AS471" s="267"/>
      <c r="AT471" s="268"/>
      <c r="AU471" s="284" t="s">
        <v>118</v>
      </c>
      <c r="AV471" s="284"/>
      <c r="AW471" s="284"/>
      <c r="AX471" s="285"/>
      <c r="AY471">
        <f>COUNTA($G$473)</f>
        <v>0</v>
      </c>
    </row>
    <row r="472" spans="1:51" ht="18.75" hidden="1" customHeight="1">
      <c r="A472" s="882"/>
      <c r="B472" s="883"/>
      <c r="C472" s="887"/>
      <c r="D472" s="883"/>
      <c r="E472" s="466"/>
      <c r="F472" s="467"/>
      <c r="G472" s="411"/>
      <c r="H472" s="231"/>
      <c r="I472" s="231"/>
      <c r="J472" s="231"/>
      <c r="K472" s="231"/>
      <c r="L472" s="231"/>
      <c r="M472" s="231"/>
      <c r="N472" s="231"/>
      <c r="O472" s="231"/>
      <c r="P472" s="231"/>
      <c r="Q472" s="231"/>
      <c r="R472" s="231"/>
      <c r="S472" s="231"/>
      <c r="T472" s="231"/>
      <c r="U472" s="231"/>
      <c r="V472" s="231"/>
      <c r="W472" s="231"/>
      <c r="X472" s="232"/>
      <c r="Y472" s="329"/>
      <c r="Z472" s="330"/>
      <c r="AA472" s="331"/>
      <c r="AB472" s="412"/>
      <c r="AC472" s="231"/>
      <c r="AD472" s="232"/>
      <c r="AE472" s="230"/>
      <c r="AF472" s="230"/>
      <c r="AG472" s="231" t="s">
        <v>133</v>
      </c>
      <c r="AH472" s="232"/>
      <c r="AI472" s="470"/>
      <c r="AJ472" s="470"/>
      <c r="AK472" s="470"/>
      <c r="AL472" s="412"/>
      <c r="AM472" s="470"/>
      <c r="AN472" s="470"/>
      <c r="AO472" s="470"/>
      <c r="AP472" s="412"/>
      <c r="AQ472" s="229"/>
      <c r="AR472" s="230"/>
      <c r="AS472" s="231" t="s">
        <v>133</v>
      </c>
      <c r="AT472" s="232"/>
      <c r="AU472" s="230"/>
      <c r="AV472" s="230"/>
      <c r="AW472" s="231" t="s">
        <v>135</v>
      </c>
      <c r="AX472" s="258"/>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6" t="s">
        <v>4</v>
      </c>
      <c r="Z473" s="259"/>
      <c r="AA473" s="260"/>
      <c r="AB473" s="287"/>
      <c r="AC473" s="287"/>
      <c r="AD473" s="287"/>
      <c r="AE473" s="243"/>
      <c r="AF473" s="244"/>
      <c r="AG473" s="244"/>
      <c r="AH473" s="244"/>
      <c r="AI473" s="243"/>
      <c r="AJ473" s="244"/>
      <c r="AK473" s="244"/>
      <c r="AL473" s="244"/>
      <c r="AM473" s="243"/>
      <c r="AN473" s="244"/>
      <c r="AO473" s="244"/>
      <c r="AP473" s="245"/>
      <c r="AQ473" s="243"/>
      <c r="AR473" s="244"/>
      <c r="AS473" s="244"/>
      <c r="AT473" s="245"/>
      <c r="AU473" s="244"/>
      <c r="AV473" s="244"/>
      <c r="AW473" s="244"/>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6" t="s">
        <v>18</v>
      </c>
      <c r="Z474" s="204"/>
      <c r="AA474" s="205"/>
      <c r="AB474" s="398"/>
      <c r="AC474" s="398"/>
      <c r="AD474" s="398"/>
      <c r="AE474" s="243"/>
      <c r="AF474" s="244"/>
      <c r="AG474" s="244"/>
      <c r="AH474" s="245"/>
      <c r="AI474" s="243"/>
      <c r="AJ474" s="244"/>
      <c r="AK474" s="244"/>
      <c r="AL474" s="244"/>
      <c r="AM474" s="243"/>
      <c r="AN474" s="244"/>
      <c r="AO474" s="244"/>
      <c r="AP474" s="245"/>
      <c r="AQ474" s="243"/>
      <c r="AR474" s="244"/>
      <c r="AS474" s="244"/>
      <c r="AT474" s="245"/>
      <c r="AU474" s="244"/>
      <c r="AV474" s="244"/>
      <c r="AW474" s="244"/>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6" t="s">
        <v>143</v>
      </c>
      <c r="Z475" s="204"/>
      <c r="AA475" s="205"/>
      <c r="AB475" s="269" t="s">
        <v>1</v>
      </c>
      <c r="AC475" s="269"/>
      <c r="AD475" s="269"/>
      <c r="AE475" s="243"/>
      <c r="AF475" s="244"/>
      <c r="AG475" s="244"/>
      <c r="AH475" s="245"/>
      <c r="AI475" s="243"/>
      <c r="AJ475" s="244"/>
      <c r="AK475" s="244"/>
      <c r="AL475" s="244"/>
      <c r="AM475" s="243"/>
      <c r="AN475" s="244"/>
      <c r="AO475" s="244"/>
      <c r="AP475" s="245"/>
      <c r="AQ475" s="243"/>
      <c r="AR475" s="244"/>
      <c r="AS475" s="244"/>
      <c r="AT475" s="245"/>
      <c r="AU475" s="244"/>
      <c r="AV475" s="244"/>
      <c r="AW475" s="244"/>
      <c r="AX475" s="394"/>
      <c r="AY475">
        <f>$AY$471</f>
        <v>0</v>
      </c>
    </row>
    <row r="476" spans="1:51" ht="18.75" hidden="1" customHeight="1">
      <c r="A476" s="882"/>
      <c r="B476" s="883"/>
      <c r="C476" s="887"/>
      <c r="D476" s="883"/>
      <c r="E476" s="466" t="s">
        <v>225</v>
      </c>
      <c r="F476" s="467"/>
      <c r="G476" s="468" t="s">
        <v>226</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78</v>
      </c>
      <c r="AC476" s="267"/>
      <c r="AD476" s="268"/>
      <c r="AE476" s="463" t="s">
        <v>141</v>
      </c>
      <c r="AF476" s="464"/>
      <c r="AG476" s="464"/>
      <c r="AH476" s="465"/>
      <c r="AI476" s="469" t="s">
        <v>223</v>
      </c>
      <c r="AJ476" s="469"/>
      <c r="AK476" s="469"/>
      <c r="AL476" s="266"/>
      <c r="AM476" s="469" t="s">
        <v>142</v>
      </c>
      <c r="AN476" s="469"/>
      <c r="AO476" s="469"/>
      <c r="AP476" s="266"/>
      <c r="AQ476" s="266" t="s">
        <v>131</v>
      </c>
      <c r="AR476" s="267"/>
      <c r="AS476" s="267"/>
      <c r="AT476" s="268"/>
      <c r="AU476" s="284" t="s">
        <v>118</v>
      </c>
      <c r="AV476" s="284"/>
      <c r="AW476" s="284"/>
      <c r="AX476" s="285"/>
      <c r="AY476">
        <f>COUNTA($G$478)</f>
        <v>0</v>
      </c>
    </row>
    <row r="477" spans="1:51" ht="18.75" hidden="1" customHeight="1">
      <c r="A477" s="882"/>
      <c r="B477" s="883"/>
      <c r="C477" s="887"/>
      <c r="D477" s="883"/>
      <c r="E477" s="466"/>
      <c r="F477" s="467"/>
      <c r="G477" s="411"/>
      <c r="H477" s="231"/>
      <c r="I477" s="231"/>
      <c r="J477" s="231"/>
      <c r="K477" s="231"/>
      <c r="L477" s="231"/>
      <c r="M477" s="231"/>
      <c r="N477" s="231"/>
      <c r="O477" s="231"/>
      <c r="P477" s="231"/>
      <c r="Q477" s="231"/>
      <c r="R477" s="231"/>
      <c r="S477" s="231"/>
      <c r="T477" s="231"/>
      <c r="U477" s="231"/>
      <c r="V477" s="231"/>
      <c r="W477" s="231"/>
      <c r="X477" s="232"/>
      <c r="Y477" s="329"/>
      <c r="Z477" s="330"/>
      <c r="AA477" s="331"/>
      <c r="AB477" s="412"/>
      <c r="AC477" s="231"/>
      <c r="AD477" s="232"/>
      <c r="AE477" s="230"/>
      <c r="AF477" s="230"/>
      <c r="AG477" s="231" t="s">
        <v>133</v>
      </c>
      <c r="AH477" s="232"/>
      <c r="AI477" s="470"/>
      <c r="AJ477" s="470"/>
      <c r="AK477" s="470"/>
      <c r="AL477" s="412"/>
      <c r="AM477" s="470"/>
      <c r="AN477" s="470"/>
      <c r="AO477" s="470"/>
      <c r="AP477" s="412"/>
      <c r="AQ477" s="229"/>
      <c r="AR477" s="230"/>
      <c r="AS477" s="231" t="s">
        <v>133</v>
      </c>
      <c r="AT477" s="232"/>
      <c r="AU477" s="230"/>
      <c r="AV477" s="230"/>
      <c r="AW477" s="231" t="s">
        <v>135</v>
      </c>
      <c r="AX477" s="258"/>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6" t="s">
        <v>4</v>
      </c>
      <c r="Z478" s="259"/>
      <c r="AA478" s="260"/>
      <c r="AB478" s="287"/>
      <c r="AC478" s="287"/>
      <c r="AD478" s="287"/>
      <c r="AE478" s="243"/>
      <c r="AF478" s="244"/>
      <c r="AG478" s="244"/>
      <c r="AH478" s="244"/>
      <c r="AI478" s="243"/>
      <c r="AJ478" s="244"/>
      <c r="AK478" s="244"/>
      <c r="AL478" s="244"/>
      <c r="AM478" s="243"/>
      <c r="AN478" s="244"/>
      <c r="AO478" s="244"/>
      <c r="AP478" s="245"/>
      <c r="AQ478" s="243"/>
      <c r="AR478" s="244"/>
      <c r="AS478" s="244"/>
      <c r="AT478" s="245"/>
      <c r="AU478" s="244"/>
      <c r="AV478" s="244"/>
      <c r="AW478" s="244"/>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6" t="s">
        <v>18</v>
      </c>
      <c r="Z479" s="204"/>
      <c r="AA479" s="205"/>
      <c r="AB479" s="398"/>
      <c r="AC479" s="398"/>
      <c r="AD479" s="398"/>
      <c r="AE479" s="243"/>
      <c r="AF479" s="244"/>
      <c r="AG479" s="244"/>
      <c r="AH479" s="245"/>
      <c r="AI479" s="243"/>
      <c r="AJ479" s="244"/>
      <c r="AK479" s="244"/>
      <c r="AL479" s="244"/>
      <c r="AM479" s="243"/>
      <c r="AN479" s="244"/>
      <c r="AO479" s="244"/>
      <c r="AP479" s="245"/>
      <c r="AQ479" s="243"/>
      <c r="AR479" s="244"/>
      <c r="AS479" s="244"/>
      <c r="AT479" s="245"/>
      <c r="AU479" s="244"/>
      <c r="AV479" s="244"/>
      <c r="AW479" s="244"/>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6" t="s">
        <v>143</v>
      </c>
      <c r="Z480" s="204"/>
      <c r="AA480" s="205"/>
      <c r="AB480" s="269" t="s">
        <v>1</v>
      </c>
      <c r="AC480" s="269"/>
      <c r="AD480" s="269"/>
      <c r="AE480" s="243"/>
      <c r="AF480" s="244"/>
      <c r="AG480" s="244"/>
      <c r="AH480" s="245"/>
      <c r="AI480" s="243"/>
      <c r="AJ480" s="244"/>
      <c r="AK480" s="244"/>
      <c r="AL480" s="244"/>
      <c r="AM480" s="243"/>
      <c r="AN480" s="244"/>
      <c r="AO480" s="244"/>
      <c r="AP480" s="245"/>
      <c r="AQ480" s="243"/>
      <c r="AR480" s="244"/>
      <c r="AS480" s="244"/>
      <c r="AT480" s="245"/>
      <c r="AU480" s="244"/>
      <c r="AV480" s="244"/>
      <c r="AW480" s="244"/>
      <c r="AX480" s="394"/>
      <c r="AY480">
        <f>$AY$476</f>
        <v>0</v>
      </c>
    </row>
    <row r="481" spans="1:51" ht="23.9" hidden="1" customHeight="1">
      <c r="A481" s="882"/>
      <c r="B481" s="883"/>
      <c r="C481" s="887"/>
      <c r="D481" s="883"/>
      <c r="E481" s="422" t="s">
        <v>82</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2"/>
      <c r="B484" s="883"/>
      <c r="C484" s="887"/>
      <c r="D484" s="883"/>
      <c r="E484" s="404" t="s">
        <v>227</v>
      </c>
      <c r="F484" s="405"/>
      <c r="G484" s="458" t="s">
        <v>218</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2"/>
      <c r="B485" s="883"/>
      <c r="C485" s="887"/>
      <c r="D485" s="883"/>
      <c r="E485" s="466" t="s">
        <v>219</v>
      </c>
      <c r="F485" s="467"/>
      <c r="G485" s="468" t="s">
        <v>220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78</v>
      </c>
      <c r="AC485" s="267"/>
      <c r="AD485" s="268"/>
      <c r="AE485" s="463" t="s">
        <v>141</v>
      </c>
      <c r="AF485" s="464"/>
      <c r="AG485" s="464"/>
      <c r="AH485" s="465"/>
      <c r="AI485" s="469" t="s">
        <v>223</v>
      </c>
      <c r="AJ485" s="469"/>
      <c r="AK485" s="469"/>
      <c r="AL485" s="266"/>
      <c r="AM485" s="469" t="s">
        <v>142</v>
      </c>
      <c r="AN485" s="469"/>
      <c r="AO485" s="469"/>
      <c r="AP485" s="266"/>
      <c r="AQ485" s="266" t="s">
        <v>131</v>
      </c>
      <c r="AR485" s="267"/>
      <c r="AS485" s="267"/>
      <c r="AT485" s="268"/>
      <c r="AU485" s="284" t="s">
        <v>118</v>
      </c>
      <c r="AV485" s="284"/>
      <c r="AW485" s="284"/>
      <c r="AX485" s="285"/>
      <c r="AY485">
        <f>COUNTA($G$487)</f>
        <v>0</v>
      </c>
    </row>
    <row r="486" spans="1:51" ht="18.75" hidden="1" customHeight="1">
      <c r="A486" s="882"/>
      <c r="B486" s="883"/>
      <c r="C486" s="887"/>
      <c r="D486" s="883"/>
      <c r="E486" s="466"/>
      <c r="F486" s="467"/>
      <c r="G486" s="411"/>
      <c r="H486" s="231"/>
      <c r="I486" s="231"/>
      <c r="J486" s="231"/>
      <c r="K486" s="231"/>
      <c r="L486" s="231"/>
      <c r="M486" s="231"/>
      <c r="N486" s="231"/>
      <c r="O486" s="231"/>
      <c r="P486" s="231"/>
      <c r="Q486" s="231"/>
      <c r="R486" s="231"/>
      <c r="S486" s="231"/>
      <c r="T486" s="231"/>
      <c r="U486" s="231"/>
      <c r="V486" s="231"/>
      <c r="W486" s="231"/>
      <c r="X486" s="232"/>
      <c r="Y486" s="329"/>
      <c r="Z486" s="330"/>
      <c r="AA486" s="331"/>
      <c r="AB486" s="412"/>
      <c r="AC486" s="231"/>
      <c r="AD486" s="232"/>
      <c r="AE486" s="230"/>
      <c r="AF486" s="230"/>
      <c r="AG486" s="231" t="s">
        <v>133</v>
      </c>
      <c r="AH486" s="232"/>
      <c r="AI486" s="470"/>
      <c r="AJ486" s="470"/>
      <c r="AK486" s="470"/>
      <c r="AL486" s="412"/>
      <c r="AM486" s="470"/>
      <c r="AN486" s="470"/>
      <c r="AO486" s="470"/>
      <c r="AP486" s="412"/>
      <c r="AQ486" s="229"/>
      <c r="AR486" s="230"/>
      <c r="AS486" s="231" t="s">
        <v>133</v>
      </c>
      <c r="AT486" s="232"/>
      <c r="AU486" s="230"/>
      <c r="AV486" s="230"/>
      <c r="AW486" s="231" t="s">
        <v>135</v>
      </c>
      <c r="AX486" s="258"/>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6" t="s">
        <v>4</v>
      </c>
      <c r="Z487" s="259"/>
      <c r="AA487" s="260"/>
      <c r="AB487" s="287"/>
      <c r="AC487" s="287"/>
      <c r="AD487" s="287"/>
      <c r="AE487" s="243"/>
      <c r="AF487" s="244"/>
      <c r="AG487" s="244"/>
      <c r="AH487" s="244"/>
      <c r="AI487" s="243"/>
      <c r="AJ487" s="244"/>
      <c r="AK487" s="244"/>
      <c r="AL487" s="244"/>
      <c r="AM487" s="243"/>
      <c r="AN487" s="244"/>
      <c r="AO487" s="244"/>
      <c r="AP487" s="245"/>
      <c r="AQ487" s="243"/>
      <c r="AR487" s="244"/>
      <c r="AS487" s="244"/>
      <c r="AT487" s="245"/>
      <c r="AU487" s="244"/>
      <c r="AV487" s="244"/>
      <c r="AW487" s="244"/>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6" t="s">
        <v>18</v>
      </c>
      <c r="Z488" s="204"/>
      <c r="AA488" s="205"/>
      <c r="AB488" s="398"/>
      <c r="AC488" s="398"/>
      <c r="AD488" s="398"/>
      <c r="AE488" s="243"/>
      <c r="AF488" s="244"/>
      <c r="AG488" s="244"/>
      <c r="AH488" s="245"/>
      <c r="AI488" s="243"/>
      <c r="AJ488" s="244"/>
      <c r="AK488" s="244"/>
      <c r="AL488" s="244"/>
      <c r="AM488" s="243"/>
      <c r="AN488" s="244"/>
      <c r="AO488" s="244"/>
      <c r="AP488" s="245"/>
      <c r="AQ488" s="243"/>
      <c r="AR488" s="244"/>
      <c r="AS488" s="244"/>
      <c r="AT488" s="245"/>
      <c r="AU488" s="244"/>
      <c r="AV488" s="244"/>
      <c r="AW488" s="244"/>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6" t="s">
        <v>143</v>
      </c>
      <c r="Z489" s="204"/>
      <c r="AA489" s="205"/>
      <c r="AB489" s="269" t="s">
        <v>1</v>
      </c>
      <c r="AC489" s="269"/>
      <c r="AD489" s="269"/>
      <c r="AE489" s="243"/>
      <c r="AF489" s="244"/>
      <c r="AG489" s="244"/>
      <c r="AH489" s="245"/>
      <c r="AI489" s="243"/>
      <c r="AJ489" s="244"/>
      <c r="AK489" s="244"/>
      <c r="AL489" s="244"/>
      <c r="AM489" s="243"/>
      <c r="AN489" s="244"/>
      <c r="AO489" s="244"/>
      <c r="AP489" s="245"/>
      <c r="AQ489" s="243"/>
      <c r="AR489" s="244"/>
      <c r="AS489" s="244"/>
      <c r="AT489" s="245"/>
      <c r="AU489" s="244"/>
      <c r="AV489" s="244"/>
      <c r="AW489" s="244"/>
      <c r="AX489" s="394"/>
      <c r="AY489">
        <f>$AY$485</f>
        <v>0</v>
      </c>
    </row>
    <row r="490" spans="1:51" ht="18.75" hidden="1" customHeight="1">
      <c r="A490" s="882"/>
      <c r="B490" s="883"/>
      <c r="C490" s="887"/>
      <c r="D490" s="883"/>
      <c r="E490" s="466" t="s">
        <v>219</v>
      </c>
      <c r="F490" s="467"/>
      <c r="G490" s="468" t="s">
        <v>220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78</v>
      </c>
      <c r="AC490" s="267"/>
      <c r="AD490" s="268"/>
      <c r="AE490" s="463" t="s">
        <v>141</v>
      </c>
      <c r="AF490" s="464"/>
      <c r="AG490" s="464"/>
      <c r="AH490" s="465"/>
      <c r="AI490" s="469" t="s">
        <v>223</v>
      </c>
      <c r="AJ490" s="469"/>
      <c r="AK490" s="469"/>
      <c r="AL490" s="266"/>
      <c r="AM490" s="469" t="s">
        <v>142</v>
      </c>
      <c r="AN490" s="469"/>
      <c r="AO490" s="469"/>
      <c r="AP490" s="266"/>
      <c r="AQ490" s="266" t="s">
        <v>131</v>
      </c>
      <c r="AR490" s="267"/>
      <c r="AS490" s="267"/>
      <c r="AT490" s="268"/>
      <c r="AU490" s="284" t="s">
        <v>118</v>
      </c>
      <c r="AV490" s="284"/>
      <c r="AW490" s="284"/>
      <c r="AX490" s="285"/>
      <c r="AY490">
        <f>COUNTA($G$492)</f>
        <v>0</v>
      </c>
    </row>
    <row r="491" spans="1:51" ht="18.75" hidden="1" customHeight="1">
      <c r="A491" s="882"/>
      <c r="B491" s="883"/>
      <c r="C491" s="887"/>
      <c r="D491" s="883"/>
      <c r="E491" s="466"/>
      <c r="F491" s="467"/>
      <c r="G491" s="411"/>
      <c r="H491" s="231"/>
      <c r="I491" s="231"/>
      <c r="J491" s="231"/>
      <c r="K491" s="231"/>
      <c r="L491" s="231"/>
      <c r="M491" s="231"/>
      <c r="N491" s="231"/>
      <c r="O491" s="231"/>
      <c r="P491" s="231"/>
      <c r="Q491" s="231"/>
      <c r="R491" s="231"/>
      <c r="S491" s="231"/>
      <c r="T491" s="231"/>
      <c r="U491" s="231"/>
      <c r="V491" s="231"/>
      <c r="W491" s="231"/>
      <c r="X491" s="232"/>
      <c r="Y491" s="329"/>
      <c r="Z491" s="330"/>
      <c r="AA491" s="331"/>
      <c r="AB491" s="412"/>
      <c r="AC491" s="231"/>
      <c r="AD491" s="232"/>
      <c r="AE491" s="230"/>
      <c r="AF491" s="230"/>
      <c r="AG491" s="231" t="s">
        <v>133</v>
      </c>
      <c r="AH491" s="232"/>
      <c r="AI491" s="470"/>
      <c r="AJ491" s="470"/>
      <c r="AK491" s="470"/>
      <c r="AL491" s="412"/>
      <c r="AM491" s="470"/>
      <c r="AN491" s="470"/>
      <c r="AO491" s="470"/>
      <c r="AP491" s="412"/>
      <c r="AQ491" s="229"/>
      <c r="AR491" s="230"/>
      <c r="AS491" s="231" t="s">
        <v>133</v>
      </c>
      <c r="AT491" s="232"/>
      <c r="AU491" s="230"/>
      <c r="AV491" s="230"/>
      <c r="AW491" s="231" t="s">
        <v>135</v>
      </c>
      <c r="AX491" s="258"/>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6" t="s">
        <v>4</v>
      </c>
      <c r="Z492" s="259"/>
      <c r="AA492" s="260"/>
      <c r="AB492" s="287"/>
      <c r="AC492" s="287"/>
      <c r="AD492" s="287"/>
      <c r="AE492" s="243"/>
      <c r="AF492" s="244"/>
      <c r="AG492" s="244"/>
      <c r="AH492" s="244"/>
      <c r="AI492" s="243"/>
      <c r="AJ492" s="244"/>
      <c r="AK492" s="244"/>
      <c r="AL492" s="244"/>
      <c r="AM492" s="243"/>
      <c r="AN492" s="244"/>
      <c r="AO492" s="244"/>
      <c r="AP492" s="245"/>
      <c r="AQ492" s="243"/>
      <c r="AR492" s="244"/>
      <c r="AS492" s="244"/>
      <c r="AT492" s="245"/>
      <c r="AU492" s="244"/>
      <c r="AV492" s="244"/>
      <c r="AW492" s="244"/>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6" t="s">
        <v>18</v>
      </c>
      <c r="Z493" s="204"/>
      <c r="AA493" s="205"/>
      <c r="AB493" s="398"/>
      <c r="AC493" s="398"/>
      <c r="AD493" s="398"/>
      <c r="AE493" s="243"/>
      <c r="AF493" s="244"/>
      <c r="AG493" s="244"/>
      <c r="AH493" s="245"/>
      <c r="AI493" s="243"/>
      <c r="AJ493" s="244"/>
      <c r="AK493" s="244"/>
      <c r="AL493" s="244"/>
      <c r="AM493" s="243"/>
      <c r="AN493" s="244"/>
      <c r="AO493" s="244"/>
      <c r="AP493" s="245"/>
      <c r="AQ493" s="243"/>
      <c r="AR493" s="244"/>
      <c r="AS493" s="244"/>
      <c r="AT493" s="245"/>
      <c r="AU493" s="244"/>
      <c r="AV493" s="244"/>
      <c r="AW493" s="244"/>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6" t="s">
        <v>143</v>
      </c>
      <c r="Z494" s="204"/>
      <c r="AA494" s="205"/>
      <c r="AB494" s="269" t="s">
        <v>1</v>
      </c>
      <c r="AC494" s="269"/>
      <c r="AD494" s="269"/>
      <c r="AE494" s="243"/>
      <c r="AF494" s="244"/>
      <c r="AG494" s="244"/>
      <c r="AH494" s="245"/>
      <c r="AI494" s="243"/>
      <c r="AJ494" s="244"/>
      <c r="AK494" s="244"/>
      <c r="AL494" s="244"/>
      <c r="AM494" s="243"/>
      <c r="AN494" s="244"/>
      <c r="AO494" s="244"/>
      <c r="AP494" s="245"/>
      <c r="AQ494" s="243"/>
      <c r="AR494" s="244"/>
      <c r="AS494" s="244"/>
      <c r="AT494" s="245"/>
      <c r="AU494" s="244"/>
      <c r="AV494" s="244"/>
      <c r="AW494" s="244"/>
      <c r="AX494" s="394"/>
      <c r="AY494">
        <f>$AY$490</f>
        <v>0</v>
      </c>
    </row>
    <row r="495" spans="1:51" ht="18.75" hidden="1" customHeight="1">
      <c r="A495" s="882"/>
      <c r="B495" s="883"/>
      <c r="C495" s="887"/>
      <c r="D495" s="883"/>
      <c r="E495" s="466" t="s">
        <v>219</v>
      </c>
      <c r="F495" s="467"/>
      <c r="G495" s="468" t="s">
        <v>220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78</v>
      </c>
      <c r="AC495" s="267"/>
      <c r="AD495" s="268"/>
      <c r="AE495" s="463" t="s">
        <v>141</v>
      </c>
      <c r="AF495" s="464"/>
      <c r="AG495" s="464"/>
      <c r="AH495" s="465"/>
      <c r="AI495" s="469" t="s">
        <v>223</v>
      </c>
      <c r="AJ495" s="469"/>
      <c r="AK495" s="469"/>
      <c r="AL495" s="266"/>
      <c r="AM495" s="469" t="s">
        <v>142</v>
      </c>
      <c r="AN495" s="469"/>
      <c r="AO495" s="469"/>
      <c r="AP495" s="266"/>
      <c r="AQ495" s="266" t="s">
        <v>131</v>
      </c>
      <c r="AR495" s="267"/>
      <c r="AS495" s="267"/>
      <c r="AT495" s="268"/>
      <c r="AU495" s="284" t="s">
        <v>118</v>
      </c>
      <c r="AV495" s="284"/>
      <c r="AW495" s="284"/>
      <c r="AX495" s="285"/>
      <c r="AY495">
        <f>COUNTA($G$497)</f>
        <v>0</v>
      </c>
    </row>
    <row r="496" spans="1:51" ht="18.75" hidden="1" customHeight="1">
      <c r="A496" s="882"/>
      <c r="B496" s="883"/>
      <c r="C496" s="887"/>
      <c r="D496" s="883"/>
      <c r="E496" s="466"/>
      <c r="F496" s="467"/>
      <c r="G496" s="411"/>
      <c r="H496" s="231"/>
      <c r="I496" s="231"/>
      <c r="J496" s="231"/>
      <c r="K496" s="231"/>
      <c r="L496" s="231"/>
      <c r="M496" s="231"/>
      <c r="N496" s="231"/>
      <c r="O496" s="231"/>
      <c r="P496" s="231"/>
      <c r="Q496" s="231"/>
      <c r="R496" s="231"/>
      <c r="S496" s="231"/>
      <c r="T496" s="231"/>
      <c r="U496" s="231"/>
      <c r="V496" s="231"/>
      <c r="W496" s="231"/>
      <c r="X496" s="232"/>
      <c r="Y496" s="329"/>
      <c r="Z496" s="330"/>
      <c r="AA496" s="331"/>
      <c r="AB496" s="412"/>
      <c r="AC496" s="231"/>
      <c r="AD496" s="232"/>
      <c r="AE496" s="230"/>
      <c r="AF496" s="230"/>
      <c r="AG496" s="231" t="s">
        <v>133</v>
      </c>
      <c r="AH496" s="232"/>
      <c r="AI496" s="470"/>
      <c r="AJ496" s="470"/>
      <c r="AK496" s="470"/>
      <c r="AL496" s="412"/>
      <c r="AM496" s="470"/>
      <c r="AN496" s="470"/>
      <c r="AO496" s="470"/>
      <c r="AP496" s="412"/>
      <c r="AQ496" s="229"/>
      <c r="AR496" s="230"/>
      <c r="AS496" s="231" t="s">
        <v>133</v>
      </c>
      <c r="AT496" s="232"/>
      <c r="AU496" s="230"/>
      <c r="AV496" s="230"/>
      <c r="AW496" s="231" t="s">
        <v>135</v>
      </c>
      <c r="AX496" s="258"/>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6" t="s">
        <v>4</v>
      </c>
      <c r="Z497" s="259"/>
      <c r="AA497" s="260"/>
      <c r="AB497" s="287"/>
      <c r="AC497" s="287"/>
      <c r="AD497" s="287"/>
      <c r="AE497" s="243"/>
      <c r="AF497" s="244"/>
      <c r="AG497" s="244"/>
      <c r="AH497" s="244"/>
      <c r="AI497" s="243"/>
      <c r="AJ497" s="244"/>
      <c r="AK497" s="244"/>
      <c r="AL497" s="244"/>
      <c r="AM497" s="243"/>
      <c r="AN497" s="244"/>
      <c r="AO497" s="244"/>
      <c r="AP497" s="245"/>
      <c r="AQ497" s="243"/>
      <c r="AR497" s="244"/>
      <c r="AS497" s="244"/>
      <c r="AT497" s="245"/>
      <c r="AU497" s="244"/>
      <c r="AV497" s="244"/>
      <c r="AW497" s="244"/>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6" t="s">
        <v>18</v>
      </c>
      <c r="Z498" s="204"/>
      <c r="AA498" s="205"/>
      <c r="AB498" s="398"/>
      <c r="AC498" s="398"/>
      <c r="AD498" s="398"/>
      <c r="AE498" s="243"/>
      <c r="AF498" s="244"/>
      <c r="AG498" s="244"/>
      <c r="AH498" s="245"/>
      <c r="AI498" s="243"/>
      <c r="AJ498" s="244"/>
      <c r="AK498" s="244"/>
      <c r="AL498" s="244"/>
      <c r="AM498" s="243"/>
      <c r="AN498" s="244"/>
      <c r="AO498" s="244"/>
      <c r="AP498" s="245"/>
      <c r="AQ498" s="243"/>
      <c r="AR498" s="244"/>
      <c r="AS498" s="244"/>
      <c r="AT498" s="245"/>
      <c r="AU498" s="244"/>
      <c r="AV498" s="244"/>
      <c r="AW498" s="244"/>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6" t="s">
        <v>143</v>
      </c>
      <c r="Z499" s="204"/>
      <c r="AA499" s="205"/>
      <c r="AB499" s="269" t="s">
        <v>1</v>
      </c>
      <c r="AC499" s="269"/>
      <c r="AD499" s="269"/>
      <c r="AE499" s="243"/>
      <c r="AF499" s="244"/>
      <c r="AG499" s="244"/>
      <c r="AH499" s="245"/>
      <c r="AI499" s="243"/>
      <c r="AJ499" s="244"/>
      <c r="AK499" s="244"/>
      <c r="AL499" s="244"/>
      <c r="AM499" s="243"/>
      <c r="AN499" s="244"/>
      <c r="AO499" s="244"/>
      <c r="AP499" s="245"/>
      <c r="AQ499" s="243"/>
      <c r="AR499" s="244"/>
      <c r="AS499" s="244"/>
      <c r="AT499" s="245"/>
      <c r="AU499" s="244"/>
      <c r="AV499" s="244"/>
      <c r="AW499" s="244"/>
      <c r="AX499" s="394"/>
      <c r="AY499">
        <f>$AY$495</f>
        <v>0</v>
      </c>
    </row>
    <row r="500" spans="1:51" ht="18.75" hidden="1" customHeight="1">
      <c r="A500" s="882"/>
      <c r="B500" s="883"/>
      <c r="C500" s="887"/>
      <c r="D500" s="883"/>
      <c r="E500" s="466" t="s">
        <v>219</v>
      </c>
      <c r="F500" s="467"/>
      <c r="G500" s="468" t="s">
        <v>220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78</v>
      </c>
      <c r="AC500" s="267"/>
      <c r="AD500" s="268"/>
      <c r="AE500" s="463" t="s">
        <v>141</v>
      </c>
      <c r="AF500" s="464"/>
      <c r="AG500" s="464"/>
      <c r="AH500" s="465"/>
      <c r="AI500" s="469" t="s">
        <v>223</v>
      </c>
      <c r="AJ500" s="469"/>
      <c r="AK500" s="469"/>
      <c r="AL500" s="266"/>
      <c r="AM500" s="469" t="s">
        <v>142</v>
      </c>
      <c r="AN500" s="469"/>
      <c r="AO500" s="469"/>
      <c r="AP500" s="266"/>
      <c r="AQ500" s="266" t="s">
        <v>131</v>
      </c>
      <c r="AR500" s="267"/>
      <c r="AS500" s="267"/>
      <c r="AT500" s="268"/>
      <c r="AU500" s="284" t="s">
        <v>118</v>
      </c>
      <c r="AV500" s="284"/>
      <c r="AW500" s="284"/>
      <c r="AX500" s="285"/>
      <c r="AY500">
        <f>COUNTA($G$502)</f>
        <v>0</v>
      </c>
    </row>
    <row r="501" spans="1:51" ht="18.75" hidden="1" customHeight="1">
      <c r="A501" s="882"/>
      <c r="B501" s="883"/>
      <c r="C501" s="887"/>
      <c r="D501" s="883"/>
      <c r="E501" s="466"/>
      <c r="F501" s="467"/>
      <c r="G501" s="411"/>
      <c r="H501" s="231"/>
      <c r="I501" s="231"/>
      <c r="J501" s="231"/>
      <c r="K501" s="231"/>
      <c r="L501" s="231"/>
      <c r="M501" s="231"/>
      <c r="N501" s="231"/>
      <c r="O501" s="231"/>
      <c r="P501" s="231"/>
      <c r="Q501" s="231"/>
      <c r="R501" s="231"/>
      <c r="S501" s="231"/>
      <c r="T501" s="231"/>
      <c r="U501" s="231"/>
      <c r="V501" s="231"/>
      <c r="W501" s="231"/>
      <c r="X501" s="232"/>
      <c r="Y501" s="329"/>
      <c r="Z501" s="330"/>
      <c r="AA501" s="331"/>
      <c r="AB501" s="412"/>
      <c r="AC501" s="231"/>
      <c r="AD501" s="232"/>
      <c r="AE501" s="230"/>
      <c r="AF501" s="230"/>
      <c r="AG501" s="231" t="s">
        <v>133</v>
      </c>
      <c r="AH501" s="232"/>
      <c r="AI501" s="470"/>
      <c r="AJ501" s="470"/>
      <c r="AK501" s="470"/>
      <c r="AL501" s="412"/>
      <c r="AM501" s="470"/>
      <c r="AN501" s="470"/>
      <c r="AO501" s="470"/>
      <c r="AP501" s="412"/>
      <c r="AQ501" s="229"/>
      <c r="AR501" s="230"/>
      <c r="AS501" s="231" t="s">
        <v>133</v>
      </c>
      <c r="AT501" s="232"/>
      <c r="AU501" s="230"/>
      <c r="AV501" s="230"/>
      <c r="AW501" s="231" t="s">
        <v>135</v>
      </c>
      <c r="AX501" s="258"/>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6" t="s">
        <v>4</v>
      </c>
      <c r="Z502" s="259"/>
      <c r="AA502" s="260"/>
      <c r="AB502" s="287"/>
      <c r="AC502" s="287"/>
      <c r="AD502" s="287"/>
      <c r="AE502" s="243"/>
      <c r="AF502" s="244"/>
      <c r="AG502" s="244"/>
      <c r="AH502" s="244"/>
      <c r="AI502" s="243"/>
      <c r="AJ502" s="244"/>
      <c r="AK502" s="244"/>
      <c r="AL502" s="244"/>
      <c r="AM502" s="243"/>
      <c r="AN502" s="244"/>
      <c r="AO502" s="244"/>
      <c r="AP502" s="245"/>
      <c r="AQ502" s="243"/>
      <c r="AR502" s="244"/>
      <c r="AS502" s="244"/>
      <c r="AT502" s="245"/>
      <c r="AU502" s="244"/>
      <c r="AV502" s="244"/>
      <c r="AW502" s="244"/>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6" t="s">
        <v>18</v>
      </c>
      <c r="Z503" s="204"/>
      <c r="AA503" s="205"/>
      <c r="AB503" s="398"/>
      <c r="AC503" s="398"/>
      <c r="AD503" s="398"/>
      <c r="AE503" s="243"/>
      <c r="AF503" s="244"/>
      <c r="AG503" s="244"/>
      <c r="AH503" s="245"/>
      <c r="AI503" s="243"/>
      <c r="AJ503" s="244"/>
      <c r="AK503" s="244"/>
      <c r="AL503" s="244"/>
      <c r="AM503" s="243"/>
      <c r="AN503" s="244"/>
      <c r="AO503" s="244"/>
      <c r="AP503" s="245"/>
      <c r="AQ503" s="243"/>
      <c r="AR503" s="244"/>
      <c r="AS503" s="244"/>
      <c r="AT503" s="245"/>
      <c r="AU503" s="244"/>
      <c r="AV503" s="244"/>
      <c r="AW503" s="244"/>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6" t="s">
        <v>143</v>
      </c>
      <c r="Z504" s="204"/>
      <c r="AA504" s="205"/>
      <c r="AB504" s="269" t="s">
        <v>1</v>
      </c>
      <c r="AC504" s="269"/>
      <c r="AD504" s="269"/>
      <c r="AE504" s="243"/>
      <c r="AF504" s="244"/>
      <c r="AG504" s="244"/>
      <c r="AH504" s="245"/>
      <c r="AI504" s="243"/>
      <c r="AJ504" s="244"/>
      <c r="AK504" s="244"/>
      <c r="AL504" s="244"/>
      <c r="AM504" s="243"/>
      <c r="AN504" s="244"/>
      <c r="AO504" s="244"/>
      <c r="AP504" s="245"/>
      <c r="AQ504" s="243"/>
      <c r="AR504" s="244"/>
      <c r="AS504" s="244"/>
      <c r="AT504" s="245"/>
      <c r="AU504" s="244"/>
      <c r="AV504" s="244"/>
      <c r="AW504" s="244"/>
      <c r="AX504" s="394"/>
      <c r="AY504">
        <f>$AY$500</f>
        <v>0</v>
      </c>
    </row>
    <row r="505" spans="1:51" ht="18.75" hidden="1" customHeight="1">
      <c r="A505" s="882"/>
      <c r="B505" s="883"/>
      <c r="C505" s="887"/>
      <c r="D505" s="883"/>
      <c r="E505" s="466" t="s">
        <v>219</v>
      </c>
      <c r="F505" s="467"/>
      <c r="G505" s="468" t="s">
        <v>220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78</v>
      </c>
      <c r="AC505" s="267"/>
      <c r="AD505" s="268"/>
      <c r="AE505" s="463" t="s">
        <v>141</v>
      </c>
      <c r="AF505" s="464"/>
      <c r="AG505" s="464"/>
      <c r="AH505" s="465"/>
      <c r="AI505" s="469" t="s">
        <v>223</v>
      </c>
      <c r="AJ505" s="469"/>
      <c r="AK505" s="469"/>
      <c r="AL505" s="266"/>
      <c r="AM505" s="469" t="s">
        <v>142</v>
      </c>
      <c r="AN505" s="469"/>
      <c r="AO505" s="469"/>
      <c r="AP505" s="266"/>
      <c r="AQ505" s="266" t="s">
        <v>131</v>
      </c>
      <c r="AR505" s="267"/>
      <c r="AS505" s="267"/>
      <c r="AT505" s="268"/>
      <c r="AU505" s="284" t="s">
        <v>118</v>
      </c>
      <c r="AV505" s="284"/>
      <c r="AW505" s="284"/>
      <c r="AX505" s="285"/>
      <c r="AY505">
        <f>COUNTA($G$507)</f>
        <v>0</v>
      </c>
    </row>
    <row r="506" spans="1:51" ht="18.75" hidden="1" customHeight="1">
      <c r="A506" s="882"/>
      <c r="B506" s="883"/>
      <c r="C506" s="887"/>
      <c r="D506" s="883"/>
      <c r="E506" s="466"/>
      <c r="F506" s="467"/>
      <c r="G506" s="411"/>
      <c r="H506" s="231"/>
      <c r="I506" s="231"/>
      <c r="J506" s="231"/>
      <c r="K506" s="231"/>
      <c r="L506" s="231"/>
      <c r="M506" s="231"/>
      <c r="N506" s="231"/>
      <c r="O506" s="231"/>
      <c r="P506" s="231"/>
      <c r="Q506" s="231"/>
      <c r="R506" s="231"/>
      <c r="S506" s="231"/>
      <c r="T506" s="231"/>
      <c r="U506" s="231"/>
      <c r="V506" s="231"/>
      <c r="W506" s="231"/>
      <c r="X506" s="232"/>
      <c r="Y506" s="329"/>
      <c r="Z506" s="330"/>
      <c r="AA506" s="331"/>
      <c r="AB506" s="412"/>
      <c r="AC506" s="231"/>
      <c r="AD506" s="232"/>
      <c r="AE506" s="230"/>
      <c r="AF506" s="230"/>
      <c r="AG506" s="231" t="s">
        <v>133</v>
      </c>
      <c r="AH506" s="232"/>
      <c r="AI506" s="470"/>
      <c r="AJ506" s="470"/>
      <c r="AK506" s="470"/>
      <c r="AL506" s="412"/>
      <c r="AM506" s="470"/>
      <c r="AN506" s="470"/>
      <c r="AO506" s="470"/>
      <c r="AP506" s="412"/>
      <c r="AQ506" s="229"/>
      <c r="AR506" s="230"/>
      <c r="AS506" s="231" t="s">
        <v>133</v>
      </c>
      <c r="AT506" s="232"/>
      <c r="AU506" s="230"/>
      <c r="AV506" s="230"/>
      <c r="AW506" s="231" t="s">
        <v>135</v>
      </c>
      <c r="AX506" s="258"/>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6" t="s">
        <v>4</v>
      </c>
      <c r="Z507" s="259"/>
      <c r="AA507" s="260"/>
      <c r="AB507" s="287"/>
      <c r="AC507" s="287"/>
      <c r="AD507" s="287"/>
      <c r="AE507" s="243"/>
      <c r="AF507" s="244"/>
      <c r="AG507" s="244"/>
      <c r="AH507" s="244"/>
      <c r="AI507" s="243"/>
      <c r="AJ507" s="244"/>
      <c r="AK507" s="244"/>
      <c r="AL507" s="244"/>
      <c r="AM507" s="243"/>
      <c r="AN507" s="244"/>
      <c r="AO507" s="244"/>
      <c r="AP507" s="245"/>
      <c r="AQ507" s="243"/>
      <c r="AR507" s="244"/>
      <c r="AS507" s="244"/>
      <c r="AT507" s="245"/>
      <c r="AU507" s="244"/>
      <c r="AV507" s="244"/>
      <c r="AW507" s="244"/>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6" t="s">
        <v>18</v>
      </c>
      <c r="Z508" s="204"/>
      <c r="AA508" s="205"/>
      <c r="AB508" s="398"/>
      <c r="AC508" s="398"/>
      <c r="AD508" s="398"/>
      <c r="AE508" s="243"/>
      <c r="AF508" s="244"/>
      <c r="AG508" s="244"/>
      <c r="AH508" s="245"/>
      <c r="AI508" s="243"/>
      <c r="AJ508" s="244"/>
      <c r="AK508" s="244"/>
      <c r="AL508" s="244"/>
      <c r="AM508" s="243"/>
      <c r="AN508" s="244"/>
      <c r="AO508" s="244"/>
      <c r="AP508" s="245"/>
      <c r="AQ508" s="243"/>
      <c r="AR508" s="244"/>
      <c r="AS508" s="244"/>
      <c r="AT508" s="245"/>
      <c r="AU508" s="244"/>
      <c r="AV508" s="244"/>
      <c r="AW508" s="244"/>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6" t="s">
        <v>143</v>
      </c>
      <c r="Z509" s="204"/>
      <c r="AA509" s="205"/>
      <c r="AB509" s="269" t="s">
        <v>1</v>
      </c>
      <c r="AC509" s="269"/>
      <c r="AD509" s="269"/>
      <c r="AE509" s="243"/>
      <c r="AF509" s="244"/>
      <c r="AG509" s="244"/>
      <c r="AH509" s="245"/>
      <c r="AI509" s="243"/>
      <c r="AJ509" s="244"/>
      <c r="AK509" s="244"/>
      <c r="AL509" s="244"/>
      <c r="AM509" s="243"/>
      <c r="AN509" s="244"/>
      <c r="AO509" s="244"/>
      <c r="AP509" s="245"/>
      <c r="AQ509" s="243"/>
      <c r="AR509" s="244"/>
      <c r="AS509" s="244"/>
      <c r="AT509" s="245"/>
      <c r="AU509" s="244"/>
      <c r="AV509" s="244"/>
      <c r="AW509" s="244"/>
      <c r="AX509" s="394"/>
      <c r="AY509">
        <f>$AY$505</f>
        <v>0</v>
      </c>
    </row>
    <row r="510" spans="1:51" ht="18.75" hidden="1" customHeight="1">
      <c r="A510" s="882"/>
      <c r="B510" s="883"/>
      <c r="C510" s="887"/>
      <c r="D510" s="883"/>
      <c r="E510" s="466" t="s">
        <v>225</v>
      </c>
      <c r="F510" s="467"/>
      <c r="G510" s="468" t="s">
        <v>226</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78</v>
      </c>
      <c r="AC510" s="267"/>
      <c r="AD510" s="268"/>
      <c r="AE510" s="463" t="s">
        <v>141</v>
      </c>
      <c r="AF510" s="464"/>
      <c r="AG510" s="464"/>
      <c r="AH510" s="465"/>
      <c r="AI510" s="469" t="s">
        <v>223</v>
      </c>
      <c r="AJ510" s="469"/>
      <c r="AK510" s="469"/>
      <c r="AL510" s="266"/>
      <c r="AM510" s="469" t="s">
        <v>142</v>
      </c>
      <c r="AN510" s="469"/>
      <c r="AO510" s="469"/>
      <c r="AP510" s="266"/>
      <c r="AQ510" s="266" t="s">
        <v>131</v>
      </c>
      <c r="AR510" s="267"/>
      <c r="AS510" s="267"/>
      <c r="AT510" s="268"/>
      <c r="AU510" s="284" t="s">
        <v>118</v>
      </c>
      <c r="AV510" s="284"/>
      <c r="AW510" s="284"/>
      <c r="AX510" s="285"/>
      <c r="AY510">
        <f>COUNTA($G$512)</f>
        <v>0</v>
      </c>
    </row>
    <row r="511" spans="1:51" ht="18.75" hidden="1" customHeight="1">
      <c r="A511" s="882"/>
      <c r="B511" s="883"/>
      <c r="C511" s="887"/>
      <c r="D511" s="883"/>
      <c r="E511" s="466"/>
      <c r="F511" s="467"/>
      <c r="G511" s="411"/>
      <c r="H511" s="231"/>
      <c r="I511" s="231"/>
      <c r="J511" s="231"/>
      <c r="K511" s="231"/>
      <c r="L511" s="231"/>
      <c r="M511" s="231"/>
      <c r="N511" s="231"/>
      <c r="O511" s="231"/>
      <c r="P511" s="231"/>
      <c r="Q511" s="231"/>
      <c r="R511" s="231"/>
      <c r="S511" s="231"/>
      <c r="T511" s="231"/>
      <c r="U511" s="231"/>
      <c r="V511" s="231"/>
      <c r="W511" s="231"/>
      <c r="X511" s="232"/>
      <c r="Y511" s="329"/>
      <c r="Z511" s="330"/>
      <c r="AA511" s="331"/>
      <c r="AB511" s="412"/>
      <c r="AC511" s="231"/>
      <c r="AD511" s="232"/>
      <c r="AE511" s="230"/>
      <c r="AF511" s="230"/>
      <c r="AG511" s="231" t="s">
        <v>133</v>
      </c>
      <c r="AH511" s="232"/>
      <c r="AI511" s="470"/>
      <c r="AJ511" s="470"/>
      <c r="AK511" s="470"/>
      <c r="AL511" s="412"/>
      <c r="AM511" s="470"/>
      <c r="AN511" s="470"/>
      <c r="AO511" s="470"/>
      <c r="AP511" s="412"/>
      <c r="AQ511" s="229"/>
      <c r="AR511" s="230"/>
      <c r="AS511" s="231" t="s">
        <v>133</v>
      </c>
      <c r="AT511" s="232"/>
      <c r="AU511" s="230"/>
      <c r="AV511" s="230"/>
      <c r="AW511" s="231" t="s">
        <v>135</v>
      </c>
      <c r="AX511" s="258"/>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6" t="s">
        <v>4</v>
      </c>
      <c r="Z512" s="259"/>
      <c r="AA512" s="260"/>
      <c r="AB512" s="287"/>
      <c r="AC512" s="287"/>
      <c r="AD512" s="287"/>
      <c r="AE512" s="243"/>
      <c r="AF512" s="244"/>
      <c r="AG512" s="244"/>
      <c r="AH512" s="244"/>
      <c r="AI512" s="243"/>
      <c r="AJ512" s="244"/>
      <c r="AK512" s="244"/>
      <c r="AL512" s="244"/>
      <c r="AM512" s="243"/>
      <c r="AN512" s="244"/>
      <c r="AO512" s="244"/>
      <c r="AP512" s="245"/>
      <c r="AQ512" s="243"/>
      <c r="AR512" s="244"/>
      <c r="AS512" s="244"/>
      <c r="AT512" s="245"/>
      <c r="AU512" s="244"/>
      <c r="AV512" s="244"/>
      <c r="AW512" s="244"/>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6" t="s">
        <v>18</v>
      </c>
      <c r="Z513" s="204"/>
      <c r="AA513" s="205"/>
      <c r="AB513" s="398"/>
      <c r="AC513" s="398"/>
      <c r="AD513" s="398"/>
      <c r="AE513" s="243"/>
      <c r="AF513" s="244"/>
      <c r="AG513" s="244"/>
      <c r="AH513" s="245"/>
      <c r="AI513" s="243"/>
      <c r="AJ513" s="244"/>
      <c r="AK513" s="244"/>
      <c r="AL513" s="244"/>
      <c r="AM513" s="243"/>
      <c r="AN513" s="244"/>
      <c r="AO513" s="244"/>
      <c r="AP513" s="245"/>
      <c r="AQ513" s="243"/>
      <c r="AR513" s="244"/>
      <c r="AS513" s="244"/>
      <c r="AT513" s="245"/>
      <c r="AU513" s="244"/>
      <c r="AV513" s="244"/>
      <c r="AW513" s="244"/>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6" t="s">
        <v>143</v>
      </c>
      <c r="Z514" s="204"/>
      <c r="AA514" s="205"/>
      <c r="AB514" s="269" t="s">
        <v>1</v>
      </c>
      <c r="AC514" s="269"/>
      <c r="AD514" s="269"/>
      <c r="AE514" s="243"/>
      <c r="AF514" s="244"/>
      <c r="AG514" s="244"/>
      <c r="AH514" s="245"/>
      <c r="AI514" s="243"/>
      <c r="AJ514" s="244"/>
      <c r="AK514" s="244"/>
      <c r="AL514" s="244"/>
      <c r="AM514" s="243"/>
      <c r="AN514" s="244"/>
      <c r="AO514" s="244"/>
      <c r="AP514" s="245"/>
      <c r="AQ514" s="243"/>
      <c r="AR514" s="244"/>
      <c r="AS514" s="244"/>
      <c r="AT514" s="245"/>
      <c r="AU514" s="244"/>
      <c r="AV514" s="244"/>
      <c r="AW514" s="244"/>
      <c r="AX514" s="394"/>
      <c r="AY514">
        <f>$AY$510</f>
        <v>0</v>
      </c>
    </row>
    <row r="515" spans="1:51" ht="18.75" hidden="1" customHeight="1">
      <c r="A515" s="882"/>
      <c r="B515" s="883"/>
      <c r="C515" s="887"/>
      <c r="D515" s="883"/>
      <c r="E515" s="466" t="s">
        <v>225</v>
      </c>
      <c r="F515" s="467"/>
      <c r="G515" s="468" t="s">
        <v>226</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78</v>
      </c>
      <c r="AC515" s="267"/>
      <c r="AD515" s="268"/>
      <c r="AE515" s="463" t="s">
        <v>141</v>
      </c>
      <c r="AF515" s="464"/>
      <c r="AG515" s="464"/>
      <c r="AH515" s="465"/>
      <c r="AI515" s="469" t="s">
        <v>223</v>
      </c>
      <c r="AJ515" s="469"/>
      <c r="AK515" s="469"/>
      <c r="AL515" s="266"/>
      <c r="AM515" s="469" t="s">
        <v>142</v>
      </c>
      <c r="AN515" s="469"/>
      <c r="AO515" s="469"/>
      <c r="AP515" s="266"/>
      <c r="AQ515" s="266" t="s">
        <v>131</v>
      </c>
      <c r="AR515" s="267"/>
      <c r="AS515" s="267"/>
      <c r="AT515" s="268"/>
      <c r="AU515" s="284" t="s">
        <v>118</v>
      </c>
      <c r="AV515" s="284"/>
      <c r="AW515" s="284"/>
      <c r="AX515" s="285"/>
      <c r="AY515">
        <f>COUNTA($G$517)</f>
        <v>0</v>
      </c>
    </row>
    <row r="516" spans="1:51" ht="18.75" hidden="1" customHeight="1">
      <c r="A516" s="882"/>
      <c r="B516" s="883"/>
      <c r="C516" s="887"/>
      <c r="D516" s="883"/>
      <c r="E516" s="466"/>
      <c r="F516" s="467"/>
      <c r="G516" s="411"/>
      <c r="H516" s="231"/>
      <c r="I516" s="231"/>
      <c r="J516" s="231"/>
      <c r="K516" s="231"/>
      <c r="L516" s="231"/>
      <c r="M516" s="231"/>
      <c r="N516" s="231"/>
      <c r="O516" s="231"/>
      <c r="P516" s="231"/>
      <c r="Q516" s="231"/>
      <c r="R516" s="231"/>
      <c r="S516" s="231"/>
      <c r="T516" s="231"/>
      <c r="U516" s="231"/>
      <c r="V516" s="231"/>
      <c r="W516" s="231"/>
      <c r="X516" s="232"/>
      <c r="Y516" s="329"/>
      <c r="Z516" s="330"/>
      <c r="AA516" s="331"/>
      <c r="AB516" s="412"/>
      <c r="AC516" s="231"/>
      <c r="AD516" s="232"/>
      <c r="AE516" s="230"/>
      <c r="AF516" s="230"/>
      <c r="AG516" s="231" t="s">
        <v>133</v>
      </c>
      <c r="AH516" s="232"/>
      <c r="AI516" s="470"/>
      <c r="AJ516" s="470"/>
      <c r="AK516" s="470"/>
      <c r="AL516" s="412"/>
      <c r="AM516" s="470"/>
      <c r="AN516" s="470"/>
      <c r="AO516" s="470"/>
      <c r="AP516" s="412"/>
      <c r="AQ516" s="229"/>
      <c r="AR516" s="230"/>
      <c r="AS516" s="231" t="s">
        <v>133</v>
      </c>
      <c r="AT516" s="232"/>
      <c r="AU516" s="230"/>
      <c r="AV516" s="230"/>
      <c r="AW516" s="231" t="s">
        <v>135</v>
      </c>
      <c r="AX516" s="258"/>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6" t="s">
        <v>4</v>
      </c>
      <c r="Z517" s="259"/>
      <c r="AA517" s="260"/>
      <c r="AB517" s="287"/>
      <c r="AC517" s="287"/>
      <c r="AD517" s="287"/>
      <c r="AE517" s="243"/>
      <c r="AF517" s="244"/>
      <c r="AG517" s="244"/>
      <c r="AH517" s="244"/>
      <c r="AI517" s="243"/>
      <c r="AJ517" s="244"/>
      <c r="AK517" s="244"/>
      <c r="AL517" s="244"/>
      <c r="AM517" s="243"/>
      <c r="AN517" s="244"/>
      <c r="AO517" s="244"/>
      <c r="AP517" s="245"/>
      <c r="AQ517" s="243"/>
      <c r="AR517" s="244"/>
      <c r="AS517" s="244"/>
      <c r="AT517" s="245"/>
      <c r="AU517" s="244"/>
      <c r="AV517" s="244"/>
      <c r="AW517" s="244"/>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6" t="s">
        <v>18</v>
      </c>
      <c r="Z518" s="204"/>
      <c r="AA518" s="205"/>
      <c r="AB518" s="398"/>
      <c r="AC518" s="398"/>
      <c r="AD518" s="398"/>
      <c r="AE518" s="243"/>
      <c r="AF518" s="244"/>
      <c r="AG518" s="244"/>
      <c r="AH518" s="245"/>
      <c r="AI518" s="243"/>
      <c r="AJ518" s="244"/>
      <c r="AK518" s="244"/>
      <c r="AL518" s="244"/>
      <c r="AM518" s="243"/>
      <c r="AN518" s="244"/>
      <c r="AO518" s="244"/>
      <c r="AP518" s="245"/>
      <c r="AQ518" s="243"/>
      <c r="AR518" s="244"/>
      <c r="AS518" s="244"/>
      <c r="AT518" s="245"/>
      <c r="AU518" s="244"/>
      <c r="AV518" s="244"/>
      <c r="AW518" s="244"/>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6" t="s">
        <v>143</v>
      </c>
      <c r="Z519" s="204"/>
      <c r="AA519" s="205"/>
      <c r="AB519" s="269" t="s">
        <v>1</v>
      </c>
      <c r="AC519" s="269"/>
      <c r="AD519" s="269"/>
      <c r="AE519" s="243"/>
      <c r="AF519" s="244"/>
      <c r="AG519" s="244"/>
      <c r="AH519" s="245"/>
      <c r="AI519" s="243"/>
      <c r="AJ519" s="244"/>
      <c r="AK519" s="244"/>
      <c r="AL519" s="244"/>
      <c r="AM519" s="243"/>
      <c r="AN519" s="244"/>
      <c r="AO519" s="244"/>
      <c r="AP519" s="245"/>
      <c r="AQ519" s="243"/>
      <c r="AR519" s="244"/>
      <c r="AS519" s="244"/>
      <c r="AT519" s="245"/>
      <c r="AU519" s="244"/>
      <c r="AV519" s="244"/>
      <c r="AW519" s="244"/>
      <c r="AX519" s="394"/>
      <c r="AY519">
        <f>$AY$515</f>
        <v>0</v>
      </c>
    </row>
    <row r="520" spans="1:51" ht="18.75" hidden="1" customHeight="1">
      <c r="A520" s="882"/>
      <c r="B520" s="883"/>
      <c r="C520" s="887"/>
      <c r="D520" s="883"/>
      <c r="E520" s="466" t="s">
        <v>225</v>
      </c>
      <c r="F520" s="467"/>
      <c r="G520" s="468" t="s">
        <v>226</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78</v>
      </c>
      <c r="AC520" s="267"/>
      <c r="AD520" s="268"/>
      <c r="AE520" s="463" t="s">
        <v>141</v>
      </c>
      <c r="AF520" s="464"/>
      <c r="AG520" s="464"/>
      <c r="AH520" s="465"/>
      <c r="AI520" s="469" t="s">
        <v>223</v>
      </c>
      <c r="AJ520" s="469"/>
      <c r="AK520" s="469"/>
      <c r="AL520" s="266"/>
      <c r="AM520" s="469" t="s">
        <v>142</v>
      </c>
      <c r="AN520" s="469"/>
      <c r="AO520" s="469"/>
      <c r="AP520" s="266"/>
      <c r="AQ520" s="266" t="s">
        <v>131</v>
      </c>
      <c r="AR520" s="267"/>
      <c r="AS520" s="267"/>
      <c r="AT520" s="268"/>
      <c r="AU520" s="284" t="s">
        <v>118</v>
      </c>
      <c r="AV520" s="284"/>
      <c r="AW520" s="284"/>
      <c r="AX520" s="285"/>
      <c r="AY520">
        <f>COUNTA($G$522)</f>
        <v>0</v>
      </c>
    </row>
    <row r="521" spans="1:51" ht="18.75" hidden="1" customHeight="1">
      <c r="A521" s="882"/>
      <c r="B521" s="883"/>
      <c r="C521" s="887"/>
      <c r="D521" s="883"/>
      <c r="E521" s="466"/>
      <c r="F521" s="467"/>
      <c r="G521" s="411"/>
      <c r="H521" s="231"/>
      <c r="I521" s="231"/>
      <c r="J521" s="231"/>
      <c r="K521" s="231"/>
      <c r="L521" s="231"/>
      <c r="M521" s="231"/>
      <c r="N521" s="231"/>
      <c r="O521" s="231"/>
      <c r="P521" s="231"/>
      <c r="Q521" s="231"/>
      <c r="R521" s="231"/>
      <c r="S521" s="231"/>
      <c r="T521" s="231"/>
      <c r="U521" s="231"/>
      <c r="V521" s="231"/>
      <c r="W521" s="231"/>
      <c r="X521" s="232"/>
      <c r="Y521" s="329"/>
      <c r="Z521" s="330"/>
      <c r="AA521" s="331"/>
      <c r="AB521" s="412"/>
      <c r="AC521" s="231"/>
      <c r="AD521" s="232"/>
      <c r="AE521" s="230"/>
      <c r="AF521" s="230"/>
      <c r="AG521" s="231" t="s">
        <v>133</v>
      </c>
      <c r="AH521" s="232"/>
      <c r="AI521" s="470"/>
      <c r="AJ521" s="470"/>
      <c r="AK521" s="470"/>
      <c r="AL521" s="412"/>
      <c r="AM521" s="470"/>
      <c r="AN521" s="470"/>
      <c r="AO521" s="470"/>
      <c r="AP521" s="412"/>
      <c r="AQ521" s="229"/>
      <c r="AR521" s="230"/>
      <c r="AS521" s="231" t="s">
        <v>133</v>
      </c>
      <c r="AT521" s="232"/>
      <c r="AU521" s="230"/>
      <c r="AV521" s="230"/>
      <c r="AW521" s="231" t="s">
        <v>135</v>
      </c>
      <c r="AX521" s="258"/>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6" t="s">
        <v>4</v>
      </c>
      <c r="Z522" s="259"/>
      <c r="AA522" s="260"/>
      <c r="AB522" s="287"/>
      <c r="AC522" s="287"/>
      <c r="AD522" s="287"/>
      <c r="AE522" s="243"/>
      <c r="AF522" s="244"/>
      <c r="AG522" s="244"/>
      <c r="AH522" s="244"/>
      <c r="AI522" s="243"/>
      <c r="AJ522" s="244"/>
      <c r="AK522" s="244"/>
      <c r="AL522" s="244"/>
      <c r="AM522" s="243"/>
      <c r="AN522" s="244"/>
      <c r="AO522" s="244"/>
      <c r="AP522" s="245"/>
      <c r="AQ522" s="243"/>
      <c r="AR522" s="244"/>
      <c r="AS522" s="244"/>
      <c r="AT522" s="245"/>
      <c r="AU522" s="244"/>
      <c r="AV522" s="244"/>
      <c r="AW522" s="244"/>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6" t="s">
        <v>18</v>
      </c>
      <c r="Z523" s="204"/>
      <c r="AA523" s="205"/>
      <c r="AB523" s="398"/>
      <c r="AC523" s="398"/>
      <c r="AD523" s="398"/>
      <c r="AE523" s="243"/>
      <c r="AF523" s="244"/>
      <c r="AG523" s="244"/>
      <c r="AH523" s="245"/>
      <c r="AI523" s="243"/>
      <c r="AJ523" s="244"/>
      <c r="AK523" s="244"/>
      <c r="AL523" s="244"/>
      <c r="AM523" s="243"/>
      <c r="AN523" s="244"/>
      <c r="AO523" s="244"/>
      <c r="AP523" s="245"/>
      <c r="AQ523" s="243"/>
      <c r="AR523" s="244"/>
      <c r="AS523" s="244"/>
      <c r="AT523" s="245"/>
      <c r="AU523" s="244"/>
      <c r="AV523" s="244"/>
      <c r="AW523" s="244"/>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6" t="s">
        <v>143</v>
      </c>
      <c r="Z524" s="204"/>
      <c r="AA524" s="205"/>
      <c r="AB524" s="269" t="s">
        <v>1</v>
      </c>
      <c r="AC524" s="269"/>
      <c r="AD524" s="269"/>
      <c r="AE524" s="243"/>
      <c r="AF524" s="244"/>
      <c r="AG524" s="244"/>
      <c r="AH524" s="245"/>
      <c r="AI524" s="243"/>
      <c r="AJ524" s="244"/>
      <c r="AK524" s="244"/>
      <c r="AL524" s="244"/>
      <c r="AM524" s="243"/>
      <c r="AN524" s="244"/>
      <c r="AO524" s="244"/>
      <c r="AP524" s="245"/>
      <c r="AQ524" s="243"/>
      <c r="AR524" s="244"/>
      <c r="AS524" s="244"/>
      <c r="AT524" s="245"/>
      <c r="AU524" s="244"/>
      <c r="AV524" s="244"/>
      <c r="AW524" s="244"/>
      <c r="AX524" s="394"/>
      <c r="AY524">
        <f>$AY$520</f>
        <v>0</v>
      </c>
    </row>
    <row r="525" spans="1:51" ht="18.75" hidden="1" customHeight="1">
      <c r="A525" s="882"/>
      <c r="B525" s="883"/>
      <c r="C525" s="887"/>
      <c r="D525" s="883"/>
      <c r="E525" s="466" t="s">
        <v>225</v>
      </c>
      <c r="F525" s="467"/>
      <c r="G525" s="468" t="s">
        <v>226</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78</v>
      </c>
      <c r="AC525" s="267"/>
      <c r="AD525" s="268"/>
      <c r="AE525" s="463" t="s">
        <v>141</v>
      </c>
      <c r="AF525" s="464"/>
      <c r="AG525" s="464"/>
      <c r="AH525" s="465"/>
      <c r="AI525" s="469" t="s">
        <v>223</v>
      </c>
      <c r="AJ525" s="469"/>
      <c r="AK525" s="469"/>
      <c r="AL525" s="266"/>
      <c r="AM525" s="469" t="s">
        <v>142</v>
      </c>
      <c r="AN525" s="469"/>
      <c r="AO525" s="469"/>
      <c r="AP525" s="266"/>
      <c r="AQ525" s="266" t="s">
        <v>131</v>
      </c>
      <c r="AR525" s="267"/>
      <c r="AS525" s="267"/>
      <c r="AT525" s="268"/>
      <c r="AU525" s="284" t="s">
        <v>118</v>
      </c>
      <c r="AV525" s="284"/>
      <c r="AW525" s="284"/>
      <c r="AX525" s="285"/>
      <c r="AY525">
        <f>COUNTA($G$527)</f>
        <v>0</v>
      </c>
    </row>
    <row r="526" spans="1:51" ht="18.75" hidden="1" customHeight="1">
      <c r="A526" s="882"/>
      <c r="B526" s="883"/>
      <c r="C526" s="887"/>
      <c r="D526" s="883"/>
      <c r="E526" s="466"/>
      <c r="F526" s="467"/>
      <c r="G526" s="411"/>
      <c r="H526" s="231"/>
      <c r="I526" s="231"/>
      <c r="J526" s="231"/>
      <c r="K526" s="231"/>
      <c r="L526" s="231"/>
      <c r="M526" s="231"/>
      <c r="N526" s="231"/>
      <c r="O526" s="231"/>
      <c r="P526" s="231"/>
      <c r="Q526" s="231"/>
      <c r="R526" s="231"/>
      <c r="S526" s="231"/>
      <c r="T526" s="231"/>
      <c r="U526" s="231"/>
      <c r="V526" s="231"/>
      <c r="W526" s="231"/>
      <c r="X526" s="232"/>
      <c r="Y526" s="329"/>
      <c r="Z526" s="330"/>
      <c r="AA526" s="331"/>
      <c r="AB526" s="412"/>
      <c r="AC526" s="231"/>
      <c r="AD526" s="232"/>
      <c r="AE526" s="230"/>
      <c r="AF526" s="230"/>
      <c r="AG526" s="231" t="s">
        <v>133</v>
      </c>
      <c r="AH526" s="232"/>
      <c r="AI526" s="470"/>
      <c r="AJ526" s="470"/>
      <c r="AK526" s="470"/>
      <c r="AL526" s="412"/>
      <c r="AM526" s="470"/>
      <c r="AN526" s="470"/>
      <c r="AO526" s="470"/>
      <c r="AP526" s="412"/>
      <c r="AQ526" s="229"/>
      <c r="AR526" s="230"/>
      <c r="AS526" s="231" t="s">
        <v>133</v>
      </c>
      <c r="AT526" s="232"/>
      <c r="AU526" s="230"/>
      <c r="AV526" s="230"/>
      <c r="AW526" s="231" t="s">
        <v>135</v>
      </c>
      <c r="AX526" s="258"/>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6" t="s">
        <v>4</v>
      </c>
      <c r="Z527" s="259"/>
      <c r="AA527" s="260"/>
      <c r="AB527" s="287"/>
      <c r="AC527" s="287"/>
      <c r="AD527" s="287"/>
      <c r="AE527" s="243"/>
      <c r="AF527" s="244"/>
      <c r="AG527" s="244"/>
      <c r="AH527" s="244"/>
      <c r="AI527" s="243"/>
      <c r="AJ527" s="244"/>
      <c r="AK527" s="244"/>
      <c r="AL527" s="244"/>
      <c r="AM527" s="243"/>
      <c r="AN527" s="244"/>
      <c r="AO527" s="244"/>
      <c r="AP527" s="245"/>
      <c r="AQ527" s="243"/>
      <c r="AR527" s="244"/>
      <c r="AS527" s="244"/>
      <c r="AT527" s="245"/>
      <c r="AU527" s="244"/>
      <c r="AV527" s="244"/>
      <c r="AW527" s="244"/>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6" t="s">
        <v>18</v>
      </c>
      <c r="Z528" s="204"/>
      <c r="AA528" s="205"/>
      <c r="AB528" s="398"/>
      <c r="AC528" s="398"/>
      <c r="AD528" s="398"/>
      <c r="AE528" s="243"/>
      <c r="AF528" s="244"/>
      <c r="AG528" s="244"/>
      <c r="AH528" s="245"/>
      <c r="AI528" s="243"/>
      <c r="AJ528" s="244"/>
      <c r="AK528" s="244"/>
      <c r="AL528" s="244"/>
      <c r="AM528" s="243"/>
      <c r="AN528" s="244"/>
      <c r="AO528" s="244"/>
      <c r="AP528" s="245"/>
      <c r="AQ528" s="243"/>
      <c r="AR528" s="244"/>
      <c r="AS528" s="244"/>
      <c r="AT528" s="245"/>
      <c r="AU528" s="244"/>
      <c r="AV528" s="244"/>
      <c r="AW528" s="244"/>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6" t="s">
        <v>143</v>
      </c>
      <c r="Z529" s="204"/>
      <c r="AA529" s="205"/>
      <c r="AB529" s="269" t="s">
        <v>1</v>
      </c>
      <c r="AC529" s="269"/>
      <c r="AD529" s="269"/>
      <c r="AE529" s="243"/>
      <c r="AF529" s="244"/>
      <c r="AG529" s="244"/>
      <c r="AH529" s="245"/>
      <c r="AI529" s="243"/>
      <c r="AJ529" s="244"/>
      <c r="AK529" s="244"/>
      <c r="AL529" s="244"/>
      <c r="AM529" s="243"/>
      <c r="AN529" s="244"/>
      <c r="AO529" s="244"/>
      <c r="AP529" s="245"/>
      <c r="AQ529" s="243"/>
      <c r="AR529" s="244"/>
      <c r="AS529" s="244"/>
      <c r="AT529" s="245"/>
      <c r="AU529" s="244"/>
      <c r="AV529" s="244"/>
      <c r="AW529" s="244"/>
      <c r="AX529" s="394"/>
      <c r="AY529">
        <f>$AY$525</f>
        <v>0</v>
      </c>
    </row>
    <row r="530" spans="1:51" ht="18.75" hidden="1" customHeight="1">
      <c r="A530" s="882"/>
      <c r="B530" s="883"/>
      <c r="C530" s="887"/>
      <c r="D530" s="883"/>
      <c r="E530" s="466" t="s">
        <v>225</v>
      </c>
      <c r="F530" s="467"/>
      <c r="G530" s="468" t="s">
        <v>226</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78</v>
      </c>
      <c r="AC530" s="267"/>
      <c r="AD530" s="268"/>
      <c r="AE530" s="463" t="s">
        <v>141</v>
      </c>
      <c r="AF530" s="464"/>
      <c r="AG530" s="464"/>
      <c r="AH530" s="465"/>
      <c r="AI530" s="469" t="s">
        <v>223</v>
      </c>
      <c r="AJ530" s="469"/>
      <c r="AK530" s="469"/>
      <c r="AL530" s="266"/>
      <c r="AM530" s="469" t="s">
        <v>142</v>
      </c>
      <c r="AN530" s="469"/>
      <c r="AO530" s="469"/>
      <c r="AP530" s="266"/>
      <c r="AQ530" s="266" t="s">
        <v>131</v>
      </c>
      <c r="AR530" s="267"/>
      <c r="AS530" s="267"/>
      <c r="AT530" s="268"/>
      <c r="AU530" s="284" t="s">
        <v>118</v>
      </c>
      <c r="AV530" s="284"/>
      <c r="AW530" s="284"/>
      <c r="AX530" s="285"/>
      <c r="AY530">
        <f>COUNTA($G$532)</f>
        <v>0</v>
      </c>
    </row>
    <row r="531" spans="1:51" ht="18.75" hidden="1" customHeight="1">
      <c r="A531" s="882"/>
      <c r="B531" s="883"/>
      <c r="C531" s="887"/>
      <c r="D531" s="883"/>
      <c r="E531" s="466"/>
      <c r="F531" s="467"/>
      <c r="G531" s="411"/>
      <c r="H531" s="231"/>
      <c r="I531" s="231"/>
      <c r="J531" s="231"/>
      <c r="K531" s="231"/>
      <c r="L531" s="231"/>
      <c r="M531" s="231"/>
      <c r="N531" s="231"/>
      <c r="O531" s="231"/>
      <c r="P531" s="231"/>
      <c r="Q531" s="231"/>
      <c r="R531" s="231"/>
      <c r="S531" s="231"/>
      <c r="T531" s="231"/>
      <c r="U531" s="231"/>
      <c r="V531" s="231"/>
      <c r="W531" s="231"/>
      <c r="X531" s="232"/>
      <c r="Y531" s="329"/>
      <c r="Z531" s="330"/>
      <c r="AA531" s="331"/>
      <c r="AB531" s="412"/>
      <c r="AC531" s="231"/>
      <c r="AD531" s="232"/>
      <c r="AE531" s="230"/>
      <c r="AF531" s="230"/>
      <c r="AG531" s="231" t="s">
        <v>133</v>
      </c>
      <c r="AH531" s="232"/>
      <c r="AI531" s="470"/>
      <c r="AJ531" s="470"/>
      <c r="AK531" s="470"/>
      <c r="AL531" s="412"/>
      <c r="AM531" s="470"/>
      <c r="AN531" s="470"/>
      <c r="AO531" s="470"/>
      <c r="AP531" s="412"/>
      <c r="AQ531" s="229"/>
      <c r="AR531" s="230"/>
      <c r="AS531" s="231" t="s">
        <v>133</v>
      </c>
      <c r="AT531" s="232"/>
      <c r="AU531" s="230"/>
      <c r="AV531" s="230"/>
      <c r="AW531" s="231" t="s">
        <v>135</v>
      </c>
      <c r="AX531" s="258"/>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6" t="s">
        <v>4</v>
      </c>
      <c r="Z532" s="259"/>
      <c r="AA532" s="260"/>
      <c r="AB532" s="287"/>
      <c r="AC532" s="287"/>
      <c r="AD532" s="287"/>
      <c r="AE532" s="243"/>
      <c r="AF532" s="244"/>
      <c r="AG532" s="244"/>
      <c r="AH532" s="244"/>
      <c r="AI532" s="243"/>
      <c r="AJ532" s="244"/>
      <c r="AK532" s="244"/>
      <c r="AL532" s="244"/>
      <c r="AM532" s="243"/>
      <c r="AN532" s="244"/>
      <c r="AO532" s="244"/>
      <c r="AP532" s="245"/>
      <c r="AQ532" s="243"/>
      <c r="AR532" s="244"/>
      <c r="AS532" s="244"/>
      <c r="AT532" s="245"/>
      <c r="AU532" s="244"/>
      <c r="AV532" s="244"/>
      <c r="AW532" s="244"/>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6" t="s">
        <v>18</v>
      </c>
      <c r="Z533" s="204"/>
      <c r="AA533" s="205"/>
      <c r="AB533" s="398"/>
      <c r="AC533" s="398"/>
      <c r="AD533" s="398"/>
      <c r="AE533" s="243"/>
      <c r="AF533" s="244"/>
      <c r="AG533" s="244"/>
      <c r="AH533" s="245"/>
      <c r="AI533" s="243"/>
      <c r="AJ533" s="244"/>
      <c r="AK533" s="244"/>
      <c r="AL533" s="244"/>
      <c r="AM533" s="243"/>
      <c r="AN533" s="244"/>
      <c r="AO533" s="244"/>
      <c r="AP533" s="245"/>
      <c r="AQ533" s="243"/>
      <c r="AR533" s="244"/>
      <c r="AS533" s="244"/>
      <c r="AT533" s="245"/>
      <c r="AU533" s="244"/>
      <c r="AV533" s="244"/>
      <c r="AW533" s="244"/>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6" t="s">
        <v>143</v>
      </c>
      <c r="Z534" s="204"/>
      <c r="AA534" s="205"/>
      <c r="AB534" s="269" t="s">
        <v>1</v>
      </c>
      <c r="AC534" s="269"/>
      <c r="AD534" s="269"/>
      <c r="AE534" s="243"/>
      <c r="AF534" s="244"/>
      <c r="AG534" s="244"/>
      <c r="AH534" s="245"/>
      <c r="AI534" s="243"/>
      <c r="AJ534" s="244"/>
      <c r="AK534" s="244"/>
      <c r="AL534" s="244"/>
      <c r="AM534" s="243"/>
      <c r="AN534" s="244"/>
      <c r="AO534" s="244"/>
      <c r="AP534" s="245"/>
      <c r="AQ534" s="243"/>
      <c r="AR534" s="244"/>
      <c r="AS534" s="244"/>
      <c r="AT534" s="245"/>
      <c r="AU534" s="244"/>
      <c r="AV534" s="244"/>
      <c r="AW534" s="244"/>
      <c r="AX534" s="394"/>
      <c r="AY534">
        <f>$AY$530</f>
        <v>0</v>
      </c>
    </row>
    <row r="535" spans="1:51" ht="23.9" hidden="1" customHeight="1">
      <c r="A535" s="882"/>
      <c r="B535" s="883"/>
      <c r="C535" s="887"/>
      <c r="D535" s="883"/>
      <c r="E535" s="422" t="s">
        <v>229</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227</v>
      </c>
      <c r="F538" s="405"/>
      <c r="G538" s="458" t="s">
        <v>218</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2"/>
      <c r="B539" s="883"/>
      <c r="C539" s="887"/>
      <c r="D539" s="883"/>
      <c r="E539" s="466" t="s">
        <v>219</v>
      </c>
      <c r="F539" s="467"/>
      <c r="G539" s="468" t="s">
        <v>220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78</v>
      </c>
      <c r="AC539" s="267"/>
      <c r="AD539" s="268"/>
      <c r="AE539" s="463" t="s">
        <v>141</v>
      </c>
      <c r="AF539" s="464"/>
      <c r="AG539" s="464"/>
      <c r="AH539" s="465"/>
      <c r="AI539" s="469" t="s">
        <v>223</v>
      </c>
      <c r="AJ539" s="469"/>
      <c r="AK539" s="469"/>
      <c r="AL539" s="266"/>
      <c r="AM539" s="469" t="s">
        <v>142</v>
      </c>
      <c r="AN539" s="469"/>
      <c r="AO539" s="469"/>
      <c r="AP539" s="266"/>
      <c r="AQ539" s="266" t="s">
        <v>131</v>
      </c>
      <c r="AR539" s="267"/>
      <c r="AS539" s="267"/>
      <c r="AT539" s="268"/>
      <c r="AU539" s="284" t="s">
        <v>118</v>
      </c>
      <c r="AV539" s="284"/>
      <c r="AW539" s="284"/>
      <c r="AX539" s="285"/>
      <c r="AY539">
        <f>COUNTA($G$541)</f>
        <v>0</v>
      </c>
    </row>
    <row r="540" spans="1:51" ht="18.75" hidden="1" customHeight="1">
      <c r="A540" s="882"/>
      <c r="B540" s="883"/>
      <c r="C540" s="887"/>
      <c r="D540" s="883"/>
      <c r="E540" s="466"/>
      <c r="F540" s="467"/>
      <c r="G540" s="411"/>
      <c r="H540" s="231"/>
      <c r="I540" s="231"/>
      <c r="J540" s="231"/>
      <c r="K540" s="231"/>
      <c r="L540" s="231"/>
      <c r="M540" s="231"/>
      <c r="N540" s="231"/>
      <c r="O540" s="231"/>
      <c r="P540" s="231"/>
      <c r="Q540" s="231"/>
      <c r="R540" s="231"/>
      <c r="S540" s="231"/>
      <c r="T540" s="231"/>
      <c r="U540" s="231"/>
      <c r="V540" s="231"/>
      <c r="W540" s="231"/>
      <c r="X540" s="232"/>
      <c r="Y540" s="329"/>
      <c r="Z540" s="330"/>
      <c r="AA540" s="331"/>
      <c r="AB540" s="412"/>
      <c r="AC540" s="231"/>
      <c r="AD540" s="232"/>
      <c r="AE540" s="230"/>
      <c r="AF540" s="230"/>
      <c r="AG540" s="231" t="s">
        <v>133</v>
      </c>
      <c r="AH540" s="232"/>
      <c r="AI540" s="470"/>
      <c r="AJ540" s="470"/>
      <c r="AK540" s="470"/>
      <c r="AL540" s="412"/>
      <c r="AM540" s="470"/>
      <c r="AN540" s="470"/>
      <c r="AO540" s="470"/>
      <c r="AP540" s="412"/>
      <c r="AQ540" s="229"/>
      <c r="AR540" s="230"/>
      <c r="AS540" s="231" t="s">
        <v>133</v>
      </c>
      <c r="AT540" s="232"/>
      <c r="AU540" s="230"/>
      <c r="AV540" s="230"/>
      <c r="AW540" s="231" t="s">
        <v>135</v>
      </c>
      <c r="AX540" s="258"/>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6" t="s">
        <v>4</v>
      </c>
      <c r="Z541" s="259"/>
      <c r="AA541" s="260"/>
      <c r="AB541" s="287"/>
      <c r="AC541" s="287"/>
      <c r="AD541" s="287"/>
      <c r="AE541" s="243"/>
      <c r="AF541" s="244"/>
      <c r="AG541" s="244"/>
      <c r="AH541" s="244"/>
      <c r="AI541" s="243"/>
      <c r="AJ541" s="244"/>
      <c r="AK541" s="244"/>
      <c r="AL541" s="244"/>
      <c r="AM541" s="243"/>
      <c r="AN541" s="244"/>
      <c r="AO541" s="244"/>
      <c r="AP541" s="245"/>
      <c r="AQ541" s="243"/>
      <c r="AR541" s="244"/>
      <c r="AS541" s="244"/>
      <c r="AT541" s="245"/>
      <c r="AU541" s="244"/>
      <c r="AV541" s="244"/>
      <c r="AW541" s="244"/>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6" t="s">
        <v>18</v>
      </c>
      <c r="Z542" s="204"/>
      <c r="AA542" s="205"/>
      <c r="AB542" s="398"/>
      <c r="AC542" s="398"/>
      <c r="AD542" s="398"/>
      <c r="AE542" s="243"/>
      <c r="AF542" s="244"/>
      <c r="AG542" s="244"/>
      <c r="AH542" s="245"/>
      <c r="AI542" s="243"/>
      <c r="AJ542" s="244"/>
      <c r="AK542" s="244"/>
      <c r="AL542" s="244"/>
      <c r="AM542" s="243"/>
      <c r="AN542" s="244"/>
      <c r="AO542" s="244"/>
      <c r="AP542" s="245"/>
      <c r="AQ542" s="243"/>
      <c r="AR542" s="244"/>
      <c r="AS542" s="244"/>
      <c r="AT542" s="245"/>
      <c r="AU542" s="244"/>
      <c r="AV542" s="244"/>
      <c r="AW542" s="244"/>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6" t="s">
        <v>143</v>
      </c>
      <c r="Z543" s="204"/>
      <c r="AA543" s="205"/>
      <c r="AB543" s="269" t="s">
        <v>1</v>
      </c>
      <c r="AC543" s="269"/>
      <c r="AD543" s="269"/>
      <c r="AE543" s="243"/>
      <c r="AF543" s="244"/>
      <c r="AG543" s="244"/>
      <c r="AH543" s="245"/>
      <c r="AI543" s="243"/>
      <c r="AJ543" s="244"/>
      <c r="AK543" s="244"/>
      <c r="AL543" s="244"/>
      <c r="AM543" s="243"/>
      <c r="AN543" s="244"/>
      <c r="AO543" s="244"/>
      <c r="AP543" s="245"/>
      <c r="AQ543" s="243"/>
      <c r="AR543" s="244"/>
      <c r="AS543" s="244"/>
      <c r="AT543" s="245"/>
      <c r="AU543" s="244"/>
      <c r="AV543" s="244"/>
      <c r="AW543" s="244"/>
      <c r="AX543" s="394"/>
      <c r="AY543">
        <f>$AY$539</f>
        <v>0</v>
      </c>
    </row>
    <row r="544" spans="1:51" ht="18.75" hidden="1" customHeight="1">
      <c r="A544" s="882"/>
      <c r="B544" s="883"/>
      <c r="C544" s="887"/>
      <c r="D544" s="883"/>
      <c r="E544" s="466" t="s">
        <v>219</v>
      </c>
      <c r="F544" s="467"/>
      <c r="G544" s="468" t="s">
        <v>220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78</v>
      </c>
      <c r="AC544" s="267"/>
      <c r="AD544" s="268"/>
      <c r="AE544" s="463" t="s">
        <v>141</v>
      </c>
      <c r="AF544" s="464"/>
      <c r="AG544" s="464"/>
      <c r="AH544" s="465"/>
      <c r="AI544" s="469" t="s">
        <v>223</v>
      </c>
      <c r="AJ544" s="469"/>
      <c r="AK544" s="469"/>
      <c r="AL544" s="266"/>
      <c r="AM544" s="469" t="s">
        <v>142</v>
      </c>
      <c r="AN544" s="469"/>
      <c r="AO544" s="469"/>
      <c r="AP544" s="266"/>
      <c r="AQ544" s="266" t="s">
        <v>131</v>
      </c>
      <c r="AR544" s="267"/>
      <c r="AS544" s="267"/>
      <c r="AT544" s="268"/>
      <c r="AU544" s="284" t="s">
        <v>118</v>
      </c>
      <c r="AV544" s="284"/>
      <c r="AW544" s="284"/>
      <c r="AX544" s="285"/>
      <c r="AY544">
        <f>COUNTA($G$546)</f>
        <v>0</v>
      </c>
    </row>
    <row r="545" spans="1:51" ht="18.75" hidden="1" customHeight="1">
      <c r="A545" s="882"/>
      <c r="B545" s="883"/>
      <c r="C545" s="887"/>
      <c r="D545" s="883"/>
      <c r="E545" s="466"/>
      <c r="F545" s="467"/>
      <c r="G545" s="411"/>
      <c r="H545" s="231"/>
      <c r="I545" s="231"/>
      <c r="J545" s="231"/>
      <c r="K545" s="231"/>
      <c r="L545" s="231"/>
      <c r="M545" s="231"/>
      <c r="N545" s="231"/>
      <c r="O545" s="231"/>
      <c r="P545" s="231"/>
      <c r="Q545" s="231"/>
      <c r="R545" s="231"/>
      <c r="S545" s="231"/>
      <c r="T545" s="231"/>
      <c r="U545" s="231"/>
      <c r="V545" s="231"/>
      <c r="W545" s="231"/>
      <c r="X545" s="232"/>
      <c r="Y545" s="329"/>
      <c r="Z545" s="330"/>
      <c r="AA545" s="331"/>
      <c r="AB545" s="412"/>
      <c r="AC545" s="231"/>
      <c r="AD545" s="232"/>
      <c r="AE545" s="230"/>
      <c r="AF545" s="230"/>
      <c r="AG545" s="231" t="s">
        <v>133</v>
      </c>
      <c r="AH545" s="232"/>
      <c r="AI545" s="470"/>
      <c r="AJ545" s="470"/>
      <c r="AK545" s="470"/>
      <c r="AL545" s="412"/>
      <c r="AM545" s="470"/>
      <c r="AN545" s="470"/>
      <c r="AO545" s="470"/>
      <c r="AP545" s="412"/>
      <c r="AQ545" s="229"/>
      <c r="AR545" s="230"/>
      <c r="AS545" s="231" t="s">
        <v>133</v>
      </c>
      <c r="AT545" s="232"/>
      <c r="AU545" s="230"/>
      <c r="AV545" s="230"/>
      <c r="AW545" s="231" t="s">
        <v>135</v>
      </c>
      <c r="AX545" s="258"/>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6" t="s">
        <v>4</v>
      </c>
      <c r="Z546" s="259"/>
      <c r="AA546" s="260"/>
      <c r="AB546" s="287"/>
      <c r="AC546" s="287"/>
      <c r="AD546" s="287"/>
      <c r="AE546" s="243"/>
      <c r="AF546" s="244"/>
      <c r="AG546" s="244"/>
      <c r="AH546" s="244"/>
      <c r="AI546" s="243"/>
      <c r="AJ546" s="244"/>
      <c r="AK546" s="244"/>
      <c r="AL546" s="244"/>
      <c r="AM546" s="243"/>
      <c r="AN546" s="244"/>
      <c r="AO546" s="244"/>
      <c r="AP546" s="245"/>
      <c r="AQ546" s="243"/>
      <c r="AR546" s="244"/>
      <c r="AS546" s="244"/>
      <c r="AT546" s="245"/>
      <c r="AU546" s="244"/>
      <c r="AV546" s="244"/>
      <c r="AW546" s="244"/>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6" t="s">
        <v>18</v>
      </c>
      <c r="Z547" s="204"/>
      <c r="AA547" s="205"/>
      <c r="AB547" s="398"/>
      <c r="AC547" s="398"/>
      <c r="AD547" s="398"/>
      <c r="AE547" s="243"/>
      <c r="AF547" s="244"/>
      <c r="AG547" s="244"/>
      <c r="AH547" s="245"/>
      <c r="AI547" s="243"/>
      <c r="AJ547" s="244"/>
      <c r="AK547" s="244"/>
      <c r="AL547" s="244"/>
      <c r="AM547" s="243"/>
      <c r="AN547" s="244"/>
      <c r="AO547" s="244"/>
      <c r="AP547" s="245"/>
      <c r="AQ547" s="243"/>
      <c r="AR547" s="244"/>
      <c r="AS547" s="244"/>
      <c r="AT547" s="245"/>
      <c r="AU547" s="244"/>
      <c r="AV547" s="244"/>
      <c r="AW547" s="244"/>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6" t="s">
        <v>143</v>
      </c>
      <c r="Z548" s="204"/>
      <c r="AA548" s="205"/>
      <c r="AB548" s="269" t="s">
        <v>1</v>
      </c>
      <c r="AC548" s="269"/>
      <c r="AD548" s="269"/>
      <c r="AE548" s="243"/>
      <c r="AF548" s="244"/>
      <c r="AG548" s="244"/>
      <c r="AH548" s="245"/>
      <c r="AI548" s="243"/>
      <c r="AJ548" s="244"/>
      <c r="AK548" s="244"/>
      <c r="AL548" s="244"/>
      <c r="AM548" s="243"/>
      <c r="AN548" s="244"/>
      <c r="AO548" s="244"/>
      <c r="AP548" s="245"/>
      <c r="AQ548" s="243"/>
      <c r="AR548" s="244"/>
      <c r="AS548" s="244"/>
      <c r="AT548" s="245"/>
      <c r="AU548" s="244"/>
      <c r="AV548" s="244"/>
      <c r="AW548" s="244"/>
      <c r="AX548" s="394"/>
      <c r="AY548">
        <f>$AY$544</f>
        <v>0</v>
      </c>
    </row>
    <row r="549" spans="1:51" ht="18.75" hidden="1" customHeight="1">
      <c r="A549" s="882"/>
      <c r="B549" s="883"/>
      <c r="C549" s="887"/>
      <c r="D549" s="883"/>
      <c r="E549" s="466" t="s">
        <v>219</v>
      </c>
      <c r="F549" s="467"/>
      <c r="G549" s="468" t="s">
        <v>220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78</v>
      </c>
      <c r="AC549" s="267"/>
      <c r="AD549" s="268"/>
      <c r="AE549" s="463" t="s">
        <v>141</v>
      </c>
      <c r="AF549" s="464"/>
      <c r="AG549" s="464"/>
      <c r="AH549" s="465"/>
      <c r="AI549" s="469" t="s">
        <v>223</v>
      </c>
      <c r="AJ549" s="469"/>
      <c r="AK549" s="469"/>
      <c r="AL549" s="266"/>
      <c r="AM549" s="469" t="s">
        <v>142</v>
      </c>
      <c r="AN549" s="469"/>
      <c r="AO549" s="469"/>
      <c r="AP549" s="266"/>
      <c r="AQ549" s="266" t="s">
        <v>131</v>
      </c>
      <c r="AR549" s="267"/>
      <c r="AS549" s="267"/>
      <c r="AT549" s="268"/>
      <c r="AU549" s="284" t="s">
        <v>118</v>
      </c>
      <c r="AV549" s="284"/>
      <c r="AW549" s="284"/>
      <c r="AX549" s="285"/>
      <c r="AY549">
        <f>COUNTA($G$551)</f>
        <v>0</v>
      </c>
    </row>
    <row r="550" spans="1:51" ht="18.75" hidden="1" customHeight="1">
      <c r="A550" s="882"/>
      <c r="B550" s="883"/>
      <c r="C550" s="887"/>
      <c r="D550" s="883"/>
      <c r="E550" s="466"/>
      <c r="F550" s="467"/>
      <c r="G550" s="411"/>
      <c r="H550" s="231"/>
      <c r="I550" s="231"/>
      <c r="J550" s="231"/>
      <c r="K550" s="231"/>
      <c r="L550" s="231"/>
      <c r="M550" s="231"/>
      <c r="N550" s="231"/>
      <c r="O550" s="231"/>
      <c r="P550" s="231"/>
      <c r="Q550" s="231"/>
      <c r="R550" s="231"/>
      <c r="S550" s="231"/>
      <c r="T550" s="231"/>
      <c r="U550" s="231"/>
      <c r="V550" s="231"/>
      <c r="W550" s="231"/>
      <c r="X550" s="232"/>
      <c r="Y550" s="329"/>
      <c r="Z550" s="330"/>
      <c r="AA550" s="331"/>
      <c r="AB550" s="412"/>
      <c r="AC550" s="231"/>
      <c r="AD550" s="232"/>
      <c r="AE550" s="230"/>
      <c r="AF550" s="230"/>
      <c r="AG550" s="231" t="s">
        <v>133</v>
      </c>
      <c r="AH550" s="232"/>
      <c r="AI550" s="470"/>
      <c r="AJ550" s="470"/>
      <c r="AK550" s="470"/>
      <c r="AL550" s="412"/>
      <c r="AM550" s="470"/>
      <c r="AN550" s="470"/>
      <c r="AO550" s="470"/>
      <c r="AP550" s="412"/>
      <c r="AQ550" s="229"/>
      <c r="AR550" s="230"/>
      <c r="AS550" s="231" t="s">
        <v>133</v>
      </c>
      <c r="AT550" s="232"/>
      <c r="AU550" s="230"/>
      <c r="AV550" s="230"/>
      <c r="AW550" s="231" t="s">
        <v>135</v>
      </c>
      <c r="AX550" s="258"/>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6" t="s">
        <v>4</v>
      </c>
      <c r="Z551" s="259"/>
      <c r="AA551" s="260"/>
      <c r="AB551" s="287"/>
      <c r="AC551" s="287"/>
      <c r="AD551" s="287"/>
      <c r="AE551" s="243"/>
      <c r="AF551" s="244"/>
      <c r="AG551" s="244"/>
      <c r="AH551" s="244"/>
      <c r="AI551" s="243"/>
      <c r="AJ551" s="244"/>
      <c r="AK551" s="244"/>
      <c r="AL551" s="244"/>
      <c r="AM551" s="243"/>
      <c r="AN551" s="244"/>
      <c r="AO551" s="244"/>
      <c r="AP551" s="245"/>
      <c r="AQ551" s="243"/>
      <c r="AR551" s="244"/>
      <c r="AS551" s="244"/>
      <c r="AT551" s="245"/>
      <c r="AU551" s="244"/>
      <c r="AV551" s="244"/>
      <c r="AW551" s="244"/>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6" t="s">
        <v>18</v>
      </c>
      <c r="Z552" s="204"/>
      <c r="AA552" s="205"/>
      <c r="AB552" s="398"/>
      <c r="AC552" s="398"/>
      <c r="AD552" s="398"/>
      <c r="AE552" s="243"/>
      <c r="AF552" s="244"/>
      <c r="AG552" s="244"/>
      <c r="AH552" s="245"/>
      <c r="AI552" s="243"/>
      <c r="AJ552" s="244"/>
      <c r="AK552" s="244"/>
      <c r="AL552" s="244"/>
      <c r="AM552" s="243"/>
      <c r="AN552" s="244"/>
      <c r="AO552" s="244"/>
      <c r="AP552" s="245"/>
      <c r="AQ552" s="243"/>
      <c r="AR552" s="244"/>
      <c r="AS552" s="244"/>
      <c r="AT552" s="245"/>
      <c r="AU552" s="244"/>
      <c r="AV552" s="244"/>
      <c r="AW552" s="244"/>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6" t="s">
        <v>143</v>
      </c>
      <c r="Z553" s="204"/>
      <c r="AA553" s="205"/>
      <c r="AB553" s="269" t="s">
        <v>1</v>
      </c>
      <c r="AC553" s="269"/>
      <c r="AD553" s="269"/>
      <c r="AE553" s="243"/>
      <c r="AF553" s="244"/>
      <c r="AG553" s="244"/>
      <c r="AH553" s="245"/>
      <c r="AI553" s="243"/>
      <c r="AJ553" s="244"/>
      <c r="AK553" s="244"/>
      <c r="AL553" s="244"/>
      <c r="AM553" s="243"/>
      <c r="AN553" s="244"/>
      <c r="AO553" s="244"/>
      <c r="AP553" s="245"/>
      <c r="AQ553" s="243"/>
      <c r="AR553" s="244"/>
      <c r="AS553" s="244"/>
      <c r="AT553" s="245"/>
      <c r="AU553" s="244"/>
      <c r="AV553" s="244"/>
      <c r="AW553" s="244"/>
      <c r="AX553" s="394"/>
      <c r="AY553">
        <f>$AY$549</f>
        <v>0</v>
      </c>
    </row>
    <row r="554" spans="1:51" ht="18.75" hidden="1" customHeight="1">
      <c r="A554" s="882"/>
      <c r="B554" s="883"/>
      <c r="C554" s="887"/>
      <c r="D554" s="883"/>
      <c r="E554" s="466" t="s">
        <v>219</v>
      </c>
      <c r="F554" s="467"/>
      <c r="G554" s="468" t="s">
        <v>220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78</v>
      </c>
      <c r="AC554" s="267"/>
      <c r="AD554" s="268"/>
      <c r="AE554" s="463" t="s">
        <v>141</v>
      </c>
      <c r="AF554" s="464"/>
      <c r="AG554" s="464"/>
      <c r="AH554" s="465"/>
      <c r="AI554" s="469" t="s">
        <v>223</v>
      </c>
      <c r="AJ554" s="469"/>
      <c r="AK554" s="469"/>
      <c r="AL554" s="266"/>
      <c r="AM554" s="469" t="s">
        <v>142</v>
      </c>
      <c r="AN554" s="469"/>
      <c r="AO554" s="469"/>
      <c r="AP554" s="266"/>
      <c r="AQ554" s="266" t="s">
        <v>131</v>
      </c>
      <c r="AR554" s="267"/>
      <c r="AS554" s="267"/>
      <c r="AT554" s="268"/>
      <c r="AU554" s="284" t="s">
        <v>118</v>
      </c>
      <c r="AV554" s="284"/>
      <c r="AW554" s="284"/>
      <c r="AX554" s="285"/>
      <c r="AY554">
        <f>COUNTA($G$556)</f>
        <v>0</v>
      </c>
    </row>
    <row r="555" spans="1:51" ht="18.75" hidden="1" customHeight="1">
      <c r="A555" s="882"/>
      <c r="B555" s="883"/>
      <c r="C555" s="887"/>
      <c r="D555" s="883"/>
      <c r="E555" s="466"/>
      <c r="F555" s="467"/>
      <c r="G555" s="411"/>
      <c r="H555" s="231"/>
      <c r="I555" s="231"/>
      <c r="J555" s="231"/>
      <c r="K555" s="231"/>
      <c r="L555" s="231"/>
      <c r="M555" s="231"/>
      <c r="N555" s="231"/>
      <c r="O555" s="231"/>
      <c r="P555" s="231"/>
      <c r="Q555" s="231"/>
      <c r="R555" s="231"/>
      <c r="S555" s="231"/>
      <c r="T555" s="231"/>
      <c r="U555" s="231"/>
      <c r="V555" s="231"/>
      <c r="W555" s="231"/>
      <c r="X555" s="232"/>
      <c r="Y555" s="329"/>
      <c r="Z555" s="330"/>
      <c r="AA555" s="331"/>
      <c r="AB555" s="412"/>
      <c r="AC555" s="231"/>
      <c r="AD555" s="232"/>
      <c r="AE555" s="230"/>
      <c r="AF555" s="230"/>
      <c r="AG555" s="231" t="s">
        <v>133</v>
      </c>
      <c r="AH555" s="232"/>
      <c r="AI555" s="470"/>
      <c r="AJ555" s="470"/>
      <c r="AK555" s="470"/>
      <c r="AL555" s="412"/>
      <c r="AM555" s="470"/>
      <c r="AN555" s="470"/>
      <c r="AO555" s="470"/>
      <c r="AP555" s="412"/>
      <c r="AQ555" s="229"/>
      <c r="AR555" s="230"/>
      <c r="AS555" s="231" t="s">
        <v>133</v>
      </c>
      <c r="AT555" s="232"/>
      <c r="AU555" s="230"/>
      <c r="AV555" s="230"/>
      <c r="AW555" s="231" t="s">
        <v>135</v>
      </c>
      <c r="AX555" s="258"/>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6" t="s">
        <v>4</v>
      </c>
      <c r="Z556" s="259"/>
      <c r="AA556" s="260"/>
      <c r="AB556" s="287"/>
      <c r="AC556" s="287"/>
      <c r="AD556" s="287"/>
      <c r="AE556" s="243"/>
      <c r="AF556" s="244"/>
      <c r="AG556" s="244"/>
      <c r="AH556" s="244"/>
      <c r="AI556" s="243"/>
      <c r="AJ556" s="244"/>
      <c r="AK556" s="244"/>
      <c r="AL556" s="244"/>
      <c r="AM556" s="243"/>
      <c r="AN556" s="244"/>
      <c r="AO556" s="244"/>
      <c r="AP556" s="245"/>
      <c r="AQ556" s="243"/>
      <c r="AR556" s="244"/>
      <c r="AS556" s="244"/>
      <c r="AT556" s="245"/>
      <c r="AU556" s="244"/>
      <c r="AV556" s="244"/>
      <c r="AW556" s="244"/>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6" t="s">
        <v>18</v>
      </c>
      <c r="Z557" s="204"/>
      <c r="AA557" s="205"/>
      <c r="AB557" s="398"/>
      <c r="AC557" s="398"/>
      <c r="AD557" s="398"/>
      <c r="AE557" s="243"/>
      <c r="AF557" s="244"/>
      <c r="AG557" s="244"/>
      <c r="AH557" s="245"/>
      <c r="AI557" s="243"/>
      <c r="AJ557" s="244"/>
      <c r="AK557" s="244"/>
      <c r="AL557" s="244"/>
      <c r="AM557" s="243"/>
      <c r="AN557" s="244"/>
      <c r="AO557" s="244"/>
      <c r="AP557" s="245"/>
      <c r="AQ557" s="243"/>
      <c r="AR557" s="244"/>
      <c r="AS557" s="244"/>
      <c r="AT557" s="245"/>
      <c r="AU557" s="244"/>
      <c r="AV557" s="244"/>
      <c r="AW557" s="244"/>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6" t="s">
        <v>143</v>
      </c>
      <c r="Z558" s="204"/>
      <c r="AA558" s="205"/>
      <c r="AB558" s="269" t="s">
        <v>1</v>
      </c>
      <c r="AC558" s="269"/>
      <c r="AD558" s="269"/>
      <c r="AE558" s="243"/>
      <c r="AF558" s="244"/>
      <c r="AG558" s="244"/>
      <c r="AH558" s="245"/>
      <c r="AI558" s="243"/>
      <c r="AJ558" s="244"/>
      <c r="AK558" s="244"/>
      <c r="AL558" s="244"/>
      <c r="AM558" s="243"/>
      <c r="AN558" s="244"/>
      <c r="AO558" s="244"/>
      <c r="AP558" s="245"/>
      <c r="AQ558" s="243"/>
      <c r="AR558" s="244"/>
      <c r="AS558" s="244"/>
      <c r="AT558" s="245"/>
      <c r="AU558" s="244"/>
      <c r="AV558" s="244"/>
      <c r="AW558" s="244"/>
      <c r="AX558" s="394"/>
      <c r="AY558">
        <f>$AY$554</f>
        <v>0</v>
      </c>
    </row>
    <row r="559" spans="1:51" ht="18.75" hidden="1" customHeight="1">
      <c r="A559" s="882"/>
      <c r="B559" s="883"/>
      <c r="C559" s="887"/>
      <c r="D559" s="883"/>
      <c r="E559" s="466" t="s">
        <v>219</v>
      </c>
      <c r="F559" s="467"/>
      <c r="G559" s="468" t="s">
        <v>220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78</v>
      </c>
      <c r="AC559" s="267"/>
      <c r="AD559" s="268"/>
      <c r="AE559" s="463" t="s">
        <v>141</v>
      </c>
      <c r="AF559" s="464"/>
      <c r="AG559" s="464"/>
      <c r="AH559" s="465"/>
      <c r="AI559" s="469" t="s">
        <v>223</v>
      </c>
      <c r="AJ559" s="469"/>
      <c r="AK559" s="469"/>
      <c r="AL559" s="266"/>
      <c r="AM559" s="469" t="s">
        <v>142</v>
      </c>
      <c r="AN559" s="469"/>
      <c r="AO559" s="469"/>
      <c r="AP559" s="266"/>
      <c r="AQ559" s="266" t="s">
        <v>131</v>
      </c>
      <c r="AR559" s="267"/>
      <c r="AS559" s="267"/>
      <c r="AT559" s="268"/>
      <c r="AU559" s="284" t="s">
        <v>118</v>
      </c>
      <c r="AV559" s="284"/>
      <c r="AW559" s="284"/>
      <c r="AX559" s="285"/>
      <c r="AY559">
        <f>COUNTA($G$561)</f>
        <v>0</v>
      </c>
    </row>
    <row r="560" spans="1:51" ht="18.75" hidden="1" customHeight="1">
      <c r="A560" s="882"/>
      <c r="B560" s="883"/>
      <c r="C560" s="887"/>
      <c r="D560" s="883"/>
      <c r="E560" s="466"/>
      <c r="F560" s="467"/>
      <c r="G560" s="411"/>
      <c r="H560" s="231"/>
      <c r="I560" s="231"/>
      <c r="J560" s="231"/>
      <c r="K560" s="231"/>
      <c r="L560" s="231"/>
      <c r="M560" s="231"/>
      <c r="N560" s="231"/>
      <c r="O560" s="231"/>
      <c r="P560" s="231"/>
      <c r="Q560" s="231"/>
      <c r="R560" s="231"/>
      <c r="S560" s="231"/>
      <c r="T560" s="231"/>
      <c r="U560" s="231"/>
      <c r="V560" s="231"/>
      <c r="W560" s="231"/>
      <c r="X560" s="232"/>
      <c r="Y560" s="329"/>
      <c r="Z560" s="330"/>
      <c r="AA560" s="331"/>
      <c r="AB560" s="412"/>
      <c r="AC560" s="231"/>
      <c r="AD560" s="232"/>
      <c r="AE560" s="230"/>
      <c r="AF560" s="230"/>
      <c r="AG560" s="231" t="s">
        <v>133</v>
      </c>
      <c r="AH560" s="232"/>
      <c r="AI560" s="470"/>
      <c r="AJ560" s="470"/>
      <c r="AK560" s="470"/>
      <c r="AL560" s="412"/>
      <c r="AM560" s="470"/>
      <c r="AN560" s="470"/>
      <c r="AO560" s="470"/>
      <c r="AP560" s="412"/>
      <c r="AQ560" s="229"/>
      <c r="AR560" s="230"/>
      <c r="AS560" s="231" t="s">
        <v>133</v>
      </c>
      <c r="AT560" s="232"/>
      <c r="AU560" s="230"/>
      <c r="AV560" s="230"/>
      <c r="AW560" s="231" t="s">
        <v>135</v>
      </c>
      <c r="AX560" s="258"/>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6" t="s">
        <v>4</v>
      </c>
      <c r="Z561" s="259"/>
      <c r="AA561" s="260"/>
      <c r="AB561" s="287"/>
      <c r="AC561" s="287"/>
      <c r="AD561" s="287"/>
      <c r="AE561" s="243"/>
      <c r="AF561" s="244"/>
      <c r="AG561" s="244"/>
      <c r="AH561" s="244"/>
      <c r="AI561" s="243"/>
      <c r="AJ561" s="244"/>
      <c r="AK561" s="244"/>
      <c r="AL561" s="244"/>
      <c r="AM561" s="243"/>
      <c r="AN561" s="244"/>
      <c r="AO561" s="244"/>
      <c r="AP561" s="245"/>
      <c r="AQ561" s="243"/>
      <c r="AR561" s="244"/>
      <c r="AS561" s="244"/>
      <c r="AT561" s="245"/>
      <c r="AU561" s="244"/>
      <c r="AV561" s="244"/>
      <c r="AW561" s="244"/>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6" t="s">
        <v>18</v>
      </c>
      <c r="Z562" s="204"/>
      <c r="AA562" s="205"/>
      <c r="AB562" s="398"/>
      <c r="AC562" s="398"/>
      <c r="AD562" s="398"/>
      <c r="AE562" s="243"/>
      <c r="AF562" s="244"/>
      <c r="AG562" s="244"/>
      <c r="AH562" s="245"/>
      <c r="AI562" s="243"/>
      <c r="AJ562" s="244"/>
      <c r="AK562" s="244"/>
      <c r="AL562" s="244"/>
      <c r="AM562" s="243"/>
      <c r="AN562" s="244"/>
      <c r="AO562" s="244"/>
      <c r="AP562" s="245"/>
      <c r="AQ562" s="243"/>
      <c r="AR562" s="244"/>
      <c r="AS562" s="244"/>
      <c r="AT562" s="245"/>
      <c r="AU562" s="244"/>
      <c r="AV562" s="244"/>
      <c r="AW562" s="244"/>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6" t="s">
        <v>143</v>
      </c>
      <c r="Z563" s="204"/>
      <c r="AA563" s="205"/>
      <c r="AB563" s="269" t="s">
        <v>1</v>
      </c>
      <c r="AC563" s="269"/>
      <c r="AD563" s="269"/>
      <c r="AE563" s="243"/>
      <c r="AF563" s="244"/>
      <c r="AG563" s="244"/>
      <c r="AH563" s="245"/>
      <c r="AI563" s="243"/>
      <c r="AJ563" s="244"/>
      <c r="AK563" s="244"/>
      <c r="AL563" s="244"/>
      <c r="AM563" s="243"/>
      <c r="AN563" s="244"/>
      <c r="AO563" s="244"/>
      <c r="AP563" s="245"/>
      <c r="AQ563" s="243"/>
      <c r="AR563" s="244"/>
      <c r="AS563" s="244"/>
      <c r="AT563" s="245"/>
      <c r="AU563" s="244"/>
      <c r="AV563" s="244"/>
      <c r="AW563" s="244"/>
      <c r="AX563" s="394"/>
      <c r="AY563">
        <f>$AY$559</f>
        <v>0</v>
      </c>
    </row>
    <row r="564" spans="1:51" ht="18.75" hidden="1" customHeight="1">
      <c r="A564" s="882"/>
      <c r="B564" s="883"/>
      <c r="C564" s="887"/>
      <c r="D564" s="883"/>
      <c r="E564" s="466" t="s">
        <v>225</v>
      </c>
      <c r="F564" s="467"/>
      <c r="G564" s="468" t="s">
        <v>226</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78</v>
      </c>
      <c r="AC564" s="267"/>
      <c r="AD564" s="268"/>
      <c r="AE564" s="463" t="s">
        <v>141</v>
      </c>
      <c r="AF564" s="464"/>
      <c r="AG564" s="464"/>
      <c r="AH564" s="465"/>
      <c r="AI564" s="469" t="s">
        <v>223</v>
      </c>
      <c r="AJ564" s="469"/>
      <c r="AK564" s="469"/>
      <c r="AL564" s="266"/>
      <c r="AM564" s="469" t="s">
        <v>142</v>
      </c>
      <c r="AN564" s="469"/>
      <c r="AO564" s="469"/>
      <c r="AP564" s="266"/>
      <c r="AQ564" s="266" t="s">
        <v>131</v>
      </c>
      <c r="AR564" s="267"/>
      <c r="AS564" s="267"/>
      <c r="AT564" s="268"/>
      <c r="AU564" s="284" t="s">
        <v>118</v>
      </c>
      <c r="AV564" s="284"/>
      <c r="AW564" s="284"/>
      <c r="AX564" s="285"/>
      <c r="AY564">
        <f>COUNTA($G$566)</f>
        <v>0</v>
      </c>
    </row>
    <row r="565" spans="1:51" ht="18.75" hidden="1" customHeight="1">
      <c r="A565" s="882"/>
      <c r="B565" s="883"/>
      <c r="C565" s="887"/>
      <c r="D565" s="883"/>
      <c r="E565" s="466"/>
      <c r="F565" s="467"/>
      <c r="G565" s="411"/>
      <c r="H565" s="231"/>
      <c r="I565" s="231"/>
      <c r="J565" s="231"/>
      <c r="K565" s="231"/>
      <c r="L565" s="231"/>
      <c r="M565" s="231"/>
      <c r="N565" s="231"/>
      <c r="O565" s="231"/>
      <c r="P565" s="231"/>
      <c r="Q565" s="231"/>
      <c r="R565" s="231"/>
      <c r="S565" s="231"/>
      <c r="T565" s="231"/>
      <c r="U565" s="231"/>
      <c r="V565" s="231"/>
      <c r="W565" s="231"/>
      <c r="X565" s="232"/>
      <c r="Y565" s="329"/>
      <c r="Z565" s="330"/>
      <c r="AA565" s="331"/>
      <c r="AB565" s="412"/>
      <c r="AC565" s="231"/>
      <c r="AD565" s="232"/>
      <c r="AE565" s="230"/>
      <c r="AF565" s="230"/>
      <c r="AG565" s="231" t="s">
        <v>133</v>
      </c>
      <c r="AH565" s="232"/>
      <c r="AI565" s="470"/>
      <c r="AJ565" s="470"/>
      <c r="AK565" s="470"/>
      <c r="AL565" s="412"/>
      <c r="AM565" s="470"/>
      <c r="AN565" s="470"/>
      <c r="AO565" s="470"/>
      <c r="AP565" s="412"/>
      <c r="AQ565" s="229"/>
      <c r="AR565" s="230"/>
      <c r="AS565" s="231" t="s">
        <v>133</v>
      </c>
      <c r="AT565" s="232"/>
      <c r="AU565" s="230"/>
      <c r="AV565" s="230"/>
      <c r="AW565" s="231" t="s">
        <v>135</v>
      </c>
      <c r="AX565" s="258"/>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6" t="s">
        <v>4</v>
      </c>
      <c r="Z566" s="259"/>
      <c r="AA566" s="260"/>
      <c r="AB566" s="287"/>
      <c r="AC566" s="287"/>
      <c r="AD566" s="287"/>
      <c r="AE566" s="243"/>
      <c r="AF566" s="244"/>
      <c r="AG566" s="244"/>
      <c r="AH566" s="244"/>
      <c r="AI566" s="243"/>
      <c r="AJ566" s="244"/>
      <c r="AK566" s="244"/>
      <c r="AL566" s="244"/>
      <c r="AM566" s="243"/>
      <c r="AN566" s="244"/>
      <c r="AO566" s="244"/>
      <c r="AP566" s="245"/>
      <c r="AQ566" s="243"/>
      <c r="AR566" s="244"/>
      <c r="AS566" s="244"/>
      <c r="AT566" s="245"/>
      <c r="AU566" s="244"/>
      <c r="AV566" s="244"/>
      <c r="AW566" s="244"/>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6" t="s">
        <v>18</v>
      </c>
      <c r="Z567" s="204"/>
      <c r="AA567" s="205"/>
      <c r="AB567" s="398"/>
      <c r="AC567" s="398"/>
      <c r="AD567" s="398"/>
      <c r="AE567" s="243"/>
      <c r="AF567" s="244"/>
      <c r="AG567" s="244"/>
      <c r="AH567" s="245"/>
      <c r="AI567" s="243"/>
      <c r="AJ567" s="244"/>
      <c r="AK567" s="244"/>
      <c r="AL567" s="244"/>
      <c r="AM567" s="243"/>
      <c r="AN567" s="244"/>
      <c r="AO567" s="244"/>
      <c r="AP567" s="245"/>
      <c r="AQ567" s="243"/>
      <c r="AR567" s="244"/>
      <c r="AS567" s="244"/>
      <c r="AT567" s="245"/>
      <c r="AU567" s="244"/>
      <c r="AV567" s="244"/>
      <c r="AW567" s="244"/>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6" t="s">
        <v>143</v>
      </c>
      <c r="Z568" s="204"/>
      <c r="AA568" s="205"/>
      <c r="AB568" s="269" t="s">
        <v>1</v>
      </c>
      <c r="AC568" s="269"/>
      <c r="AD568" s="269"/>
      <c r="AE568" s="243"/>
      <c r="AF568" s="244"/>
      <c r="AG568" s="244"/>
      <c r="AH568" s="245"/>
      <c r="AI568" s="243"/>
      <c r="AJ568" s="244"/>
      <c r="AK568" s="244"/>
      <c r="AL568" s="244"/>
      <c r="AM568" s="243"/>
      <c r="AN568" s="244"/>
      <c r="AO568" s="244"/>
      <c r="AP568" s="245"/>
      <c r="AQ568" s="243"/>
      <c r="AR568" s="244"/>
      <c r="AS568" s="244"/>
      <c r="AT568" s="245"/>
      <c r="AU568" s="244"/>
      <c r="AV568" s="244"/>
      <c r="AW568" s="244"/>
      <c r="AX568" s="394"/>
      <c r="AY568">
        <f>$AY$564</f>
        <v>0</v>
      </c>
    </row>
    <row r="569" spans="1:51" ht="18.75" hidden="1" customHeight="1">
      <c r="A569" s="882"/>
      <c r="B569" s="883"/>
      <c r="C569" s="887"/>
      <c r="D569" s="883"/>
      <c r="E569" s="466" t="s">
        <v>225</v>
      </c>
      <c r="F569" s="467"/>
      <c r="G569" s="468" t="s">
        <v>226</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78</v>
      </c>
      <c r="AC569" s="267"/>
      <c r="AD569" s="268"/>
      <c r="AE569" s="463" t="s">
        <v>141</v>
      </c>
      <c r="AF569" s="464"/>
      <c r="AG569" s="464"/>
      <c r="AH569" s="465"/>
      <c r="AI569" s="469" t="s">
        <v>223</v>
      </c>
      <c r="AJ569" s="469"/>
      <c r="AK569" s="469"/>
      <c r="AL569" s="266"/>
      <c r="AM569" s="469" t="s">
        <v>142</v>
      </c>
      <c r="AN569" s="469"/>
      <c r="AO569" s="469"/>
      <c r="AP569" s="266"/>
      <c r="AQ569" s="266" t="s">
        <v>131</v>
      </c>
      <c r="AR569" s="267"/>
      <c r="AS569" s="267"/>
      <c r="AT569" s="268"/>
      <c r="AU569" s="284" t="s">
        <v>118</v>
      </c>
      <c r="AV569" s="284"/>
      <c r="AW569" s="284"/>
      <c r="AX569" s="285"/>
      <c r="AY569">
        <f>COUNTA($G$571)</f>
        <v>0</v>
      </c>
    </row>
    <row r="570" spans="1:51" ht="18.75" hidden="1" customHeight="1">
      <c r="A570" s="882"/>
      <c r="B570" s="883"/>
      <c r="C570" s="887"/>
      <c r="D570" s="883"/>
      <c r="E570" s="466"/>
      <c r="F570" s="467"/>
      <c r="G570" s="411"/>
      <c r="H570" s="231"/>
      <c r="I570" s="231"/>
      <c r="J570" s="231"/>
      <c r="K570" s="231"/>
      <c r="L570" s="231"/>
      <c r="M570" s="231"/>
      <c r="N570" s="231"/>
      <c r="O570" s="231"/>
      <c r="P570" s="231"/>
      <c r="Q570" s="231"/>
      <c r="R570" s="231"/>
      <c r="S570" s="231"/>
      <c r="T570" s="231"/>
      <c r="U570" s="231"/>
      <c r="V570" s="231"/>
      <c r="W570" s="231"/>
      <c r="X570" s="232"/>
      <c r="Y570" s="329"/>
      <c r="Z570" s="330"/>
      <c r="AA570" s="331"/>
      <c r="AB570" s="412"/>
      <c r="AC570" s="231"/>
      <c r="AD570" s="232"/>
      <c r="AE570" s="230"/>
      <c r="AF570" s="230"/>
      <c r="AG570" s="231" t="s">
        <v>133</v>
      </c>
      <c r="AH570" s="232"/>
      <c r="AI570" s="470"/>
      <c r="AJ570" s="470"/>
      <c r="AK570" s="470"/>
      <c r="AL570" s="412"/>
      <c r="AM570" s="470"/>
      <c r="AN570" s="470"/>
      <c r="AO570" s="470"/>
      <c r="AP570" s="412"/>
      <c r="AQ570" s="229"/>
      <c r="AR570" s="230"/>
      <c r="AS570" s="231" t="s">
        <v>133</v>
      </c>
      <c r="AT570" s="232"/>
      <c r="AU570" s="230"/>
      <c r="AV570" s="230"/>
      <c r="AW570" s="231" t="s">
        <v>135</v>
      </c>
      <c r="AX570" s="258"/>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6" t="s">
        <v>4</v>
      </c>
      <c r="Z571" s="259"/>
      <c r="AA571" s="260"/>
      <c r="AB571" s="287"/>
      <c r="AC571" s="287"/>
      <c r="AD571" s="287"/>
      <c r="AE571" s="243"/>
      <c r="AF571" s="244"/>
      <c r="AG571" s="244"/>
      <c r="AH571" s="244"/>
      <c r="AI571" s="243"/>
      <c r="AJ571" s="244"/>
      <c r="AK571" s="244"/>
      <c r="AL571" s="244"/>
      <c r="AM571" s="243"/>
      <c r="AN571" s="244"/>
      <c r="AO571" s="244"/>
      <c r="AP571" s="245"/>
      <c r="AQ571" s="243"/>
      <c r="AR571" s="244"/>
      <c r="AS571" s="244"/>
      <c r="AT571" s="245"/>
      <c r="AU571" s="244"/>
      <c r="AV571" s="244"/>
      <c r="AW571" s="244"/>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6" t="s">
        <v>18</v>
      </c>
      <c r="Z572" s="204"/>
      <c r="AA572" s="205"/>
      <c r="AB572" s="398"/>
      <c r="AC572" s="398"/>
      <c r="AD572" s="398"/>
      <c r="AE572" s="243"/>
      <c r="AF572" s="244"/>
      <c r="AG572" s="244"/>
      <c r="AH572" s="245"/>
      <c r="AI572" s="243"/>
      <c r="AJ572" s="244"/>
      <c r="AK572" s="244"/>
      <c r="AL572" s="244"/>
      <c r="AM572" s="243"/>
      <c r="AN572" s="244"/>
      <c r="AO572" s="244"/>
      <c r="AP572" s="245"/>
      <c r="AQ572" s="243"/>
      <c r="AR572" s="244"/>
      <c r="AS572" s="244"/>
      <c r="AT572" s="245"/>
      <c r="AU572" s="244"/>
      <c r="AV572" s="244"/>
      <c r="AW572" s="244"/>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6" t="s">
        <v>143</v>
      </c>
      <c r="Z573" s="204"/>
      <c r="AA573" s="205"/>
      <c r="AB573" s="269" t="s">
        <v>1</v>
      </c>
      <c r="AC573" s="269"/>
      <c r="AD573" s="269"/>
      <c r="AE573" s="243"/>
      <c r="AF573" s="244"/>
      <c r="AG573" s="244"/>
      <c r="AH573" s="245"/>
      <c r="AI573" s="243"/>
      <c r="AJ573" s="244"/>
      <c r="AK573" s="244"/>
      <c r="AL573" s="244"/>
      <c r="AM573" s="243"/>
      <c r="AN573" s="244"/>
      <c r="AO573" s="244"/>
      <c r="AP573" s="245"/>
      <c r="AQ573" s="243"/>
      <c r="AR573" s="244"/>
      <c r="AS573" s="244"/>
      <c r="AT573" s="245"/>
      <c r="AU573" s="244"/>
      <c r="AV573" s="244"/>
      <c r="AW573" s="244"/>
      <c r="AX573" s="394"/>
      <c r="AY573">
        <f>$AY$569</f>
        <v>0</v>
      </c>
    </row>
    <row r="574" spans="1:51" ht="18.75" hidden="1" customHeight="1">
      <c r="A574" s="882"/>
      <c r="B574" s="883"/>
      <c r="C574" s="887"/>
      <c r="D574" s="883"/>
      <c r="E574" s="466" t="s">
        <v>225</v>
      </c>
      <c r="F574" s="467"/>
      <c r="G574" s="468" t="s">
        <v>226</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78</v>
      </c>
      <c r="AC574" s="267"/>
      <c r="AD574" s="268"/>
      <c r="AE574" s="463" t="s">
        <v>141</v>
      </c>
      <c r="AF574" s="464"/>
      <c r="AG574" s="464"/>
      <c r="AH574" s="465"/>
      <c r="AI574" s="469" t="s">
        <v>223</v>
      </c>
      <c r="AJ574" s="469"/>
      <c r="AK574" s="469"/>
      <c r="AL574" s="266"/>
      <c r="AM574" s="469" t="s">
        <v>142</v>
      </c>
      <c r="AN574" s="469"/>
      <c r="AO574" s="469"/>
      <c r="AP574" s="266"/>
      <c r="AQ574" s="266" t="s">
        <v>131</v>
      </c>
      <c r="AR574" s="267"/>
      <c r="AS574" s="267"/>
      <c r="AT574" s="268"/>
      <c r="AU574" s="284" t="s">
        <v>118</v>
      </c>
      <c r="AV574" s="284"/>
      <c r="AW574" s="284"/>
      <c r="AX574" s="285"/>
      <c r="AY574">
        <f>COUNTA($G$576)</f>
        <v>0</v>
      </c>
    </row>
    <row r="575" spans="1:51" ht="18.75" hidden="1" customHeight="1">
      <c r="A575" s="882"/>
      <c r="B575" s="883"/>
      <c r="C575" s="887"/>
      <c r="D575" s="883"/>
      <c r="E575" s="466"/>
      <c r="F575" s="467"/>
      <c r="G575" s="411"/>
      <c r="H575" s="231"/>
      <c r="I575" s="231"/>
      <c r="J575" s="231"/>
      <c r="K575" s="231"/>
      <c r="L575" s="231"/>
      <c r="M575" s="231"/>
      <c r="N575" s="231"/>
      <c r="O575" s="231"/>
      <c r="P575" s="231"/>
      <c r="Q575" s="231"/>
      <c r="R575" s="231"/>
      <c r="S575" s="231"/>
      <c r="T575" s="231"/>
      <c r="U575" s="231"/>
      <c r="V575" s="231"/>
      <c r="W575" s="231"/>
      <c r="X575" s="232"/>
      <c r="Y575" s="329"/>
      <c r="Z575" s="330"/>
      <c r="AA575" s="331"/>
      <c r="AB575" s="412"/>
      <c r="AC575" s="231"/>
      <c r="AD575" s="232"/>
      <c r="AE575" s="230"/>
      <c r="AF575" s="230"/>
      <c r="AG575" s="231" t="s">
        <v>133</v>
      </c>
      <c r="AH575" s="232"/>
      <c r="AI575" s="470"/>
      <c r="AJ575" s="470"/>
      <c r="AK575" s="470"/>
      <c r="AL575" s="412"/>
      <c r="AM575" s="470"/>
      <c r="AN575" s="470"/>
      <c r="AO575" s="470"/>
      <c r="AP575" s="412"/>
      <c r="AQ575" s="229"/>
      <c r="AR575" s="230"/>
      <c r="AS575" s="231" t="s">
        <v>133</v>
      </c>
      <c r="AT575" s="232"/>
      <c r="AU575" s="230"/>
      <c r="AV575" s="230"/>
      <c r="AW575" s="231" t="s">
        <v>135</v>
      </c>
      <c r="AX575" s="258"/>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6" t="s">
        <v>4</v>
      </c>
      <c r="Z576" s="259"/>
      <c r="AA576" s="260"/>
      <c r="AB576" s="287"/>
      <c r="AC576" s="287"/>
      <c r="AD576" s="287"/>
      <c r="AE576" s="243"/>
      <c r="AF576" s="244"/>
      <c r="AG576" s="244"/>
      <c r="AH576" s="244"/>
      <c r="AI576" s="243"/>
      <c r="AJ576" s="244"/>
      <c r="AK576" s="244"/>
      <c r="AL576" s="244"/>
      <c r="AM576" s="243"/>
      <c r="AN576" s="244"/>
      <c r="AO576" s="244"/>
      <c r="AP576" s="245"/>
      <c r="AQ576" s="243"/>
      <c r="AR576" s="244"/>
      <c r="AS576" s="244"/>
      <c r="AT576" s="245"/>
      <c r="AU576" s="244"/>
      <c r="AV576" s="244"/>
      <c r="AW576" s="244"/>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6" t="s">
        <v>18</v>
      </c>
      <c r="Z577" s="204"/>
      <c r="AA577" s="205"/>
      <c r="AB577" s="398"/>
      <c r="AC577" s="398"/>
      <c r="AD577" s="398"/>
      <c r="AE577" s="243"/>
      <c r="AF577" s="244"/>
      <c r="AG577" s="244"/>
      <c r="AH577" s="245"/>
      <c r="AI577" s="243"/>
      <c r="AJ577" s="244"/>
      <c r="AK577" s="244"/>
      <c r="AL577" s="244"/>
      <c r="AM577" s="243"/>
      <c r="AN577" s="244"/>
      <c r="AO577" s="244"/>
      <c r="AP577" s="245"/>
      <c r="AQ577" s="243"/>
      <c r="AR577" s="244"/>
      <c r="AS577" s="244"/>
      <c r="AT577" s="245"/>
      <c r="AU577" s="244"/>
      <c r="AV577" s="244"/>
      <c r="AW577" s="244"/>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6" t="s">
        <v>143</v>
      </c>
      <c r="Z578" s="204"/>
      <c r="AA578" s="205"/>
      <c r="AB578" s="269" t="s">
        <v>1</v>
      </c>
      <c r="AC578" s="269"/>
      <c r="AD578" s="269"/>
      <c r="AE578" s="243"/>
      <c r="AF578" s="244"/>
      <c r="AG578" s="244"/>
      <c r="AH578" s="245"/>
      <c r="AI578" s="243"/>
      <c r="AJ578" s="244"/>
      <c r="AK578" s="244"/>
      <c r="AL578" s="244"/>
      <c r="AM578" s="243"/>
      <c r="AN578" s="244"/>
      <c r="AO578" s="244"/>
      <c r="AP578" s="245"/>
      <c r="AQ578" s="243"/>
      <c r="AR578" s="244"/>
      <c r="AS578" s="244"/>
      <c r="AT578" s="245"/>
      <c r="AU578" s="244"/>
      <c r="AV578" s="244"/>
      <c r="AW578" s="244"/>
      <c r="AX578" s="394"/>
      <c r="AY578">
        <f>$AY$574</f>
        <v>0</v>
      </c>
    </row>
    <row r="579" spans="1:51" ht="18.75" hidden="1" customHeight="1">
      <c r="A579" s="882"/>
      <c r="B579" s="883"/>
      <c r="C579" s="887"/>
      <c r="D579" s="883"/>
      <c r="E579" s="466" t="s">
        <v>225</v>
      </c>
      <c r="F579" s="467"/>
      <c r="G579" s="468" t="s">
        <v>226</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78</v>
      </c>
      <c r="AC579" s="267"/>
      <c r="AD579" s="268"/>
      <c r="AE579" s="463" t="s">
        <v>141</v>
      </c>
      <c r="AF579" s="464"/>
      <c r="AG579" s="464"/>
      <c r="AH579" s="465"/>
      <c r="AI579" s="469" t="s">
        <v>223</v>
      </c>
      <c r="AJ579" s="469"/>
      <c r="AK579" s="469"/>
      <c r="AL579" s="266"/>
      <c r="AM579" s="469" t="s">
        <v>142</v>
      </c>
      <c r="AN579" s="469"/>
      <c r="AO579" s="469"/>
      <c r="AP579" s="266"/>
      <c r="AQ579" s="266" t="s">
        <v>131</v>
      </c>
      <c r="AR579" s="267"/>
      <c r="AS579" s="267"/>
      <c r="AT579" s="268"/>
      <c r="AU579" s="284" t="s">
        <v>118</v>
      </c>
      <c r="AV579" s="284"/>
      <c r="AW579" s="284"/>
      <c r="AX579" s="285"/>
      <c r="AY579">
        <f>COUNTA($G$581)</f>
        <v>0</v>
      </c>
    </row>
    <row r="580" spans="1:51" ht="18.75" hidden="1" customHeight="1">
      <c r="A580" s="882"/>
      <c r="B580" s="883"/>
      <c r="C580" s="887"/>
      <c r="D580" s="883"/>
      <c r="E580" s="466"/>
      <c r="F580" s="467"/>
      <c r="G580" s="411"/>
      <c r="H580" s="231"/>
      <c r="I580" s="231"/>
      <c r="J580" s="231"/>
      <c r="K580" s="231"/>
      <c r="L580" s="231"/>
      <c r="M580" s="231"/>
      <c r="N580" s="231"/>
      <c r="O580" s="231"/>
      <c r="P580" s="231"/>
      <c r="Q580" s="231"/>
      <c r="R580" s="231"/>
      <c r="S580" s="231"/>
      <c r="T580" s="231"/>
      <c r="U580" s="231"/>
      <c r="V580" s="231"/>
      <c r="W580" s="231"/>
      <c r="X580" s="232"/>
      <c r="Y580" s="329"/>
      <c r="Z580" s="330"/>
      <c r="AA580" s="331"/>
      <c r="AB580" s="412"/>
      <c r="AC580" s="231"/>
      <c r="AD580" s="232"/>
      <c r="AE580" s="230"/>
      <c r="AF580" s="230"/>
      <c r="AG580" s="231" t="s">
        <v>133</v>
      </c>
      <c r="AH580" s="232"/>
      <c r="AI580" s="470"/>
      <c r="AJ580" s="470"/>
      <c r="AK580" s="470"/>
      <c r="AL580" s="412"/>
      <c r="AM580" s="470"/>
      <c r="AN580" s="470"/>
      <c r="AO580" s="470"/>
      <c r="AP580" s="412"/>
      <c r="AQ580" s="229"/>
      <c r="AR580" s="230"/>
      <c r="AS580" s="231" t="s">
        <v>133</v>
      </c>
      <c r="AT580" s="232"/>
      <c r="AU580" s="230"/>
      <c r="AV580" s="230"/>
      <c r="AW580" s="231" t="s">
        <v>135</v>
      </c>
      <c r="AX580" s="258"/>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6" t="s">
        <v>4</v>
      </c>
      <c r="Z581" s="259"/>
      <c r="AA581" s="260"/>
      <c r="AB581" s="287"/>
      <c r="AC581" s="287"/>
      <c r="AD581" s="287"/>
      <c r="AE581" s="243"/>
      <c r="AF581" s="244"/>
      <c r="AG581" s="244"/>
      <c r="AH581" s="244"/>
      <c r="AI581" s="243"/>
      <c r="AJ581" s="244"/>
      <c r="AK581" s="244"/>
      <c r="AL581" s="244"/>
      <c r="AM581" s="243"/>
      <c r="AN581" s="244"/>
      <c r="AO581" s="244"/>
      <c r="AP581" s="245"/>
      <c r="AQ581" s="243"/>
      <c r="AR581" s="244"/>
      <c r="AS581" s="244"/>
      <c r="AT581" s="245"/>
      <c r="AU581" s="244"/>
      <c r="AV581" s="244"/>
      <c r="AW581" s="244"/>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6" t="s">
        <v>18</v>
      </c>
      <c r="Z582" s="204"/>
      <c r="AA582" s="205"/>
      <c r="AB582" s="398"/>
      <c r="AC582" s="398"/>
      <c r="AD582" s="398"/>
      <c r="AE582" s="243"/>
      <c r="AF582" s="244"/>
      <c r="AG582" s="244"/>
      <c r="AH582" s="245"/>
      <c r="AI582" s="243"/>
      <c r="AJ582" s="244"/>
      <c r="AK582" s="244"/>
      <c r="AL582" s="244"/>
      <c r="AM582" s="243"/>
      <c r="AN582" s="244"/>
      <c r="AO582" s="244"/>
      <c r="AP582" s="245"/>
      <c r="AQ582" s="243"/>
      <c r="AR582" s="244"/>
      <c r="AS582" s="244"/>
      <c r="AT582" s="245"/>
      <c r="AU582" s="244"/>
      <c r="AV582" s="244"/>
      <c r="AW582" s="244"/>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6" t="s">
        <v>143</v>
      </c>
      <c r="Z583" s="204"/>
      <c r="AA583" s="205"/>
      <c r="AB583" s="269" t="s">
        <v>1</v>
      </c>
      <c r="AC583" s="269"/>
      <c r="AD583" s="269"/>
      <c r="AE583" s="243"/>
      <c r="AF583" s="244"/>
      <c r="AG583" s="244"/>
      <c r="AH583" s="245"/>
      <c r="AI583" s="243"/>
      <c r="AJ583" s="244"/>
      <c r="AK583" s="244"/>
      <c r="AL583" s="244"/>
      <c r="AM583" s="243"/>
      <c r="AN583" s="244"/>
      <c r="AO583" s="244"/>
      <c r="AP583" s="245"/>
      <c r="AQ583" s="243"/>
      <c r="AR583" s="244"/>
      <c r="AS583" s="244"/>
      <c r="AT583" s="245"/>
      <c r="AU583" s="244"/>
      <c r="AV583" s="244"/>
      <c r="AW583" s="244"/>
      <c r="AX583" s="394"/>
      <c r="AY583">
        <f>$AY$579</f>
        <v>0</v>
      </c>
    </row>
    <row r="584" spans="1:51" ht="18.75" hidden="1" customHeight="1">
      <c r="A584" s="882"/>
      <c r="B584" s="883"/>
      <c r="C584" s="887"/>
      <c r="D584" s="883"/>
      <c r="E584" s="466" t="s">
        <v>225</v>
      </c>
      <c r="F584" s="467"/>
      <c r="G584" s="468" t="s">
        <v>226</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78</v>
      </c>
      <c r="AC584" s="267"/>
      <c r="AD584" s="268"/>
      <c r="AE584" s="463" t="s">
        <v>141</v>
      </c>
      <c r="AF584" s="464"/>
      <c r="AG584" s="464"/>
      <c r="AH584" s="465"/>
      <c r="AI584" s="469" t="s">
        <v>223</v>
      </c>
      <c r="AJ584" s="469"/>
      <c r="AK584" s="469"/>
      <c r="AL584" s="266"/>
      <c r="AM584" s="469" t="s">
        <v>142</v>
      </c>
      <c r="AN584" s="469"/>
      <c r="AO584" s="469"/>
      <c r="AP584" s="266"/>
      <c r="AQ584" s="266" t="s">
        <v>131</v>
      </c>
      <c r="AR584" s="267"/>
      <c r="AS584" s="267"/>
      <c r="AT584" s="268"/>
      <c r="AU584" s="284" t="s">
        <v>118</v>
      </c>
      <c r="AV584" s="284"/>
      <c r="AW584" s="284"/>
      <c r="AX584" s="285"/>
      <c r="AY584">
        <f>COUNTA($G$586)</f>
        <v>0</v>
      </c>
    </row>
    <row r="585" spans="1:51" ht="18.75" hidden="1" customHeight="1">
      <c r="A585" s="882"/>
      <c r="B585" s="883"/>
      <c r="C585" s="887"/>
      <c r="D585" s="883"/>
      <c r="E585" s="466"/>
      <c r="F585" s="467"/>
      <c r="G585" s="411"/>
      <c r="H585" s="231"/>
      <c r="I585" s="231"/>
      <c r="J585" s="231"/>
      <c r="K585" s="231"/>
      <c r="L585" s="231"/>
      <c r="M585" s="231"/>
      <c r="N585" s="231"/>
      <c r="O585" s="231"/>
      <c r="P585" s="231"/>
      <c r="Q585" s="231"/>
      <c r="R585" s="231"/>
      <c r="S585" s="231"/>
      <c r="T585" s="231"/>
      <c r="U585" s="231"/>
      <c r="V585" s="231"/>
      <c r="W585" s="231"/>
      <c r="X585" s="232"/>
      <c r="Y585" s="329"/>
      <c r="Z585" s="330"/>
      <c r="AA585" s="331"/>
      <c r="AB585" s="412"/>
      <c r="AC585" s="231"/>
      <c r="AD585" s="232"/>
      <c r="AE585" s="230"/>
      <c r="AF585" s="230"/>
      <c r="AG585" s="231" t="s">
        <v>133</v>
      </c>
      <c r="AH585" s="232"/>
      <c r="AI585" s="470"/>
      <c r="AJ585" s="470"/>
      <c r="AK585" s="470"/>
      <c r="AL585" s="412"/>
      <c r="AM585" s="470"/>
      <c r="AN585" s="470"/>
      <c r="AO585" s="470"/>
      <c r="AP585" s="412"/>
      <c r="AQ585" s="229"/>
      <c r="AR585" s="230"/>
      <c r="AS585" s="231" t="s">
        <v>133</v>
      </c>
      <c r="AT585" s="232"/>
      <c r="AU585" s="230"/>
      <c r="AV585" s="230"/>
      <c r="AW585" s="231" t="s">
        <v>135</v>
      </c>
      <c r="AX585" s="258"/>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6" t="s">
        <v>4</v>
      </c>
      <c r="Z586" s="259"/>
      <c r="AA586" s="260"/>
      <c r="AB586" s="287"/>
      <c r="AC586" s="287"/>
      <c r="AD586" s="287"/>
      <c r="AE586" s="243"/>
      <c r="AF586" s="244"/>
      <c r="AG586" s="244"/>
      <c r="AH586" s="244"/>
      <c r="AI586" s="243"/>
      <c r="AJ586" s="244"/>
      <c r="AK586" s="244"/>
      <c r="AL586" s="244"/>
      <c r="AM586" s="243"/>
      <c r="AN586" s="244"/>
      <c r="AO586" s="244"/>
      <c r="AP586" s="245"/>
      <c r="AQ586" s="243"/>
      <c r="AR586" s="244"/>
      <c r="AS586" s="244"/>
      <c r="AT586" s="245"/>
      <c r="AU586" s="244"/>
      <c r="AV586" s="244"/>
      <c r="AW586" s="244"/>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6" t="s">
        <v>18</v>
      </c>
      <c r="Z587" s="204"/>
      <c r="AA587" s="205"/>
      <c r="AB587" s="398"/>
      <c r="AC587" s="398"/>
      <c r="AD587" s="398"/>
      <c r="AE587" s="243"/>
      <c r="AF587" s="244"/>
      <c r="AG587" s="244"/>
      <c r="AH587" s="245"/>
      <c r="AI587" s="243"/>
      <c r="AJ587" s="244"/>
      <c r="AK587" s="244"/>
      <c r="AL587" s="244"/>
      <c r="AM587" s="243"/>
      <c r="AN587" s="244"/>
      <c r="AO587" s="244"/>
      <c r="AP587" s="245"/>
      <c r="AQ587" s="243"/>
      <c r="AR587" s="244"/>
      <c r="AS587" s="244"/>
      <c r="AT587" s="245"/>
      <c r="AU587" s="244"/>
      <c r="AV587" s="244"/>
      <c r="AW587" s="244"/>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6" t="s">
        <v>143</v>
      </c>
      <c r="Z588" s="204"/>
      <c r="AA588" s="205"/>
      <c r="AB588" s="269" t="s">
        <v>1</v>
      </c>
      <c r="AC588" s="269"/>
      <c r="AD588" s="269"/>
      <c r="AE588" s="243"/>
      <c r="AF588" s="244"/>
      <c r="AG588" s="244"/>
      <c r="AH588" s="245"/>
      <c r="AI588" s="243"/>
      <c r="AJ588" s="244"/>
      <c r="AK588" s="244"/>
      <c r="AL588" s="244"/>
      <c r="AM588" s="243"/>
      <c r="AN588" s="244"/>
      <c r="AO588" s="244"/>
      <c r="AP588" s="245"/>
      <c r="AQ588" s="243"/>
      <c r="AR588" s="244"/>
      <c r="AS588" s="244"/>
      <c r="AT588" s="245"/>
      <c r="AU588" s="244"/>
      <c r="AV588" s="244"/>
      <c r="AW588" s="244"/>
      <c r="AX588" s="394"/>
      <c r="AY588">
        <f>$AY$584</f>
        <v>0</v>
      </c>
    </row>
    <row r="589" spans="1:51" ht="23.9" hidden="1" customHeight="1">
      <c r="A589" s="882"/>
      <c r="B589" s="883"/>
      <c r="C589" s="887"/>
      <c r="D589" s="883"/>
      <c r="E589" s="422" t="s">
        <v>229</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227</v>
      </c>
      <c r="F592" s="405"/>
      <c r="G592" s="458" t="s">
        <v>218</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2"/>
      <c r="B593" s="883"/>
      <c r="C593" s="887"/>
      <c r="D593" s="883"/>
      <c r="E593" s="466" t="s">
        <v>219</v>
      </c>
      <c r="F593" s="467"/>
      <c r="G593" s="468" t="s">
        <v>220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78</v>
      </c>
      <c r="AC593" s="267"/>
      <c r="AD593" s="268"/>
      <c r="AE593" s="463" t="s">
        <v>141</v>
      </c>
      <c r="AF593" s="464"/>
      <c r="AG593" s="464"/>
      <c r="AH593" s="465"/>
      <c r="AI593" s="469" t="s">
        <v>223</v>
      </c>
      <c r="AJ593" s="469"/>
      <c r="AK593" s="469"/>
      <c r="AL593" s="266"/>
      <c r="AM593" s="469" t="s">
        <v>142</v>
      </c>
      <c r="AN593" s="469"/>
      <c r="AO593" s="469"/>
      <c r="AP593" s="266"/>
      <c r="AQ593" s="266" t="s">
        <v>131</v>
      </c>
      <c r="AR593" s="267"/>
      <c r="AS593" s="267"/>
      <c r="AT593" s="268"/>
      <c r="AU593" s="284" t="s">
        <v>118</v>
      </c>
      <c r="AV593" s="284"/>
      <c r="AW593" s="284"/>
      <c r="AX593" s="285"/>
      <c r="AY593">
        <f>COUNTA($G$595)</f>
        <v>0</v>
      </c>
    </row>
    <row r="594" spans="1:51" ht="18.75" hidden="1" customHeight="1">
      <c r="A594" s="882"/>
      <c r="B594" s="883"/>
      <c r="C594" s="887"/>
      <c r="D594" s="883"/>
      <c r="E594" s="466"/>
      <c r="F594" s="467"/>
      <c r="G594" s="411"/>
      <c r="H594" s="231"/>
      <c r="I594" s="231"/>
      <c r="J594" s="231"/>
      <c r="K594" s="231"/>
      <c r="L594" s="231"/>
      <c r="M594" s="231"/>
      <c r="N594" s="231"/>
      <c r="O594" s="231"/>
      <c r="P594" s="231"/>
      <c r="Q594" s="231"/>
      <c r="R594" s="231"/>
      <c r="S594" s="231"/>
      <c r="T594" s="231"/>
      <c r="U594" s="231"/>
      <c r="V594" s="231"/>
      <c r="W594" s="231"/>
      <c r="X594" s="232"/>
      <c r="Y594" s="329"/>
      <c r="Z594" s="330"/>
      <c r="AA594" s="331"/>
      <c r="AB594" s="412"/>
      <c r="AC594" s="231"/>
      <c r="AD594" s="232"/>
      <c r="AE594" s="230"/>
      <c r="AF594" s="230"/>
      <c r="AG594" s="231" t="s">
        <v>133</v>
      </c>
      <c r="AH594" s="232"/>
      <c r="AI594" s="470"/>
      <c r="AJ594" s="470"/>
      <c r="AK594" s="470"/>
      <c r="AL594" s="412"/>
      <c r="AM594" s="470"/>
      <c r="AN594" s="470"/>
      <c r="AO594" s="470"/>
      <c r="AP594" s="412"/>
      <c r="AQ594" s="229"/>
      <c r="AR594" s="230"/>
      <c r="AS594" s="231" t="s">
        <v>133</v>
      </c>
      <c r="AT594" s="232"/>
      <c r="AU594" s="230"/>
      <c r="AV594" s="230"/>
      <c r="AW594" s="231" t="s">
        <v>135</v>
      </c>
      <c r="AX594" s="258"/>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6" t="s">
        <v>4</v>
      </c>
      <c r="Z595" s="259"/>
      <c r="AA595" s="260"/>
      <c r="AB595" s="287"/>
      <c r="AC595" s="287"/>
      <c r="AD595" s="287"/>
      <c r="AE595" s="243"/>
      <c r="AF595" s="244"/>
      <c r="AG595" s="244"/>
      <c r="AH595" s="244"/>
      <c r="AI595" s="243"/>
      <c r="AJ595" s="244"/>
      <c r="AK595" s="244"/>
      <c r="AL595" s="244"/>
      <c r="AM595" s="243"/>
      <c r="AN595" s="244"/>
      <c r="AO595" s="244"/>
      <c r="AP595" s="245"/>
      <c r="AQ595" s="243"/>
      <c r="AR595" s="244"/>
      <c r="AS595" s="244"/>
      <c r="AT595" s="245"/>
      <c r="AU595" s="244"/>
      <c r="AV595" s="244"/>
      <c r="AW595" s="244"/>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6" t="s">
        <v>18</v>
      </c>
      <c r="Z596" s="204"/>
      <c r="AA596" s="205"/>
      <c r="AB596" s="398"/>
      <c r="AC596" s="398"/>
      <c r="AD596" s="398"/>
      <c r="AE596" s="243"/>
      <c r="AF596" s="244"/>
      <c r="AG596" s="244"/>
      <c r="AH596" s="245"/>
      <c r="AI596" s="243"/>
      <c r="AJ596" s="244"/>
      <c r="AK596" s="244"/>
      <c r="AL596" s="244"/>
      <c r="AM596" s="243"/>
      <c r="AN596" s="244"/>
      <c r="AO596" s="244"/>
      <c r="AP596" s="245"/>
      <c r="AQ596" s="243"/>
      <c r="AR596" s="244"/>
      <c r="AS596" s="244"/>
      <c r="AT596" s="245"/>
      <c r="AU596" s="244"/>
      <c r="AV596" s="244"/>
      <c r="AW596" s="244"/>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6" t="s">
        <v>143</v>
      </c>
      <c r="Z597" s="204"/>
      <c r="AA597" s="205"/>
      <c r="AB597" s="269" t="s">
        <v>1</v>
      </c>
      <c r="AC597" s="269"/>
      <c r="AD597" s="269"/>
      <c r="AE597" s="243"/>
      <c r="AF597" s="244"/>
      <c r="AG597" s="244"/>
      <c r="AH597" s="245"/>
      <c r="AI597" s="243"/>
      <c r="AJ597" s="244"/>
      <c r="AK597" s="244"/>
      <c r="AL597" s="244"/>
      <c r="AM597" s="243"/>
      <c r="AN597" s="244"/>
      <c r="AO597" s="244"/>
      <c r="AP597" s="245"/>
      <c r="AQ597" s="243"/>
      <c r="AR597" s="244"/>
      <c r="AS597" s="244"/>
      <c r="AT597" s="245"/>
      <c r="AU597" s="244"/>
      <c r="AV597" s="244"/>
      <c r="AW597" s="244"/>
      <c r="AX597" s="394"/>
      <c r="AY597">
        <f>$AY$593</f>
        <v>0</v>
      </c>
    </row>
    <row r="598" spans="1:51" ht="18.75" hidden="1" customHeight="1">
      <c r="A598" s="882"/>
      <c r="B598" s="883"/>
      <c r="C598" s="887"/>
      <c r="D598" s="883"/>
      <c r="E598" s="466" t="s">
        <v>219</v>
      </c>
      <c r="F598" s="467"/>
      <c r="G598" s="468" t="s">
        <v>220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78</v>
      </c>
      <c r="AC598" s="267"/>
      <c r="AD598" s="268"/>
      <c r="AE598" s="463" t="s">
        <v>141</v>
      </c>
      <c r="AF598" s="464"/>
      <c r="AG598" s="464"/>
      <c r="AH598" s="465"/>
      <c r="AI598" s="469" t="s">
        <v>223</v>
      </c>
      <c r="AJ598" s="469"/>
      <c r="AK598" s="469"/>
      <c r="AL598" s="266"/>
      <c r="AM598" s="469" t="s">
        <v>142</v>
      </c>
      <c r="AN598" s="469"/>
      <c r="AO598" s="469"/>
      <c r="AP598" s="266"/>
      <c r="AQ598" s="266" t="s">
        <v>131</v>
      </c>
      <c r="AR598" s="267"/>
      <c r="AS598" s="267"/>
      <c r="AT598" s="268"/>
      <c r="AU598" s="284" t="s">
        <v>118</v>
      </c>
      <c r="AV598" s="284"/>
      <c r="AW598" s="284"/>
      <c r="AX598" s="285"/>
      <c r="AY598">
        <f>COUNTA($G$600)</f>
        <v>0</v>
      </c>
    </row>
    <row r="599" spans="1:51" ht="18.75" hidden="1" customHeight="1">
      <c r="A599" s="882"/>
      <c r="B599" s="883"/>
      <c r="C599" s="887"/>
      <c r="D599" s="883"/>
      <c r="E599" s="466"/>
      <c r="F599" s="467"/>
      <c r="G599" s="411"/>
      <c r="H599" s="231"/>
      <c r="I599" s="231"/>
      <c r="J599" s="231"/>
      <c r="K599" s="231"/>
      <c r="L599" s="231"/>
      <c r="M599" s="231"/>
      <c r="N599" s="231"/>
      <c r="O599" s="231"/>
      <c r="P599" s="231"/>
      <c r="Q599" s="231"/>
      <c r="R599" s="231"/>
      <c r="S599" s="231"/>
      <c r="T599" s="231"/>
      <c r="U599" s="231"/>
      <c r="V599" s="231"/>
      <c r="W599" s="231"/>
      <c r="X599" s="232"/>
      <c r="Y599" s="329"/>
      <c r="Z599" s="330"/>
      <c r="AA599" s="331"/>
      <c r="AB599" s="412"/>
      <c r="AC599" s="231"/>
      <c r="AD599" s="232"/>
      <c r="AE599" s="230"/>
      <c r="AF599" s="230"/>
      <c r="AG599" s="231" t="s">
        <v>133</v>
      </c>
      <c r="AH599" s="232"/>
      <c r="AI599" s="470"/>
      <c r="AJ599" s="470"/>
      <c r="AK599" s="470"/>
      <c r="AL599" s="412"/>
      <c r="AM599" s="470"/>
      <c r="AN599" s="470"/>
      <c r="AO599" s="470"/>
      <c r="AP599" s="412"/>
      <c r="AQ599" s="229"/>
      <c r="AR599" s="230"/>
      <c r="AS599" s="231" t="s">
        <v>133</v>
      </c>
      <c r="AT599" s="232"/>
      <c r="AU599" s="230"/>
      <c r="AV599" s="230"/>
      <c r="AW599" s="231" t="s">
        <v>135</v>
      </c>
      <c r="AX599" s="258"/>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6" t="s">
        <v>4</v>
      </c>
      <c r="Z600" s="259"/>
      <c r="AA600" s="260"/>
      <c r="AB600" s="287"/>
      <c r="AC600" s="287"/>
      <c r="AD600" s="287"/>
      <c r="AE600" s="243"/>
      <c r="AF600" s="244"/>
      <c r="AG600" s="244"/>
      <c r="AH600" s="244"/>
      <c r="AI600" s="243"/>
      <c r="AJ600" s="244"/>
      <c r="AK600" s="244"/>
      <c r="AL600" s="244"/>
      <c r="AM600" s="243"/>
      <c r="AN600" s="244"/>
      <c r="AO600" s="244"/>
      <c r="AP600" s="245"/>
      <c r="AQ600" s="243"/>
      <c r="AR600" s="244"/>
      <c r="AS600" s="244"/>
      <c r="AT600" s="245"/>
      <c r="AU600" s="244"/>
      <c r="AV600" s="244"/>
      <c r="AW600" s="244"/>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6" t="s">
        <v>18</v>
      </c>
      <c r="Z601" s="204"/>
      <c r="AA601" s="205"/>
      <c r="AB601" s="398"/>
      <c r="AC601" s="398"/>
      <c r="AD601" s="398"/>
      <c r="AE601" s="243"/>
      <c r="AF601" s="244"/>
      <c r="AG601" s="244"/>
      <c r="AH601" s="245"/>
      <c r="AI601" s="243"/>
      <c r="AJ601" s="244"/>
      <c r="AK601" s="244"/>
      <c r="AL601" s="244"/>
      <c r="AM601" s="243"/>
      <c r="AN601" s="244"/>
      <c r="AO601" s="244"/>
      <c r="AP601" s="245"/>
      <c r="AQ601" s="243"/>
      <c r="AR601" s="244"/>
      <c r="AS601" s="244"/>
      <c r="AT601" s="245"/>
      <c r="AU601" s="244"/>
      <c r="AV601" s="244"/>
      <c r="AW601" s="244"/>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6" t="s">
        <v>143</v>
      </c>
      <c r="Z602" s="204"/>
      <c r="AA602" s="205"/>
      <c r="AB602" s="269" t="s">
        <v>1</v>
      </c>
      <c r="AC602" s="269"/>
      <c r="AD602" s="269"/>
      <c r="AE602" s="243"/>
      <c r="AF602" s="244"/>
      <c r="AG602" s="244"/>
      <c r="AH602" s="245"/>
      <c r="AI602" s="243"/>
      <c r="AJ602" s="244"/>
      <c r="AK602" s="244"/>
      <c r="AL602" s="244"/>
      <c r="AM602" s="243"/>
      <c r="AN602" s="244"/>
      <c r="AO602" s="244"/>
      <c r="AP602" s="245"/>
      <c r="AQ602" s="243"/>
      <c r="AR602" s="244"/>
      <c r="AS602" s="244"/>
      <c r="AT602" s="245"/>
      <c r="AU602" s="244"/>
      <c r="AV602" s="244"/>
      <c r="AW602" s="244"/>
      <c r="AX602" s="394"/>
      <c r="AY602">
        <f>$AY$598</f>
        <v>0</v>
      </c>
    </row>
    <row r="603" spans="1:51" ht="18.75" hidden="1" customHeight="1">
      <c r="A603" s="882"/>
      <c r="B603" s="883"/>
      <c r="C603" s="887"/>
      <c r="D603" s="883"/>
      <c r="E603" s="466" t="s">
        <v>219</v>
      </c>
      <c r="F603" s="467"/>
      <c r="G603" s="468" t="s">
        <v>220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78</v>
      </c>
      <c r="AC603" s="267"/>
      <c r="AD603" s="268"/>
      <c r="AE603" s="463" t="s">
        <v>141</v>
      </c>
      <c r="AF603" s="464"/>
      <c r="AG603" s="464"/>
      <c r="AH603" s="465"/>
      <c r="AI603" s="469" t="s">
        <v>223</v>
      </c>
      <c r="AJ603" s="469"/>
      <c r="AK603" s="469"/>
      <c r="AL603" s="266"/>
      <c r="AM603" s="469" t="s">
        <v>142</v>
      </c>
      <c r="AN603" s="469"/>
      <c r="AO603" s="469"/>
      <c r="AP603" s="266"/>
      <c r="AQ603" s="266" t="s">
        <v>131</v>
      </c>
      <c r="AR603" s="267"/>
      <c r="AS603" s="267"/>
      <c r="AT603" s="268"/>
      <c r="AU603" s="284" t="s">
        <v>118</v>
      </c>
      <c r="AV603" s="284"/>
      <c r="AW603" s="284"/>
      <c r="AX603" s="285"/>
      <c r="AY603">
        <f>COUNTA($G$605)</f>
        <v>0</v>
      </c>
    </row>
    <row r="604" spans="1:51" ht="18.75" hidden="1" customHeight="1">
      <c r="A604" s="882"/>
      <c r="B604" s="883"/>
      <c r="C604" s="887"/>
      <c r="D604" s="883"/>
      <c r="E604" s="466"/>
      <c r="F604" s="467"/>
      <c r="G604" s="411"/>
      <c r="H604" s="231"/>
      <c r="I604" s="231"/>
      <c r="J604" s="231"/>
      <c r="K604" s="231"/>
      <c r="L604" s="231"/>
      <c r="M604" s="231"/>
      <c r="N604" s="231"/>
      <c r="O604" s="231"/>
      <c r="P604" s="231"/>
      <c r="Q604" s="231"/>
      <c r="R604" s="231"/>
      <c r="S604" s="231"/>
      <c r="T604" s="231"/>
      <c r="U604" s="231"/>
      <c r="V604" s="231"/>
      <c r="W604" s="231"/>
      <c r="X604" s="232"/>
      <c r="Y604" s="329"/>
      <c r="Z604" s="330"/>
      <c r="AA604" s="331"/>
      <c r="AB604" s="412"/>
      <c r="AC604" s="231"/>
      <c r="AD604" s="232"/>
      <c r="AE604" s="230"/>
      <c r="AF604" s="230"/>
      <c r="AG604" s="231" t="s">
        <v>133</v>
      </c>
      <c r="AH604" s="232"/>
      <c r="AI604" s="470"/>
      <c r="AJ604" s="470"/>
      <c r="AK604" s="470"/>
      <c r="AL604" s="412"/>
      <c r="AM604" s="470"/>
      <c r="AN604" s="470"/>
      <c r="AO604" s="470"/>
      <c r="AP604" s="412"/>
      <c r="AQ604" s="229"/>
      <c r="AR604" s="230"/>
      <c r="AS604" s="231" t="s">
        <v>133</v>
      </c>
      <c r="AT604" s="232"/>
      <c r="AU604" s="230"/>
      <c r="AV604" s="230"/>
      <c r="AW604" s="231" t="s">
        <v>135</v>
      </c>
      <c r="AX604" s="258"/>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6" t="s">
        <v>4</v>
      </c>
      <c r="Z605" s="259"/>
      <c r="AA605" s="260"/>
      <c r="AB605" s="287"/>
      <c r="AC605" s="287"/>
      <c r="AD605" s="287"/>
      <c r="AE605" s="243"/>
      <c r="AF605" s="244"/>
      <c r="AG605" s="244"/>
      <c r="AH605" s="244"/>
      <c r="AI605" s="243"/>
      <c r="AJ605" s="244"/>
      <c r="AK605" s="244"/>
      <c r="AL605" s="244"/>
      <c r="AM605" s="243"/>
      <c r="AN605" s="244"/>
      <c r="AO605" s="244"/>
      <c r="AP605" s="245"/>
      <c r="AQ605" s="243"/>
      <c r="AR605" s="244"/>
      <c r="AS605" s="244"/>
      <c r="AT605" s="245"/>
      <c r="AU605" s="244"/>
      <c r="AV605" s="244"/>
      <c r="AW605" s="244"/>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6" t="s">
        <v>18</v>
      </c>
      <c r="Z606" s="204"/>
      <c r="AA606" s="205"/>
      <c r="AB606" s="398"/>
      <c r="AC606" s="398"/>
      <c r="AD606" s="398"/>
      <c r="AE606" s="243"/>
      <c r="AF606" s="244"/>
      <c r="AG606" s="244"/>
      <c r="AH606" s="245"/>
      <c r="AI606" s="243"/>
      <c r="AJ606" s="244"/>
      <c r="AK606" s="244"/>
      <c r="AL606" s="244"/>
      <c r="AM606" s="243"/>
      <c r="AN606" s="244"/>
      <c r="AO606" s="244"/>
      <c r="AP606" s="245"/>
      <c r="AQ606" s="243"/>
      <c r="AR606" s="244"/>
      <c r="AS606" s="244"/>
      <c r="AT606" s="245"/>
      <c r="AU606" s="244"/>
      <c r="AV606" s="244"/>
      <c r="AW606" s="244"/>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6" t="s">
        <v>143</v>
      </c>
      <c r="Z607" s="204"/>
      <c r="AA607" s="205"/>
      <c r="AB607" s="269" t="s">
        <v>1</v>
      </c>
      <c r="AC607" s="269"/>
      <c r="AD607" s="269"/>
      <c r="AE607" s="243"/>
      <c r="AF607" s="244"/>
      <c r="AG607" s="244"/>
      <c r="AH607" s="245"/>
      <c r="AI607" s="243"/>
      <c r="AJ607" s="244"/>
      <c r="AK607" s="244"/>
      <c r="AL607" s="244"/>
      <c r="AM607" s="243"/>
      <c r="AN607" s="244"/>
      <c r="AO607" s="244"/>
      <c r="AP607" s="245"/>
      <c r="AQ607" s="243"/>
      <c r="AR607" s="244"/>
      <c r="AS607" s="244"/>
      <c r="AT607" s="245"/>
      <c r="AU607" s="244"/>
      <c r="AV607" s="244"/>
      <c r="AW607" s="244"/>
      <c r="AX607" s="394"/>
      <c r="AY607">
        <f>$AY$603</f>
        <v>0</v>
      </c>
    </row>
    <row r="608" spans="1:51" ht="18.75" hidden="1" customHeight="1">
      <c r="A608" s="882"/>
      <c r="B608" s="883"/>
      <c r="C608" s="887"/>
      <c r="D608" s="883"/>
      <c r="E608" s="466" t="s">
        <v>219</v>
      </c>
      <c r="F608" s="467"/>
      <c r="G608" s="468" t="s">
        <v>220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78</v>
      </c>
      <c r="AC608" s="267"/>
      <c r="AD608" s="268"/>
      <c r="AE608" s="463" t="s">
        <v>141</v>
      </c>
      <c r="AF608" s="464"/>
      <c r="AG608" s="464"/>
      <c r="AH608" s="465"/>
      <c r="AI608" s="469" t="s">
        <v>223</v>
      </c>
      <c r="AJ608" s="469"/>
      <c r="AK608" s="469"/>
      <c r="AL608" s="266"/>
      <c r="AM608" s="469" t="s">
        <v>142</v>
      </c>
      <c r="AN608" s="469"/>
      <c r="AO608" s="469"/>
      <c r="AP608" s="266"/>
      <c r="AQ608" s="266" t="s">
        <v>131</v>
      </c>
      <c r="AR608" s="267"/>
      <c r="AS608" s="267"/>
      <c r="AT608" s="268"/>
      <c r="AU608" s="284" t="s">
        <v>118</v>
      </c>
      <c r="AV608" s="284"/>
      <c r="AW608" s="284"/>
      <c r="AX608" s="285"/>
      <c r="AY608">
        <f>COUNTA($G$610)</f>
        <v>0</v>
      </c>
    </row>
    <row r="609" spans="1:51" ht="18.75" hidden="1" customHeight="1">
      <c r="A609" s="882"/>
      <c r="B609" s="883"/>
      <c r="C609" s="887"/>
      <c r="D609" s="883"/>
      <c r="E609" s="466"/>
      <c r="F609" s="467"/>
      <c r="G609" s="411"/>
      <c r="H609" s="231"/>
      <c r="I609" s="231"/>
      <c r="J609" s="231"/>
      <c r="K609" s="231"/>
      <c r="L609" s="231"/>
      <c r="M609" s="231"/>
      <c r="N609" s="231"/>
      <c r="O609" s="231"/>
      <c r="P609" s="231"/>
      <c r="Q609" s="231"/>
      <c r="R609" s="231"/>
      <c r="S609" s="231"/>
      <c r="T609" s="231"/>
      <c r="U609" s="231"/>
      <c r="V609" s="231"/>
      <c r="W609" s="231"/>
      <c r="X609" s="232"/>
      <c r="Y609" s="329"/>
      <c r="Z609" s="330"/>
      <c r="AA609" s="331"/>
      <c r="AB609" s="412"/>
      <c r="AC609" s="231"/>
      <c r="AD609" s="232"/>
      <c r="AE609" s="230"/>
      <c r="AF609" s="230"/>
      <c r="AG609" s="231" t="s">
        <v>133</v>
      </c>
      <c r="AH609" s="232"/>
      <c r="AI609" s="470"/>
      <c r="AJ609" s="470"/>
      <c r="AK609" s="470"/>
      <c r="AL609" s="412"/>
      <c r="AM609" s="470"/>
      <c r="AN609" s="470"/>
      <c r="AO609" s="470"/>
      <c r="AP609" s="412"/>
      <c r="AQ609" s="229"/>
      <c r="AR609" s="230"/>
      <c r="AS609" s="231" t="s">
        <v>133</v>
      </c>
      <c r="AT609" s="232"/>
      <c r="AU609" s="230"/>
      <c r="AV609" s="230"/>
      <c r="AW609" s="231" t="s">
        <v>135</v>
      </c>
      <c r="AX609" s="258"/>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6" t="s">
        <v>4</v>
      </c>
      <c r="Z610" s="259"/>
      <c r="AA610" s="260"/>
      <c r="AB610" s="287"/>
      <c r="AC610" s="287"/>
      <c r="AD610" s="287"/>
      <c r="AE610" s="243"/>
      <c r="AF610" s="244"/>
      <c r="AG610" s="244"/>
      <c r="AH610" s="244"/>
      <c r="AI610" s="243"/>
      <c r="AJ610" s="244"/>
      <c r="AK610" s="244"/>
      <c r="AL610" s="244"/>
      <c r="AM610" s="243"/>
      <c r="AN610" s="244"/>
      <c r="AO610" s="244"/>
      <c r="AP610" s="245"/>
      <c r="AQ610" s="243"/>
      <c r="AR610" s="244"/>
      <c r="AS610" s="244"/>
      <c r="AT610" s="245"/>
      <c r="AU610" s="244"/>
      <c r="AV610" s="244"/>
      <c r="AW610" s="244"/>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6" t="s">
        <v>18</v>
      </c>
      <c r="Z611" s="204"/>
      <c r="AA611" s="205"/>
      <c r="AB611" s="398"/>
      <c r="AC611" s="398"/>
      <c r="AD611" s="398"/>
      <c r="AE611" s="243"/>
      <c r="AF611" s="244"/>
      <c r="AG611" s="244"/>
      <c r="AH611" s="245"/>
      <c r="AI611" s="243"/>
      <c r="AJ611" s="244"/>
      <c r="AK611" s="244"/>
      <c r="AL611" s="244"/>
      <c r="AM611" s="243"/>
      <c r="AN611" s="244"/>
      <c r="AO611" s="244"/>
      <c r="AP611" s="245"/>
      <c r="AQ611" s="243"/>
      <c r="AR611" s="244"/>
      <c r="AS611" s="244"/>
      <c r="AT611" s="245"/>
      <c r="AU611" s="244"/>
      <c r="AV611" s="244"/>
      <c r="AW611" s="244"/>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6" t="s">
        <v>143</v>
      </c>
      <c r="Z612" s="204"/>
      <c r="AA612" s="205"/>
      <c r="AB612" s="269" t="s">
        <v>1</v>
      </c>
      <c r="AC612" s="269"/>
      <c r="AD612" s="269"/>
      <c r="AE612" s="243"/>
      <c r="AF612" s="244"/>
      <c r="AG612" s="244"/>
      <c r="AH612" s="245"/>
      <c r="AI612" s="243"/>
      <c r="AJ612" s="244"/>
      <c r="AK612" s="244"/>
      <c r="AL612" s="244"/>
      <c r="AM612" s="243"/>
      <c r="AN612" s="244"/>
      <c r="AO612" s="244"/>
      <c r="AP612" s="245"/>
      <c r="AQ612" s="243"/>
      <c r="AR612" s="244"/>
      <c r="AS612" s="244"/>
      <c r="AT612" s="245"/>
      <c r="AU612" s="244"/>
      <c r="AV612" s="244"/>
      <c r="AW612" s="244"/>
      <c r="AX612" s="394"/>
      <c r="AY612">
        <f>$AY$608</f>
        <v>0</v>
      </c>
    </row>
    <row r="613" spans="1:51" ht="18.75" hidden="1" customHeight="1">
      <c r="A613" s="882"/>
      <c r="B613" s="883"/>
      <c r="C613" s="887"/>
      <c r="D613" s="883"/>
      <c r="E613" s="466" t="s">
        <v>219</v>
      </c>
      <c r="F613" s="467"/>
      <c r="G613" s="468" t="s">
        <v>220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78</v>
      </c>
      <c r="AC613" s="267"/>
      <c r="AD613" s="268"/>
      <c r="AE613" s="463" t="s">
        <v>141</v>
      </c>
      <c r="AF613" s="464"/>
      <c r="AG613" s="464"/>
      <c r="AH613" s="465"/>
      <c r="AI613" s="469" t="s">
        <v>223</v>
      </c>
      <c r="AJ613" s="469"/>
      <c r="AK613" s="469"/>
      <c r="AL613" s="266"/>
      <c r="AM613" s="469" t="s">
        <v>142</v>
      </c>
      <c r="AN613" s="469"/>
      <c r="AO613" s="469"/>
      <c r="AP613" s="266"/>
      <c r="AQ613" s="266" t="s">
        <v>131</v>
      </c>
      <c r="AR613" s="267"/>
      <c r="AS613" s="267"/>
      <c r="AT613" s="268"/>
      <c r="AU613" s="284" t="s">
        <v>118</v>
      </c>
      <c r="AV613" s="284"/>
      <c r="AW613" s="284"/>
      <c r="AX613" s="285"/>
      <c r="AY613">
        <f>COUNTA($G$615)</f>
        <v>0</v>
      </c>
    </row>
    <row r="614" spans="1:51" ht="18.75" hidden="1" customHeight="1">
      <c r="A614" s="882"/>
      <c r="B614" s="883"/>
      <c r="C614" s="887"/>
      <c r="D614" s="883"/>
      <c r="E614" s="466"/>
      <c r="F614" s="467"/>
      <c r="G614" s="411"/>
      <c r="H614" s="231"/>
      <c r="I614" s="231"/>
      <c r="J614" s="231"/>
      <c r="K614" s="231"/>
      <c r="L614" s="231"/>
      <c r="M614" s="231"/>
      <c r="N614" s="231"/>
      <c r="O614" s="231"/>
      <c r="P614" s="231"/>
      <c r="Q614" s="231"/>
      <c r="R614" s="231"/>
      <c r="S614" s="231"/>
      <c r="T614" s="231"/>
      <c r="U614" s="231"/>
      <c r="V614" s="231"/>
      <c r="W614" s="231"/>
      <c r="X614" s="232"/>
      <c r="Y614" s="329"/>
      <c r="Z614" s="330"/>
      <c r="AA614" s="331"/>
      <c r="AB614" s="412"/>
      <c r="AC614" s="231"/>
      <c r="AD614" s="232"/>
      <c r="AE614" s="230"/>
      <c r="AF614" s="230"/>
      <c r="AG614" s="231" t="s">
        <v>133</v>
      </c>
      <c r="AH614" s="232"/>
      <c r="AI614" s="470"/>
      <c r="AJ614" s="470"/>
      <c r="AK614" s="470"/>
      <c r="AL614" s="412"/>
      <c r="AM614" s="470"/>
      <c r="AN614" s="470"/>
      <c r="AO614" s="470"/>
      <c r="AP614" s="412"/>
      <c r="AQ614" s="229"/>
      <c r="AR614" s="230"/>
      <c r="AS614" s="231" t="s">
        <v>133</v>
      </c>
      <c r="AT614" s="232"/>
      <c r="AU614" s="230"/>
      <c r="AV614" s="230"/>
      <c r="AW614" s="231" t="s">
        <v>135</v>
      </c>
      <c r="AX614" s="258"/>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6" t="s">
        <v>4</v>
      </c>
      <c r="Z615" s="259"/>
      <c r="AA615" s="260"/>
      <c r="AB615" s="287"/>
      <c r="AC615" s="287"/>
      <c r="AD615" s="287"/>
      <c r="AE615" s="243"/>
      <c r="AF615" s="244"/>
      <c r="AG615" s="244"/>
      <c r="AH615" s="244"/>
      <c r="AI615" s="243"/>
      <c r="AJ615" s="244"/>
      <c r="AK615" s="244"/>
      <c r="AL615" s="244"/>
      <c r="AM615" s="243"/>
      <c r="AN615" s="244"/>
      <c r="AO615" s="244"/>
      <c r="AP615" s="245"/>
      <c r="AQ615" s="243"/>
      <c r="AR615" s="244"/>
      <c r="AS615" s="244"/>
      <c r="AT615" s="245"/>
      <c r="AU615" s="244"/>
      <c r="AV615" s="244"/>
      <c r="AW615" s="244"/>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6" t="s">
        <v>18</v>
      </c>
      <c r="Z616" s="204"/>
      <c r="AA616" s="205"/>
      <c r="AB616" s="398"/>
      <c r="AC616" s="398"/>
      <c r="AD616" s="398"/>
      <c r="AE616" s="243"/>
      <c r="AF616" s="244"/>
      <c r="AG616" s="244"/>
      <c r="AH616" s="245"/>
      <c r="AI616" s="243"/>
      <c r="AJ616" s="244"/>
      <c r="AK616" s="244"/>
      <c r="AL616" s="244"/>
      <c r="AM616" s="243"/>
      <c r="AN616" s="244"/>
      <c r="AO616" s="244"/>
      <c r="AP616" s="245"/>
      <c r="AQ616" s="243"/>
      <c r="AR616" s="244"/>
      <c r="AS616" s="244"/>
      <c r="AT616" s="245"/>
      <c r="AU616" s="244"/>
      <c r="AV616" s="244"/>
      <c r="AW616" s="244"/>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6" t="s">
        <v>143</v>
      </c>
      <c r="Z617" s="204"/>
      <c r="AA617" s="205"/>
      <c r="AB617" s="269" t="s">
        <v>1</v>
      </c>
      <c r="AC617" s="269"/>
      <c r="AD617" s="269"/>
      <c r="AE617" s="243"/>
      <c r="AF617" s="244"/>
      <c r="AG617" s="244"/>
      <c r="AH617" s="245"/>
      <c r="AI617" s="243"/>
      <c r="AJ617" s="244"/>
      <c r="AK617" s="244"/>
      <c r="AL617" s="244"/>
      <c r="AM617" s="243"/>
      <c r="AN617" s="244"/>
      <c r="AO617" s="244"/>
      <c r="AP617" s="245"/>
      <c r="AQ617" s="243"/>
      <c r="AR617" s="244"/>
      <c r="AS617" s="244"/>
      <c r="AT617" s="245"/>
      <c r="AU617" s="244"/>
      <c r="AV617" s="244"/>
      <c r="AW617" s="244"/>
      <c r="AX617" s="394"/>
      <c r="AY617">
        <f>$AY$613</f>
        <v>0</v>
      </c>
    </row>
    <row r="618" spans="1:51" ht="18.75" hidden="1" customHeight="1">
      <c r="A618" s="882"/>
      <c r="B618" s="883"/>
      <c r="C618" s="887"/>
      <c r="D618" s="883"/>
      <c r="E618" s="466" t="s">
        <v>225</v>
      </c>
      <c r="F618" s="467"/>
      <c r="G618" s="468" t="s">
        <v>226</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78</v>
      </c>
      <c r="AC618" s="267"/>
      <c r="AD618" s="268"/>
      <c r="AE618" s="463" t="s">
        <v>141</v>
      </c>
      <c r="AF618" s="464"/>
      <c r="AG618" s="464"/>
      <c r="AH618" s="465"/>
      <c r="AI618" s="469" t="s">
        <v>223</v>
      </c>
      <c r="AJ618" s="469"/>
      <c r="AK618" s="469"/>
      <c r="AL618" s="266"/>
      <c r="AM618" s="469" t="s">
        <v>142</v>
      </c>
      <c r="AN618" s="469"/>
      <c r="AO618" s="469"/>
      <c r="AP618" s="266"/>
      <c r="AQ618" s="266" t="s">
        <v>131</v>
      </c>
      <c r="AR618" s="267"/>
      <c r="AS618" s="267"/>
      <c r="AT618" s="268"/>
      <c r="AU618" s="284" t="s">
        <v>118</v>
      </c>
      <c r="AV618" s="284"/>
      <c r="AW618" s="284"/>
      <c r="AX618" s="285"/>
      <c r="AY618">
        <f>COUNTA($G$620)</f>
        <v>0</v>
      </c>
    </row>
    <row r="619" spans="1:51" ht="18.75" hidden="1" customHeight="1">
      <c r="A619" s="882"/>
      <c r="B619" s="883"/>
      <c r="C619" s="887"/>
      <c r="D619" s="883"/>
      <c r="E619" s="466"/>
      <c r="F619" s="467"/>
      <c r="G619" s="411"/>
      <c r="H619" s="231"/>
      <c r="I619" s="231"/>
      <c r="J619" s="231"/>
      <c r="K619" s="231"/>
      <c r="L619" s="231"/>
      <c r="M619" s="231"/>
      <c r="N619" s="231"/>
      <c r="O619" s="231"/>
      <c r="P619" s="231"/>
      <c r="Q619" s="231"/>
      <c r="R619" s="231"/>
      <c r="S619" s="231"/>
      <c r="T619" s="231"/>
      <c r="U619" s="231"/>
      <c r="V619" s="231"/>
      <c r="W619" s="231"/>
      <c r="X619" s="232"/>
      <c r="Y619" s="329"/>
      <c r="Z619" s="330"/>
      <c r="AA619" s="331"/>
      <c r="AB619" s="412"/>
      <c r="AC619" s="231"/>
      <c r="AD619" s="232"/>
      <c r="AE619" s="230"/>
      <c r="AF619" s="230"/>
      <c r="AG619" s="231" t="s">
        <v>133</v>
      </c>
      <c r="AH619" s="232"/>
      <c r="AI619" s="470"/>
      <c r="AJ619" s="470"/>
      <c r="AK619" s="470"/>
      <c r="AL619" s="412"/>
      <c r="AM619" s="470"/>
      <c r="AN619" s="470"/>
      <c r="AO619" s="470"/>
      <c r="AP619" s="412"/>
      <c r="AQ619" s="229"/>
      <c r="AR619" s="230"/>
      <c r="AS619" s="231" t="s">
        <v>133</v>
      </c>
      <c r="AT619" s="232"/>
      <c r="AU619" s="230"/>
      <c r="AV619" s="230"/>
      <c r="AW619" s="231" t="s">
        <v>135</v>
      </c>
      <c r="AX619" s="258"/>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6" t="s">
        <v>4</v>
      </c>
      <c r="Z620" s="259"/>
      <c r="AA620" s="260"/>
      <c r="AB620" s="287"/>
      <c r="AC620" s="287"/>
      <c r="AD620" s="287"/>
      <c r="AE620" s="243"/>
      <c r="AF620" s="244"/>
      <c r="AG620" s="244"/>
      <c r="AH620" s="244"/>
      <c r="AI620" s="243"/>
      <c r="AJ620" s="244"/>
      <c r="AK620" s="244"/>
      <c r="AL620" s="244"/>
      <c r="AM620" s="243"/>
      <c r="AN620" s="244"/>
      <c r="AO620" s="244"/>
      <c r="AP620" s="245"/>
      <c r="AQ620" s="243"/>
      <c r="AR620" s="244"/>
      <c r="AS620" s="244"/>
      <c r="AT620" s="245"/>
      <c r="AU620" s="244"/>
      <c r="AV620" s="244"/>
      <c r="AW620" s="244"/>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6" t="s">
        <v>18</v>
      </c>
      <c r="Z621" s="204"/>
      <c r="AA621" s="205"/>
      <c r="AB621" s="398"/>
      <c r="AC621" s="398"/>
      <c r="AD621" s="398"/>
      <c r="AE621" s="243"/>
      <c r="AF621" s="244"/>
      <c r="AG621" s="244"/>
      <c r="AH621" s="245"/>
      <c r="AI621" s="243"/>
      <c r="AJ621" s="244"/>
      <c r="AK621" s="244"/>
      <c r="AL621" s="244"/>
      <c r="AM621" s="243"/>
      <c r="AN621" s="244"/>
      <c r="AO621" s="244"/>
      <c r="AP621" s="245"/>
      <c r="AQ621" s="243"/>
      <c r="AR621" s="244"/>
      <c r="AS621" s="244"/>
      <c r="AT621" s="245"/>
      <c r="AU621" s="244"/>
      <c r="AV621" s="244"/>
      <c r="AW621" s="244"/>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6" t="s">
        <v>143</v>
      </c>
      <c r="Z622" s="204"/>
      <c r="AA622" s="205"/>
      <c r="AB622" s="269" t="s">
        <v>1</v>
      </c>
      <c r="AC622" s="269"/>
      <c r="AD622" s="269"/>
      <c r="AE622" s="243"/>
      <c r="AF622" s="244"/>
      <c r="AG622" s="244"/>
      <c r="AH622" s="245"/>
      <c r="AI622" s="243"/>
      <c r="AJ622" s="244"/>
      <c r="AK622" s="244"/>
      <c r="AL622" s="244"/>
      <c r="AM622" s="243"/>
      <c r="AN622" s="244"/>
      <c r="AO622" s="244"/>
      <c r="AP622" s="245"/>
      <c r="AQ622" s="243"/>
      <c r="AR622" s="244"/>
      <c r="AS622" s="244"/>
      <c r="AT622" s="245"/>
      <c r="AU622" s="244"/>
      <c r="AV622" s="244"/>
      <c r="AW622" s="244"/>
      <c r="AX622" s="394"/>
      <c r="AY622">
        <f>$AY$618</f>
        <v>0</v>
      </c>
    </row>
    <row r="623" spans="1:51" ht="18.75" hidden="1" customHeight="1">
      <c r="A623" s="882"/>
      <c r="B623" s="883"/>
      <c r="C623" s="887"/>
      <c r="D623" s="883"/>
      <c r="E623" s="466" t="s">
        <v>225</v>
      </c>
      <c r="F623" s="467"/>
      <c r="G623" s="468" t="s">
        <v>226</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78</v>
      </c>
      <c r="AC623" s="267"/>
      <c r="AD623" s="268"/>
      <c r="AE623" s="463" t="s">
        <v>141</v>
      </c>
      <c r="AF623" s="464"/>
      <c r="AG623" s="464"/>
      <c r="AH623" s="465"/>
      <c r="AI623" s="469" t="s">
        <v>223</v>
      </c>
      <c r="AJ623" s="469"/>
      <c r="AK623" s="469"/>
      <c r="AL623" s="266"/>
      <c r="AM623" s="469" t="s">
        <v>142</v>
      </c>
      <c r="AN623" s="469"/>
      <c r="AO623" s="469"/>
      <c r="AP623" s="266"/>
      <c r="AQ623" s="266" t="s">
        <v>131</v>
      </c>
      <c r="AR623" s="267"/>
      <c r="AS623" s="267"/>
      <c r="AT623" s="268"/>
      <c r="AU623" s="284" t="s">
        <v>118</v>
      </c>
      <c r="AV623" s="284"/>
      <c r="AW623" s="284"/>
      <c r="AX623" s="285"/>
      <c r="AY623">
        <f>COUNTA($G$625)</f>
        <v>0</v>
      </c>
    </row>
    <row r="624" spans="1:51" ht="18.75" hidden="1" customHeight="1">
      <c r="A624" s="882"/>
      <c r="B624" s="883"/>
      <c r="C624" s="887"/>
      <c r="D624" s="883"/>
      <c r="E624" s="466"/>
      <c r="F624" s="467"/>
      <c r="G624" s="411"/>
      <c r="H624" s="231"/>
      <c r="I624" s="231"/>
      <c r="J624" s="231"/>
      <c r="K624" s="231"/>
      <c r="L624" s="231"/>
      <c r="M624" s="231"/>
      <c r="N624" s="231"/>
      <c r="O624" s="231"/>
      <c r="P624" s="231"/>
      <c r="Q624" s="231"/>
      <c r="R624" s="231"/>
      <c r="S624" s="231"/>
      <c r="T624" s="231"/>
      <c r="U624" s="231"/>
      <c r="V624" s="231"/>
      <c r="W624" s="231"/>
      <c r="X624" s="232"/>
      <c r="Y624" s="329"/>
      <c r="Z624" s="330"/>
      <c r="AA624" s="331"/>
      <c r="AB624" s="412"/>
      <c r="AC624" s="231"/>
      <c r="AD624" s="232"/>
      <c r="AE624" s="230"/>
      <c r="AF624" s="230"/>
      <c r="AG624" s="231" t="s">
        <v>133</v>
      </c>
      <c r="AH624" s="232"/>
      <c r="AI624" s="470"/>
      <c r="AJ624" s="470"/>
      <c r="AK624" s="470"/>
      <c r="AL624" s="412"/>
      <c r="AM624" s="470"/>
      <c r="AN624" s="470"/>
      <c r="AO624" s="470"/>
      <c r="AP624" s="412"/>
      <c r="AQ624" s="229"/>
      <c r="AR624" s="230"/>
      <c r="AS624" s="231" t="s">
        <v>133</v>
      </c>
      <c r="AT624" s="232"/>
      <c r="AU624" s="230"/>
      <c r="AV624" s="230"/>
      <c r="AW624" s="231" t="s">
        <v>135</v>
      </c>
      <c r="AX624" s="258"/>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6" t="s">
        <v>4</v>
      </c>
      <c r="Z625" s="259"/>
      <c r="AA625" s="260"/>
      <c r="AB625" s="287"/>
      <c r="AC625" s="287"/>
      <c r="AD625" s="287"/>
      <c r="AE625" s="243"/>
      <c r="AF625" s="244"/>
      <c r="AG625" s="244"/>
      <c r="AH625" s="244"/>
      <c r="AI625" s="243"/>
      <c r="AJ625" s="244"/>
      <c r="AK625" s="244"/>
      <c r="AL625" s="244"/>
      <c r="AM625" s="243"/>
      <c r="AN625" s="244"/>
      <c r="AO625" s="244"/>
      <c r="AP625" s="245"/>
      <c r="AQ625" s="243"/>
      <c r="AR625" s="244"/>
      <c r="AS625" s="244"/>
      <c r="AT625" s="245"/>
      <c r="AU625" s="244"/>
      <c r="AV625" s="244"/>
      <c r="AW625" s="244"/>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6" t="s">
        <v>18</v>
      </c>
      <c r="Z626" s="204"/>
      <c r="AA626" s="205"/>
      <c r="AB626" s="398"/>
      <c r="AC626" s="398"/>
      <c r="AD626" s="398"/>
      <c r="AE626" s="243"/>
      <c r="AF626" s="244"/>
      <c r="AG626" s="244"/>
      <c r="AH626" s="245"/>
      <c r="AI626" s="243"/>
      <c r="AJ626" s="244"/>
      <c r="AK626" s="244"/>
      <c r="AL626" s="244"/>
      <c r="AM626" s="243"/>
      <c r="AN626" s="244"/>
      <c r="AO626" s="244"/>
      <c r="AP626" s="245"/>
      <c r="AQ626" s="243"/>
      <c r="AR626" s="244"/>
      <c r="AS626" s="244"/>
      <c r="AT626" s="245"/>
      <c r="AU626" s="244"/>
      <c r="AV626" s="244"/>
      <c r="AW626" s="244"/>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6" t="s">
        <v>143</v>
      </c>
      <c r="Z627" s="204"/>
      <c r="AA627" s="205"/>
      <c r="AB627" s="269" t="s">
        <v>1</v>
      </c>
      <c r="AC627" s="269"/>
      <c r="AD627" s="269"/>
      <c r="AE627" s="243"/>
      <c r="AF627" s="244"/>
      <c r="AG627" s="244"/>
      <c r="AH627" s="245"/>
      <c r="AI627" s="243"/>
      <c r="AJ627" s="244"/>
      <c r="AK627" s="244"/>
      <c r="AL627" s="244"/>
      <c r="AM627" s="243"/>
      <c r="AN627" s="244"/>
      <c r="AO627" s="244"/>
      <c r="AP627" s="245"/>
      <c r="AQ627" s="243"/>
      <c r="AR627" s="244"/>
      <c r="AS627" s="244"/>
      <c r="AT627" s="245"/>
      <c r="AU627" s="244"/>
      <c r="AV627" s="244"/>
      <c r="AW627" s="244"/>
      <c r="AX627" s="394"/>
      <c r="AY627">
        <f>$AY$623</f>
        <v>0</v>
      </c>
    </row>
    <row r="628" spans="1:51" ht="18.75" hidden="1" customHeight="1">
      <c r="A628" s="882"/>
      <c r="B628" s="883"/>
      <c r="C628" s="887"/>
      <c r="D628" s="883"/>
      <c r="E628" s="466" t="s">
        <v>225</v>
      </c>
      <c r="F628" s="467"/>
      <c r="G628" s="468" t="s">
        <v>226</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78</v>
      </c>
      <c r="AC628" s="267"/>
      <c r="AD628" s="268"/>
      <c r="AE628" s="463" t="s">
        <v>141</v>
      </c>
      <c r="AF628" s="464"/>
      <c r="AG628" s="464"/>
      <c r="AH628" s="465"/>
      <c r="AI628" s="469" t="s">
        <v>223</v>
      </c>
      <c r="AJ628" s="469"/>
      <c r="AK628" s="469"/>
      <c r="AL628" s="266"/>
      <c r="AM628" s="469" t="s">
        <v>142</v>
      </c>
      <c r="AN628" s="469"/>
      <c r="AO628" s="469"/>
      <c r="AP628" s="266"/>
      <c r="AQ628" s="266" t="s">
        <v>131</v>
      </c>
      <c r="AR628" s="267"/>
      <c r="AS628" s="267"/>
      <c r="AT628" s="268"/>
      <c r="AU628" s="284" t="s">
        <v>118</v>
      </c>
      <c r="AV628" s="284"/>
      <c r="AW628" s="284"/>
      <c r="AX628" s="285"/>
      <c r="AY628">
        <f>COUNTA($G$630)</f>
        <v>0</v>
      </c>
    </row>
    <row r="629" spans="1:51" ht="18.75" hidden="1" customHeight="1">
      <c r="A629" s="882"/>
      <c r="B629" s="883"/>
      <c r="C629" s="887"/>
      <c r="D629" s="883"/>
      <c r="E629" s="466"/>
      <c r="F629" s="467"/>
      <c r="G629" s="411"/>
      <c r="H629" s="231"/>
      <c r="I629" s="231"/>
      <c r="J629" s="231"/>
      <c r="K629" s="231"/>
      <c r="L629" s="231"/>
      <c r="M629" s="231"/>
      <c r="N629" s="231"/>
      <c r="O629" s="231"/>
      <c r="P629" s="231"/>
      <c r="Q629" s="231"/>
      <c r="R629" s="231"/>
      <c r="S629" s="231"/>
      <c r="T629" s="231"/>
      <c r="U629" s="231"/>
      <c r="V629" s="231"/>
      <c r="W629" s="231"/>
      <c r="X629" s="232"/>
      <c r="Y629" s="329"/>
      <c r="Z629" s="330"/>
      <c r="AA629" s="331"/>
      <c r="AB629" s="412"/>
      <c r="AC629" s="231"/>
      <c r="AD629" s="232"/>
      <c r="AE629" s="230"/>
      <c r="AF629" s="230"/>
      <c r="AG629" s="231" t="s">
        <v>133</v>
      </c>
      <c r="AH629" s="232"/>
      <c r="AI629" s="470"/>
      <c r="AJ629" s="470"/>
      <c r="AK629" s="470"/>
      <c r="AL629" s="412"/>
      <c r="AM629" s="470"/>
      <c r="AN629" s="470"/>
      <c r="AO629" s="470"/>
      <c r="AP629" s="412"/>
      <c r="AQ629" s="229"/>
      <c r="AR629" s="230"/>
      <c r="AS629" s="231" t="s">
        <v>133</v>
      </c>
      <c r="AT629" s="232"/>
      <c r="AU629" s="230"/>
      <c r="AV629" s="230"/>
      <c r="AW629" s="231" t="s">
        <v>135</v>
      </c>
      <c r="AX629" s="258"/>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6" t="s">
        <v>4</v>
      </c>
      <c r="Z630" s="259"/>
      <c r="AA630" s="260"/>
      <c r="AB630" s="287"/>
      <c r="AC630" s="287"/>
      <c r="AD630" s="287"/>
      <c r="AE630" s="243"/>
      <c r="AF630" s="244"/>
      <c r="AG630" s="244"/>
      <c r="AH630" s="244"/>
      <c r="AI630" s="243"/>
      <c r="AJ630" s="244"/>
      <c r="AK630" s="244"/>
      <c r="AL630" s="244"/>
      <c r="AM630" s="243"/>
      <c r="AN630" s="244"/>
      <c r="AO630" s="244"/>
      <c r="AP630" s="245"/>
      <c r="AQ630" s="243"/>
      <c r="AR630" s="244"/>
      <c r="AS630" s="244"/>
      <c r="AT630" s="245"/>
      <c r="AU630" s="244"/>
      <c r="AV630" s="244"/>
      <c r="AW630" s="244"/>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6" t="s">
        <v>18</v>
      </c>
      <c r="Z631" s="204"/>
      <c r="AA631" s="205"/>
      <c r="AB631" s="398"/>
      <c r="AC631" s="398"/>
      <c r="AD631" s="398"/>
      <c r="AE631" s="243"/>
      <c r="AF631" s="244"/>
      <c r="AG631" s="244"/>
      <c r="AH631" s="245"/>
      <c r="AI631" s="243"/>
      <c r="AJ631" s="244"/>
      <c r="AK631" s="244"/>
      <c r="AL631" s="244"/>
      <c r="AM631" s="243"/>
      <c r="AN631" s="244"/>
      <c r="AO631" s="244"/>
      <c r="AP631" s="245"/>
      <c r="AQ631" s="243"/>
      <c r="AR631" s="244"/>
      <c r="AS631" s="244"/>
      <c r="AT631" s="245"/>
      <c r="AU631" s="244"/>
      <c r="AV631" s="244"/>
      <c r="AW631" s="244"/>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6" t="s">
        <v>143</v>
      </c>
      <c r="Z632" s="204"/>
      <c r="AA632" s="205"/>
      <c r="AB632" s="269" t="s">
        <v>1</v>
      </c>
      <c r="AC632" s="269"/>
      <c r="AD632" s="269"/>
      <c r="AE632" s="243"/>
      <c r="AF632" s="244"/>
      <c r="AG632" s="244"/>
      <c r="AH632" s="245"/>
      <c r="AI632" s="243"/>
      <c r="AJ632" s="244"/>
      <c r="AK632" s="244"/>
      <c r="AL632" s="244"/>
      <c r="AM632" s="243"/>
      <c r="AN632" s="244"/>
      <c r="AO632" s="244"/>
      <c r="AP632" s="245"/>
      <c r="AQ632" s="243"/>
      <c r="AR632" s="244"/>
      <c r="AS632" s="244"/>
      <c r="AT632" s="245"/>
      <c r="AU632" s="244"/>
      <c r="AV632" s="244"/>
      <c r="AW632" s="244"/>
      <c r="AX632" s="394"/>
      <c r="AY632">
        <f>$AY$628</f>
        <v>0</v>
      </c>
    </row>
    <row r="633" spans="1:51" ht="18.75" hidden="1" customHeight="1">
      <c r="A633" s="882"/>
      <c r="B633" s="883"/>
      <c r="C633" s="887"/>
      <c r="D633" s="883"/>
      <c r="E633" s="466" t="s">
        <v>225</v>
      </c>
      <c r="F633" s="467"/>
      <c r="G633" s="468" t="s">
        <v>226</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78</v>
      </c>
      <c r="AC633" s="267"/>
      <c r="AD633" s="268"/>
      <c r="AE633" s="463" t="s">
        <v>141</v>
      </c>
      <c r="AF633" s="464"/>
      <c r="AG633" s="464"/>
      <c r="AH633" s="465"/>
      <c r="AI633" s="469" t="s">
        <v>223</v>
      </c>
      <c r="AJ633" s="469"/>
      <c r="AK633" s="469"/>
      <c r="AL633" s="266"/>
      <c r="AM633" s="469" t="s">
        <v>142</v>
      </c>
      <c r="AN633" s="469"/>
      <c r="AO633" s="469"/>
      <c r="AP633" s="266"/>
      <c r="AQ633" s="266" t="s">
        <v>131</v>
      </c>
      <c r="AR633" s="267"/>
      <c r="AS633" s="267"/>
      <c r="AT633" s="268"/>
      <c r="AU633" s="284" t="s">
        <v>118</v>
      </c>
      <c r="AV633" s="284"/>
      <c r="AW633" s="284"/>
      <c r="AX633" s="285"/>
      <c r="AY633">
        <f>COUNTA($G$635)</f>
        <v>0</v>
      </c>
    </row>
    <row r="634" spans="1:51" ht="18.75" hidden="1" customHeight="1">
      <c r="A634" s="882"/>
      <c r="B634" s="883"/>
      <c r="C634" s="887"/>
      <c r="D634" s="883"/>
      <c r="E634" s="466"/>
      <c r="F634" s="467"/>
      <c r="G634" s="411"/>
      <c r="H634" s="231"/>
      <c r="I634" s="231"/>
      <c r="J634" s="231"/>
      <c r="K634" s="231"/>
      <c r="L634" s="231"/>
      <c r="M634" s="231"/>
      <c r="N634" s="231"/>
      <c r="O634" s="231"/>
      <c r="P634" s="231"/>
      <c r="Q634" s="231"/>
      <c r="R634" s="231"/>
      <c r="S634" s="231"/>
      <c r="T634" s="231"/>
      <c r="U634" s="231"/>
      <c r="V634" s="231"/>
      <c r="W634" s="231"/>
      <c r="X634" s="232"/>
      <c r="Y634" s="329"/>
      <c r="Z634" s="330"/>
      <c r="AA634" s="331"/>
      <c r="AB634" s="412"/>
      <c r="AC634" s="231"/>
      <c r="AD634" s="232"/>
      <c r="AE634" s="230"/>
      <c r="AF634" s="230"/>
      <c r="AG634" s="231" t="s">
        <v>133</v>
      </c>
      <c r="AH634" s="232"/>
      <c r="AI634" s="470"/>
      <c r="AJ634" s="470"/>
      <c r="AK634" s="470"/>
      <c r="AL634" s="412"/>
      <c r="AM634" s="470"/>
      <c r="AN634" s="470"/>
      <c r="AO634" s="470"/>
      <c r="AP634" s="412"/>
      <c r="AQ634" s="229"/>
      <c r="AR634" s="230"/>
      <c r="AS634" s="231" t="s">
        <v>133</v>
      </c>
      <c r="AT634" s="232"/>
      <c r="AU634" s="230"/>
      <c r="AV634" s="230"/>
      <c r="AW634" s="231" t="s">
        <v>135</v>
      </c>
      <c r="AX634" s="258"/>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6" t="s">
        <v>4</v>
      </c>
      <c r="Z635" s="259"/>
      <c r="AA635" s="260"/>
      <c r="AB635" s="287"/>
      <c r="AC635" s="287"/>
      <c r="AD635" s="287"/>
      <c r="AE635" s="243"/>
      <c r="AF635" s="244"/>
      <c r="AG635" s="244"/>
      <c r="AH635" s="244"/>
      <c r="AI635" s="243"/>
      <c r="AJ635" s="244"/>
      <c r="AK635" s="244"/>
      <c r="AL635" s="244"/>
      <c r="AM635" s="243"/>
      <c r="AN635" s="244"/>
      <c r="AO635" s="244"/>
      <c r="AP635" s="245"/>
      <c r="AQ635" s="243"/>
      <c r="AR635" s="244"/>
      <c r="AS635" s="244"/>
      <c r="AT635" s="245"/>
      <c r="AU635" s="244"/>
      <c r="AV635" s="244"/>
      <c r="AW635" s="244"/>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6" t="s">
        <v>18</v>
      </c>
      <c r="Z636" s="204"/>
      <c r="AA636" s="205"/>
      <c r="AB636" s="398"/>
      <c r="AC636" s="398"/>
      <c r="AD636" s="398"/>
      <c r="AE636" s="243"/>
      <c r="AF636" s="244"/>
      <c r="AG636" s="244"/>
      <c r="AH636" s="245"/>
      <c r="AI636" s="243"/>
      <c r="AJ636" s="244"/>
      <c r="AK636" s="244"/>
      <c r="AL636" s="244"/>
      <c r="AM636" s="243"/>
      <c r="AN636" s="244"/>
      <c r="AO636" s="244"/>
      <c r="AP636" s="245"/>
      <c r="AQ636" s="243"/>
      <c r="AR636" s="244"/>
      <c r="AS636" s="244"/>
      <c r="AT636" s="245"/>
      <c r="AU636" s="244"/>
      <c r="AV636" s="244"/>
      <c r="AW636" s="244"/>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6" t="s">
        <v>143</v>
      </c>
      <c r="Z637" s="204"/>
      <c r="AA637" s="205"/>
      <c r="AB637" s="269" t="s">
        <v>1</v>
      </c>
      <c r="AC637" s="269"/>
      <c r="AD637" s="269"/>
      <c r="AE637" s="243"/>
      <c r="AF637" s="244"/>
      <c r="AG637" s="244"/>
      <c r="AH637" s="245"/>
      <c r="AI637" s="243"/>
      <c r="AJ637" s="244"/>
      <c r="AK637" s="244"/>
      <c r="AL637" s="244"/>
      <c r="AM637" s="243"/>
      <c r="AN637" s="244"/>
      <c r="AO637" s="244"/>
      <c r="AP637" s="245"/>
      <c r="AQ637" s="243"/>
      <c r="AR637" s="244"/>
      <c r="AS637" s="244"/>
      <c r="AT637" s="245"/>
      <c r="AU637" s="244"/>
      <c r="AV637" s="244"/>
      <c r="AW637" s="244"/>
      <c r="AX637" s="394"/>
      <c r="AY637">
        <f>$AY$633</f>
        <v>0</v>
      </c>
    </row>
    <row r="638" spans="1:51" ht="18.75" hidden="1" customHeight="1">
      <c r="A638" s="882"/>
      <c r="B638" s="883"/>
      <c r="C638" s="887"/>
      <c r="D638" s="883"/>
      <c r="E638" s="466" t="s">
        <v>225</v>
      </c>
      <c r="F638" s="467"/>
      <c r="G638" s="468" t="s">
        <v>226</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78</v>
      </c>
      <c r="AC638" s="267"/>
      <c r="AD638" s="268"/>
      <c r="AE638" s="463" t="s">
        <v>141</v>
      </c>
      <c r="AF638" s="464"/>
      <c r="AG638" s="464"/>
      <c r="AH638" s="465"/>
      <c r="AI638" s="469" t="s">
        <v>223</v>
      </c>
      <c r="AJ638" s="469"/>
      <c r="AK638" s="469"/>
      <c r="AL638" s="266"/>
      <c r="AM638" s="469" t="s">
        <v>142</v>
      </c>
      <c r="AN638" s="469"/>
      <c r="AO638" s="469"/>
      <c r="AP638" s="266"/>
      <c r="AQ638" s="266" t="s">
        <v>131</v>
      </c>
      <c r="AR638" s="267"/>
      <c r="AS638" s="267"/>
      <c r="AT638" s="268"/>
      <c r="AU638" s="284" t="s">
        <v>118</v>
      </c>
      <c r="AV638" s="284"/>
      <c r="AW638" s="284"/>
      <c r="AX638" s="285"/>
      <c r="AY638">
        <f>COUNTA($G$640)</f>
        <v>0</v>
      </c>
    </row>
    <row r="639" spans="1:51" ht="18.75" hidden="1" customHeight="1">
      <c r="A639" s="882"/>
      <c r="B639" s="883"/>
      <c r="C639" s="887"/>
      <c r="D639" s="883"/>
      <c r="E639" s="466"/>
      <c r="F639" s="467"/>
      <c r="G639" s="411"/>
      <c r="H639" s="231"/>
      <c r="I639" s="231"/>
      <c r="J639" s="231"/>
      <c r="K639" s="231"/>
      <c r="L639" s="231"/>
      <c r="M639" s="231"/>
      <c r="N639" s="231"/>
      <c r="O639" s="231"/>
      <c r="P639" s="231"/>
      <c r="Q639" s="231"/>
      <c r="R639" s="231"/>
      <c r="S639" s="231"/>
      <c r="T639" s="231"/>
      <c r="U639" s="231"/>
      <c r="V639" s="231"/>
      <c r="W639" s="231"/>
      <c r="X639" s="232"/>
      <c r="Y639" s="329"/>
      <c r="Z639" s="330"/>
      <c r="AA639" s="331"/>
      <c r="AB639" s="412"/>
      <c r="AC639" s="231"/>
      <c r="AD639" s="232"/>
      <c r="AE639" s="230"/>
      <c r="AF639" s="230"/>
      <c r="AG639" s="231" t="s">
        <v>133</v>
      </c>
      <c r="AH639" s="232"/>
      <c r="AI639" s="470"/>
      <c r="AJ639" s="470"/>
      <c r="AK639" s="470"/>
      <c r="AL639" s="412"/>
      <c r="AM639" s="470"/>
      <c r="AN639" s="470"/>
      <c r="AO639" s="470"/>
      <c r="AP639" s="412"/>
      <c r="AQ639" s="229"/>
      <c r="AR639" s="230"/>
      <c r="AS639" s="231" t="s">
        <v>133</v>
      </c>
      <c r="AT639" s="232"/>
      <c r="AU639" s="230"/>
      <c r="AV639" s="230"/>
      <c r="AW639" s="231" t="s">
        <v>135</v>
      </c>
      <c r="AX639" s="258"/>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6" t="s">
        <v>4</v>
      </c>
      <c r="Z640" s="259"/>
      <c r="AA640" s="260"/>
      <c r="AB640" s="287"/>
      <c r="AC640" s="287"/>
      <c r="AD640" s="287"/>
      <c r="AE640" s="243"/>
      <c r="AF640" s="244"/>
      <c r="AG640" s="244"/>
      <c r="AH640" s="244"/>
      <c r="AI640" s="243"/>
      <c r="AJ640" s="244"/>
      <c r="AK640" s="244"/>
      <c r="AL640" s="244"/>
      <c r="AM640" s="243"/>
      <c r="AN640" s="244"/>
      <c r="AO640" s="244"/>
      <c r="AP640" s="245"/>
      <c r="AQ640" s="243"/>
      <c r="AR640" s="244"/>
      <c r="AS640" s="244"/>
      <c r="AT640" s="245"/>
      <c r="AU640" s="244"/>
      <c r="AV640" s="244"/>
      <c r="AW640" s="244"/>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6" t="s">
        <v>18</v>
      </c>
      <c r="Z641" s="204"/>
      <c r="AA641" s="205"/>
      <c r="AB641" s="398"/>
      <c r="AC641" s="398"/>
      <c r="AD641" s="398"/>
      <c r="AE641" s="243"/>
      <c r="AF641" s="244"/>
      <c r="AG641" s="244"/>
      <c r="AH641" s="245"/>
      <c r="AI641" s="243"/>
      <c r="AJ641" s="244"/>
      <c r="AK641" s="244"/>
      <c r="AL641" s="244"/>
      <c r="AM641" s="243"/>
      <c r="AN641" s="244"/>
      <c r="AO641" s="244"/>
      <c r="AP641" s="245"/>
      <c r="AQ641" s="243"/>
      <c r="AR641" s="244"/>
      <c r="AS641" s="244"/>
      <c r="AT641" s="245"/>
      <c r="AU641" s="244"/>
      <c r="AV641" s="244"/>
      <c r="AW641" s="244"/>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6" t="s">
        <v>143</v>
      </c>
      <c r="Z642" s="204"/>
      <c r="AA642" s="205"/>
      <c r="AB642" s="269" t="s">
        <v>1</v>
      </c>
      <c r="AC642" s="269"/>
      <c r="AD642" s="269"/>
      <c r="AE642" s="243"/>
      <c r="AF642" s="244"/>
      <c r="AG642" s="244"/>
      <c r="AH642" s="245"/>
      <c r="AI642" s="243"/>
      <c r="AJ642" s="244"/>
      <c r="AK642" s="244"/>
      <c r="AL642" s="244"/>
      <c r="AM642" s="243"/>
      <c r="AN642" s="244"/>
      <c r="AO642" s="244"/>
      <c r="AP642" s="245"/>
      <c r="AQ642" s="243"/>
      <c r="AR642" s="244"/>
      <c r="AS642" s="244"/>
      <c r="AT642" s="245"/>
      <c r="AU642" s="244"/>
      <c r="AV642" s="244"/>
      <c r="AW642" s="244"/>
      <c r="AX642" s="394"/>
      <c r="AY642">
        <f>$AY$638</f>
        <v>0</v>
      </c>
    </row>
    <row r="643" spans="1:51" ht="23.9" hidden="1" customHeight="1">
      <c r="A643" s="882"/>
      <c r="B643" s="883"/>
      <c r="C643" s="887"/>
      <c r="D643" s="883"/>
      <c r="E643" s="422" t="s">
        <v>229</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227</v>
      </c>
      <c r="F646" s="405"/>
      <c r="G646" s="458" t="s">
        <v>218</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2"/>
      <c r="B647" s="883"/>
      <c r="C647" s="887"/>
      <c r="D647" s="883"/>
      <c r="E647" s="466" t="s">
        <v>219</v>
      </c>
      <c r="F647" s="467"/>
      <c r="G647" s="468" t="s">
        <v>220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78</v>
      </c>
      <c r="AC647" s="267"/>
      <c r="AD647" s="268"/>
      <c r="AE647" s="463" t="s">
        <v>141</v>
      </c>
      <c r="AF647" s="464"/>
      <c r="AG647" s="464"/>
      <c r="AH647" s="465"/>
      <c r="AI647" s="469" t="s">
        <v>223</v>
      </c>
      <c r="AJ647" s="469"/>
      <c r="AK647" s="469"/>
      <c r="AL647" s="266"/>
      <c r="AM647" s="469" t="s">
        <v>142</v>
      </c>
      <c r="AN647" s="469"/>
      <c r="AO647" s="469"/>
      <c r="AP647" s="266"/>
      <c r="AQ647" s="266" t="s">
        <v>131</v>
      </c>
      <c r="AR647" s="267"/>
      <c r="AS647" s="267"/>
      <c r="AT647" s="268"/>
      <c r="AU647" s="284" t="s">
        <v>118</v>
      </c>
      <c r="AV647" s="284"/>
      <c r="AW647" s="284"/>
      <c r="AX647" s="285"/>
      <c r="AY647">
        <f>COUNTA($G$649)</f>
        <v>0</v>
      </c>
    </row>
    <row r="648" spans="1:51" ht="18.75" hidden="1" customHeight="1">
      <c r="A648" s="882"/>
      <c r="B648" s="883"/>
      <c r="C648" s="887"/>
      <c r="D648" s="883"/>
      <c r="E648" s="466"/>
      <c r="F648" s="467"/>
      <c r="G648" s="411"/>
      <c r="H648" s="231"/>
      <c r="I648" s="231"/>
      <c r="J648" s="231"/>
      <c r="K648" s="231"/>
      <c r="L648" s="231"/>
      <c r="M648" s="231"/>
      <c r="N648" s="231"/>
      <c r="O648" s="231"/>
      <c r="P648" s="231"/>
      <c r="Q648" s="231"/>
      <c r="R648" s="231"/>
      <c r="S648" s="231"/>
      <c r="T648" s="231"/>
      <c r="U648" s="231"/>
      <c r="V648" s="231"/>
      <c r="W648" s="231"/>
      <c r="X648" s="232"/>
      <c r="Y648" s="329"/>
      <c r="Z648" s="330"/>
      <c r="AA648" s="331"/>
      <c r="AB648" s="412"/>
      <c r="AC648" s="231"/>
      <c r="AD648" s="232"/>
      <c r="AE648" s="230"/>
      <c r="AF648" s="230"/>
      <c r="AG648" s="231" t="s">
        <v>133</v>
      </c>
      <c r="AH648" s="232"/>
      <c r="AI648" s="470"/>
      <c r="AJ648" s="470"/>
      <c r="AK648" s="470"/>
      <c r="AL648" s="412"/>
      <c r="AM648" s="470"/>
      <c r="AN648" s="470"/>
      <c r="AO648" s="470"/>
      <c r="AP648" s="412"/>
      <c r="AQ648" s="229"/>
      <c r="AR648" s="230"/>
      <c r="AS648" s="231" t="s">
        <v>133</v>
      </c>
      <c r="AT648" s="232"/>
      <c r="AU648" s="230"/>
      <c r="AV648" s="230"/>
      <c r="AW648" s="231" t="s">
        <v>135</v>
      </c>
      <c r="AX648" s="258"/>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6" t="s">
        <v>4</v>
      </c>
      <c r="Z649" s="259"/>
      <c r="AA649" s="260"/>
      <c r="AB649" s="287"/>
      <c r="AC649" s="287"/>
      <c r="AD649" s="287"/>
      <c r="AE649" s="243"/>
      <c r="AF649" s="244"/>
      <c r="AG649" s="244"/>
      <c r="AH649" s="244"/>
      <c r="AI649" s="243"/>
      <c r="AJ649" s="244"/>
      <c r="AK649" s="244"/>
      <c r="AL649" s="244"/>
      <c r="AM649" s="243"/>
      <c r="AN649" s="244"/>
      <c r="AO649" s="244"/>
      <c r="AP649" s="245"/>
      <c r="AQ649" s="243"/>
      <c r="AR649" s="244"/>
      <c r="AS649" s="244"/>
      <c r="AT649" s="245"/>
      <c r="AU649" s="244"/>
      <c r="AV649" s="244"/>
      <c r="AW649" s="244"/>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6" t="s">
        <v>18</v>
      </c>
      <c r="Z650" s="204"/>
      <c r="AA650" s="205"/>
      <c r="AB650" s="398"/>
      <c r="AC650" s="398"/>
      <c r="AD650" s="398"/>
      <c r="AE650" s="243"/>
      <c r="AF650" s="244"/>
      <c r="AG650" s="244"/>
      <c r="AH650" s="245"/>
      <c r="AI650" s="243"/>
      <c r="AJ650" s="244"/>
      <c r="AK650" s="244"/>
      <c r="AL650" s="244"/>
      <c r="AM650" s="243"/>
      <c r="AN650" s="244"/>
      <c r="AO650" s="244"/>
      <c r="AP650" s="245"/>
      <c r="AQ650" s="243"/>
      <c r="AR650" s="244"/>
      <c r="AS650" s="244"/>
      <c r="AT650" s="245"/>
      <c r="AU650" s="244"/>
      <c r="AV650" s="244"/>
      <c r="AW650" s="244"/>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6" t="s">
        <v>143</v>
      </c>
      <c r="Z651" s="204"/>
      <c r="AA651" s="205"/>
      <c r="AB651" s="269" t="s">
        <v>1</v>
      </c>
      <c r="AC651" s="269"/>
      <c r="AD651" s="269"/>
      <c r="AE651" s="243"/>
      <c r="AF651" s="244"/>
      <c r="AG651" s="244"/>
      <c r="AH651" s="245"/>
      <c r="AI651" s="243"/>
      <c r="AJ651" s="244"/>
      <c r="AK651" s="244"/>
      <c r="AL651" s="244"/>
      <c r="AM651" s="243"/>
      <c r="AN651" s="244"/>
      <c r="AO651" s="244"/>
      <c r="AP651" s="245"/>
      <c r="AQ651" s="243"/>
      <c r="AR651" s="244"/>
      <c r="AS651" s="244"/>
      <c r="AT651" s="245"/>
      <c r="AU651" s="244"/>
      <c r="AV651" s="244"/>
      <c r="AW651" s="244"/>
      <c r="AX651" s="394"/>
      <c r="AY651">
        <f>$AY$647</f>
        <v>0</v>
      </c>
    </row>
    <row r="652" spans="1:51" ht="18.75" hidden="1" customHeight="1">
      <c r="A652" s="882"/>
      <c r="B652" s="883"/>
      <c r="C652" s="887"/>
      <c r="D652" s="883"/>
      <c r="E652" s="466" t="s">
        <v>219</v>
      </c>
      <c r="F652" s="467"/>
      <c r="G652" s="468" t="s">
        <v>220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78</v>
      </c>
      <c r="AC652" s="267"/>
      <c r="AD652" s="268"/>
      <c r="AE652" s="463" t="s">
        <v>141</v>
      </c>
      <c r="AF652" s="464"/>
      <c r="AG652" s="464"/>
      <c r="AH652" s="465"/>
      <c r="AI652" s="469" t="s">
        <v>223</v>
      </c>
      <c r="AJ652" s="469"/>
      <c r="AK652" s="469"/>
      <c r="AL652" s="266"/>
      <c r="AM652" s="469" t="s">
        <v>142</v>
      </c>
      <c r="AN652" s="469"/>
      <c r="AO652" s="469"/>
      <c r="AP652" s="266"/>
      <c r="AQ652" s="266" t="s">
        <v>131</v>
      </c>
      <c r="AR652" s="267"/>
      <c r="AS652" s="267"/>
      <c r="AT652" s="268"/>
      <c r="AU652" s="284" t="s">
        <v>118</v>
      </c>
      <c r="AV652" s="284"/>
      <c r="AW652" s="284"/>
      <c r="AX652" s="285"/>
      <c r="AY652">
        <f>COUNTA($G$654)</f>
        <v>0</v>
      </c>
    </row>
    <row r="653" spans="1:51" ht="18.75" hidden="1" customHeight="1">
      <c r="A653" s="882"/>
      <c r="B653" s="883"/>
      <c r="C653" s="887"/>
      <c r="D653" s="883"/>
      <c r="E653" s="466"/>
      <c r="F653" s="467"/>
      <c r="G653" s="411"/>
      <c r="H653" s="231"/>
      <c r="I653" s="231"/>
      <c r="J653" s="231"/>
      <c r="K653" s="231"/>
      <c r="L653" s="231"/>
      <c r="M653" s="231"/>
      <c r="N653" s="231"/>
      <c r="O653" s="231"/>
      <c r="P653" s="231"/>
      <c r="Q653" s="231"/>
      <c r="R653" s="231"/>
      <c r="S653" s="231"/>
      <c r="T653" s="231"/>
      <c r="U653" s="231"/>
      <c r="V653" s="231"/>
      <c r="W653" s="231"/>
      <c r="X653" s="232"/>
      <c r="Y653" s="329"/>
      <c r="Z653" s="330"/>
      <c r="AA653" s="331"/>
      <c r="AB653" s="412"/>
      <c r="AC653" s="231"/>
      <c r="AD653" s="232"/>
      <c r="AE653" s="230"/>
      <c r="AF653" s="230"/>
      <c r="AG653" s="231" t="s">
        <v>133</v>
      </c>
      <c r="AH653" s="232"/>
      <c r="AI653" s="470"/>
      <c r="AJ653" s="470"/>
      <c r="AK653" s="470"/>
      <c r="AL653" s="412"/>
      <c r="AM653" s="470"/>
      <c r="AN653" s="470"/>
      <c r="AO653" s="470"/>
      <c r="AP653" s="412"/>
      <c r="AQ653" s="229"/>
      <c r="AR653" s="230"/>
      <c r="AS653" s="231" t="s">
        <v>133</v>
      </c>
      <c r="AT653" s="232"/>
      <c r="AU653" s="230"/>
      <c r="AV653" s="230"/>
      <c r="AW653" s="231" t="s">
        <v>135</v>
      </c>
      <c r="AX653" s="258"/>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6" t="s">
        <v>4</v>
      </c>
      <c r="Z654" s="259"/>
      <c r="AA654" s="260"/>
      <c r="AB654" s="287"/>
      <c r="AC654" s="287"/>
      <c r="AD654" s="287"/>
      <c r="AE654" s="243"/>
      <c r="AF654" s="244"/>
      <c r="AG654" s="244"/>
      <c r="AH654" s="244"/>
      <c r="AI654" s="243"/>
      <c r="AJ654" s="244"/>
      <c r="AK654" s="244"/>
      <c r="AL654" s="244"/>
      <c r="AM654" s="243"/>
      <c r="AN654" s="244"/>
      <c r="AO654" s="244"/>
      <c r="AP654" s="245"/>
      <c r="AQ654" s="243"/>
      <c r="AR654" s="244"/>
      <c r="AS654" s="244"/>
      <c r="AT654" s="245"/>
      <c r="AU654" s="244"/>
      <c r="AV654" s="244"/>
      <c r="AW654" s="244"/>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6" t="s">
        <v>18</v>
      </c>
      <c r="Z655" s="204"/>
      <c r="AA655" s="205"/>
      <c r="AB655" s="398"/>
      <c r="AC655" s="398"/>
      <c r="AD655" s="398"/>
      <c r="AE655" s="243"/>
      <c r="AF655" s="244"/>
      <c r="AG655" s="244"/>
      <c r="AH655" s="245"/>
      <c r="AI655" s="243"/>
      <c r="AJ655" s="244"/>
      <c r="AK655" s="244"/>
      <c r="AL655" s="244"/>
      <c r="AM655" s="243"/>
      <c r="AN655" s="244"/>
      <c r="AO655" s="244"/>
      <c r="AP655" s="245"/>
      <c r="AQ655" s="243"/>
      <c r="AR655" s="244"/>
      <c r="AS655" s="244"/>
      <c r="AT655" s="245"/>
      <c r="AU655" s="244"/>
      <c r="AV655" s="244"/>
      <c r="AW655" s="244"/>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6" t="s">
        <v>143</v>
      </c>
      <c r="Z656" s="204"/>
      <c r="AA656" s="205"/>
      <c r="AB656" s="269" t="s">
        <v>1</v>
      </c>
      <c r="AC656" s="269"/>
      <c r="AD656" s="269"/>
      <c r="AE656" s="243"/>
      <c r="AF656" s="244"/>
      <c r="AG656" s="244"/>
      <c r="AH656" s="245"/>
      <c r="AI656" s="243"/>
      <c r="AJ656" s="244"/>
      <c r="AK656" s="244"/>
      <c r="AL656" s="244"/>
      <c r="AM656" s="243"/>
      <c r="AN656" s="244"/>
      <c r="AO656" s="244"/>
      <c r="AP656" s="245"/>
      <c r="AQ656" s="243"/>
      <c r="AR656" s="244"/>
      <c r="AS656" s="244"/>
      <c r="AT656" s="245"/>
      <c r="AU656" s="244"/>
      <c r="AV656" s="244"/>
      <c r="AW656" s="244"/>
      <c r="AX656" s="394"/>
      <c r="AY656">
        <f>$AY$652</f>
        <v>0</v>
      </c>
    </row>
    <row r="657" spans="1:51" ht="18.75" hidden="1" customHeight="1">
      <c r="A657" s="882"/>
      <c r="B657" s="883"/>
      <c r="C657" s="887"/>
      <c r="D657" s="883"/>
      <c r="E657" s="466" t="s">
        <v>219</v>
      </c>
      <c r="F657" s="467"/>
      <c r="G657" s="468" t="s">
        <v>220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78</v>
      </c>
      <c r="AC657" s="267"/>
      <c r="AD657" s="268"/>
      <c r="AE657" s="463" t="s">
        <v>141</v>
      </c>
      <c r="AF657" s="464"/>
      <c r="AG657" s="464"/>
      <c r="AH657" s="465"/>
      <c r="AI657" s="469" t="s">
        <v>223</v>
      </c>
      <c r="AJ657" s="469"/>
      <c r="AK657" s="469"/>
      <c r="AL657" s="266"/>
      <c r="AM657" s="469" t="s">
        <v>142</v>
      </c>
      <c r="AN657" s="469"/>
      <c r="AO657" s="469"/>
      <c r="AP657" s="266"/>
      <c r="AQ657" s="266" t="s">
        <v>131</v>
      </c>
      <c r="AR657" s="267"/>
      <c r="AS657" s="267"/>
      <c r="AT657" s="268"/>
      <c r="AU657" s="284" t="s">
        <v>118</v>
      </c>
      <c r="AV657" s="284"/>
      <c r="AW657" s="284"/>
      <c r="AX657" s="285"/>
      <c r="AY657">
        <f>COUNTA($G$659)</f>
        <v>0</v>
      </c>
    </row>
    <row r="658" spans="1:51" ht="18.75" hidden="1" customHeight="1">
      <c r="A658" s="882"/>
      <c r="B658" s="883"/>
      <c r="C658" s="887"/>
      <c r="D658" s="883"/>
      <c r="E658" s="466"/>
      <c r="F658" s="467"/>
      <c r="G658" s="411"/>
      <c r="H658" s="231"/>
      <c r="I658" s="231"/>
      <c r="J658" s="231"/>
      <c r="K658" s="231"/>
      <c r="L658" s="231"/>
      <c r="M658" s="231"/>
      <c r="N658" s="231"/>
      <c r="O658" s="231"/>
      <c r="P658" s="231"/>
      <c r="Q658" s="231"/>
      <c r="R658" s="231"/>
      <c r="S658" s="231"/>
      <c r="T658" s="231"/>
      <c r="U658" s="231"/>
      <c r="V658" s="231"/>
      <c r="W658" s="231"/>
      <c r="X658" s="232"/>
      <c r="Y658" s="329"/>
      <c r="Z658" s="330"/>
      <c r="AA658" s="331"/>
      <c r="AB658" s="412"/>
      <c r="AC658" s="231"/>
      <c r="AD658" s="232"/>
      <c r="AE658" s="230"/>
      <c r="AF658" s="230"/>
      <c r="AG658" s="231" t="s">
        <v>133</v>
      </c>
      <c r="AH658" s="232"/>
      <c r="AI658" s="470"/>
      <c r="AJ658" s="470"/>
      <c r="AK658" s="470"/>
      <c r="AL658" s="412"/>
      <c r="AM658" s="470"/>
      <c r="AN658" s="470"/>
      <c r="AO658" s="470"/>
      <c r="AP658" s="412"/>
      <c r="AQ658" s="229"/>
      <c r="AR658" s="230"/>
      <c r="AS658" s="231" t="s">
        <v>133</v>
      </c>
      <c r="AT658" s="232"/>
      <c r="AU658" s="230"/>
      <c r="AV658" s="230"/>
      <c r="AW658" s="231" t="s">
        <v>135</v>
      </c>
      <c r="AX658" s="258"/>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6" t="s">
        <v>4</v>
      </c>
      <c r="Z659" s="259"/>
      <c r="AA659" s="260"/>
      <c r="AB659" s="287"/>
      <c r="AC659" s="287"/>
      <c r="AD659" s="287"/>
      <c r="AE659" s="243"/>
      <c r="AF659" s="244"/>
      <c r="AG659" s="244"/>
      <c r="AH659" s="244"/>
      <c r="AI659" s="243"/>
      <c r="AJ659" s="244"/>
      <c r="AK659" s="244"/>
      <c r="AL659" s="244"/>
      <c r="AM659" s="243"/>
      <c r="AN659" s="244"/>
      <c r="AO659" s="244"/>
      <c r="AP659" s="245"/>
      <c r="AQ659" s="243"/>
      <c r="AR659" s="244"/>
      <c r="AS659" s="244"/>
      <c r="AT659" s="245"/>
      <c r="AU659" s="244"/>
      <c r="AV659" s="244"/>
      <c r="AW659" s="244"/>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6" t="s">
        <v>18</v>
      </c>
      <c r="Z660" s="204"/>
      <c r="AA660" s="205"/>
      <c r="AB660" s="398"/>
      <c r="AC660" s="398"/>
      <c r="AD660" s="398"/>
      <c r="AE660" s="243"/>
      <c r="AF660" s="244"/>
      <c r="AG660" s="244"/>
      <c r="AH660" s="245"/>
      <c r="AI660" s="243"/>
      <c r="AJ660" s="244"/>
      <c r="AK660" s="244"/>
      <c r="AL660" s="244"/>
      <c r="AM660" s="243"/>
      <c r="AN660" s="244"/>
      <c r="AO660" s="244"/>
      <c r="AP660" s="245"/>
      <c r="AQ660" s="243"/>
      <c r="AR660" s="244"/>
      <c r="AS660" s="244"/>
      <c r="AT660" s="245"/>
      <c r="AU660" s="244"/>
      <c r="AV660" s="244"/>
      <c r="AW660" s="244"/>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6" t="s">
        <v>143</v>
      </c>
      <c r="Z661" s="204"/>
      <c r="AA661" s="205"/>
      <c r="AB661" s="269" t="s">
        <v>1</v>
      </c>
      <c r="AC661" s="269"/>
      <c r="AD661" s="269"/>
      <c r="AE661" s="243"/>
      <c r="AF661" s="244"/>
      <c r="AG661" s="244"/>
      <c r="AH661" s="245"/>
      <c r="AI661" s="243"/>
      <c r="AJ661" s="244"/>
      <c r="AK661" s="244"/>
      <c r="AL661" s="244"/>
      <c r="AM661" s="243"/>
      <c r="AN661" s="244"/>
      <c r="AO661" s="244"/>
      <c r="AP661" s="245"/>
      <c r="AQ661" s="243"/>
      <c r="AR661" s="244"/>
      <c r="AS661" s="244"/>
      <c r="AT661" s="245"/>
      <c r="AU661" s="244"/>
      <c r="AV661" s="244"/>
      <c r="AW661" s="244"/>
      <c r="AX661" s="394"/>
      <c r="AY661">
        <f>$AY$657</f>
        <v>0</v>
      </c>
    </row>
    <row r="662" spans="1:51" ht="18.75" hidden="1" customHeight="1">
      <c r="A662" s="882"/>
      <c r="B662" s="883"/>
      <c r="C662" s="887"/>
      <c r="D662" s="883"/>
      <c r="E662" s="466" t="s">
        <v>219</v>
      </c>
      <c r="F662" s="467"/>
      <c r="G662" s="468" t="s">
        <v>220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78</v>
      </c>
      <c r="AC662" s="267"/>
      <c r="AD662" s="268"/>
      <c r="AE662" s="463" t="s">
        <v>141</v>
      </c>
      <c r="AF662" s="464"/>
      <c r="AG662" s="464"/>
      <c r="AH662" s="465"/>
      <c r="AI662" s="469" t="s">
        <v>223</v>
      </c>
      <c r="AJ662" s="469"/>
      <c r="AK662" s="469"/>
      <c r="AL662" s="266"/>
      <c r="AM662" s="469" t="s">
        <v>142</v>
      </c>
      <c r="AN662" s="469"/>
      <c r="AO662" s="469"/>
      <c r="AP662" s="266"/>
      <c r="AQ662" s="266" t="s">
        <v>131</v>
      </c>
      <c r="AR662" s="267"/>
      <c r="AS662" s="267"/>
      <c r="AT662" s="268"/>
      <c r="AU662" s="284" t="s">
        <v>118</v>
      </c>
      <c r="AV662" s="284"/>
      <c r="AW662" s="284"/>
      <c r="AX662" s="285"/>
      <c r="AY662">
        <f>COUNTA($G$664)</f>
        <v>0</v>
      </c>
    </row>
    <row r="663" spans="1:51" ht="18.75" hidden="1" customHeight="1">
      <c r="A663" s="882"/>
      <c r="B663" s="883"/>
      <c r="C663" s="887"/>
      <c r="D663" s="883"/>
      <c r="E663" s="466"/>
      <c r="F663" s="467"/>
      <c r="G663" s="411"/>
      <c r="H663" s="231"/>
      <c r="I663" s="231"/>
      <c r="J663" s="231"/>
      <c r="K663" s="231"/>
      <c r="L663" s="231"/>
      <c r="M663" s="231"/>
      <c r="N663" s="231"/>
      <c r="O663" s="231"/>
      <c r="P663" s="231"/>
      <c r="Q663" s="231"/>
      <c r="R663" s="231"/>
      <c r="S663" s="231"/>
      <c r="T663" s="231"/>
      <c r="U663" s="231"/>
      <c r="V663" s="231"/>
      <c r="W663" s="231"/>
      <c r="X663" s="232"/>
      <c r="Y663" s="329"/>
      <c r="Z663" s="330"/>
      <c r="AA663" s="331"/>
      <c r="AB663" s="412"/>
      <c r="AC663" s="231"/>
      <c r="AD663" s="232"/>
      <c r="AE663" s="230"/>
      <c r="AF663" s="230"/>
      <c r="AG663" s="231" t="s">
        <v>133</v>
      </c>
      <c r="AH663" s="232"/>
      <c r="AI663" s="470"/>
      <c r="AJ663" s="470"/>
      <c r="AK663" s="470"/>
      <c r="AL663" s="412"/>
      <c r="AM663" s="470"/>
      <c r="AN663" s="470"/>
      <c r="AO663" s="470"/>
      <c r="AP663" s="412"/>
      <c r="AQ663" s="229"/>
      <c r="AR663" s="230"/>
      <c r="AS663" s="231" t="s">
        <v>133</v>
      </c>
      <c r="AT663" s="232"/>
      <c r="AU663" s="230"/>
      <c r="AV663" s="230"/>
      <c r="AW663" s="231" t="s">
        <v>135</v>
      </c>
      <c r="AX663" s="258"/>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6" t="s">
        <v>4</v>
      </c>
      <c r="Z664" s="259"/>
      <c r="AA664" s="260"/>
      <c r="AB664" s="287"/>
      <c r="AC664" s="287"/>
      <c r="AD664" s="287"/>
      <c r="AE664" s="243"/>
      <c r="AF664" s="244"/>
      <c r="AG664" s="244"/>
      <c r="AH664" s="244"/>
      <c r="AI664" s="243"/>
      <c r="AJ664" s="244"/>
      <c r="AK664" s="244"/>
      <c r="AL664" s="244"/>
      <c r="AM664" s="243"/>
      <c r="AN664" s="244"/>
      <c r="AO664" s="244"/>
      <c r="AP664" s="245"/>
      <c r="AQ664" s="243"/>
      <c r="AR664" s="244"/>
      <c r="AS664" s="244"/>
      <c r="AT664" s="245"/>
      <c r="AU664" s="244"/>
      <c r="AV664" s="244"/>
      <c r="AW664" s="244"/>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6" t="s">
        <v>18</v>
      </c>
      <c r="Z665" s="204"/>
      <c r="AA665" s="205"/>
      <c r="AB665" s="398"/>
      <c r="AC665" s="398"/>
      <c r="AD665" s="398"/>
      <c r="AE665" s="243"/>
      <c r="AF665" s="244"/>
      <c r="AG665" s="244"/>
      <c r="AH665" s="245"/>
      <c r="AI665" s="243"/>
      <c r="AJ665" s="244"/>
      <c r="AK665" s="244"/>
      <c r="AL665" s="244"/>
      <c r="AM665" s="243"/>
      <c r="AN665" s="244"/>
      <c r="AO665" s="244"/>
      <c r="AP665" s="245"/>
      <c r="AQ665" s="243"/>
      <c r="AR665" s="244"/>
      <c r="AS665" s="244"/>
      <c r="AT665" s="245"/>
      <c r="AU665" s="244"/>
      <c r="AV665" s="244"/>
      <c r="AW665" s="244"/>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6" t="s">
        <v>143</v>
      </c>
      <c r="Z666" s="204"/>
      <c r="AA666" s="205"/>
      <c r="AB666" s="269" t="s">
        <v>1</v>
      </c>
      <c r="AC666" s="269"/>
      <c r="AD666" s="269"/>
      <c r="AE666" s="243"/>
      <c r="AF666" s="244"/>
      <c r="AG666" s="244"/>
      <c r="AH666" s="245"/>
      <c r="AI666" s="243"/>
      <c r="AJ666" s="244"/>
      <c r="AK666" s="244"/>
      <c r="AL666" s="244"/>
      <c r="AM666" s="243"/>
      <c r="AN666" s="244"/>
      <c r="AO666" s="244"/>
      <c r="AP666" s="245"/>
      <c r="AQ666" s="243"/>
      <c r="AR666" s="244"/>
      <c r="AS666" s="244"/>
      <c r="AT666" s="245"/>
      <c r="AU666" s="244"/>
      <c r="AV666" s="244"/>
      <c r="AW666" s="244"/>
      <c r="AX666" s="394"/>
      <c r="AY666">
        <f>$AY$662</f>
        <v>0</v>
      </c>
    </row>
    <row r="667" spans="1:51" ht="18.75" hidden="1" customHeight="1">
      <c r="A667" s="882"/>
      <c r="B667" s="883"/>
      <c r="C667" s="887"/>
      <c r="D667" s="883"/>
      <c r="E667" s="466" t="s">
        <v>219</v>
      </c>
      <c r="F667" s="467"/>
      <c r="G667" s="468" t="s">
        <v>220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78</v>
      </c>
      <c r="AC667" s="267"/>
      <c r="AD667" s="268"/>
      <c r="AE667" s="463" t="s">
        <v>141</v>
      </c>
      <c r="AF667" s="464"/>
      <c r="AG667" s="464"/>
      <c r="AH667" s="465"/>
      <c r="AI667" s="469" t="s">
        <v>223</v>
      </c>
      <c r="AJ667" s="469"/>
      <c r="AK667" s="469"/>
      <c r="AL667" s="266"/>
      <c r="AM667" s="469" t="s">
        <v>142</v>
      </c>
      <c r="AN667" s="469"/>
      <c r="AO667" s="469"/>
      <c r="AP667" s="266"/>
      <c r="AQ667" s="266" t="s">
        <v>131</v>
      </c>
      <c r="AR667" s="267"/>
      <c r="AS667" s="267"/>
      <c r="AT667" s="268"/>
      <c r="AU667" s="284" t="s">
        <v>118</v>
      </c>
      <c r="AV667" s="284"/>
      <c r="AW667" s="284"/>
      <c r="AX667" s="285"/>
      <c r="AY667">
        <f>COUNTA($G$669)</f>
        <v>0</v>
      </c>
    </row>
    <row r="668" spans="1:51" ht="18.75" hidden="1" customHeight="1">
      <c r="A668" s="882"/>
      <c r="B668" s="883"/>
      <c r="C668" s="887"/>
      <c r="D668" s="883"/>
      <c r="E668" s="466"/>
      <c r="F668" s="467"/>
      <c r="G668" s="411"/>
      <c r="H668" s="231"/>
      <c r="I668" s="231"/>
      <c r="J668" s="231"/>
      <c r="K668" s="231"/>
      <c r="L668" s="231"/>
      <c r="M668" s="231"/>
      <c r="N668" s="231"/>
      <c r="O668" s="231"/>
      <c r="P668" s="231"/>
      <c r="Q668" s="231"/>
      <c r="R668" s="231"/>
      <c r="S668" s="231"/>
      <c r="T668" s="231"/>
      <c r="U668" s="231"/>
      <c r="V668" s="231"/>
      <c r="W668" s="231"/>
      <c r="X668" s="232"/>
      <c r="Y668" s="329"/>
      <c r="Z668" s="330"/>
      <c r="AA668" s="331"/>
      <c r="AB668" s="412"/>
      <c r="AC668" s="231"/>
      <c r="AD668" s="232"/>
      <c r="AE668" s="230"/>
      <c r="AF668" s="230"/>
      <c r="AG668" s="231" t="s">
        <v>133</v>
      </c>
      <c r="AH668" s="232"/>
      <c r="AI668" s="470"/>
      <c r="AJ668" s="470"/>
      <c r="AK668" s="470"/>
      <c r="AL668" s="412"/>
      <c r="AM668" s="470"/>
      <c r="AN668" s="470"/>
      <c r="AO668" s="470"/>
      <c r="AP668" s="412"/>
      <c r="AQ668" s="229"/>
      <c r="AR668" s="230"/>
      <c r="AS668" s="231" t="s">
        <v>133</v>
      </c>
      <c r="AT668" s="232"/>
      <c r="AU668" s="230"/>
      <c r="AV668" s="230"/>
      <c r="AW668" s="231" t="s">
        <v>135</v>
      </c>
      <c r="AX668" s="258"/>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6" t="s">
        <v>4</v>
      </c>
      <c r="Z669" s="259"/>
      <c r="AA669" s="260"/>
      <c r="AB669" s="287"/>
      <c r="AC669" s="287"/>
      <c r="AD669" s="287"/>
      <c r="AE669" s="243"/>
      <c r="AF669" s="244"/>
      <c r="AG669" s="244"/>
      <c r="AH669" s="244"/>
      <c r="AI669" s="243"/>
      <c r="AJ669" s="244"/>
      <c r="AK669" s="244"/>
      <c r="AL669" s="244"/>
      <c r="AM669" s="243"/>
      <c r="AN669" s="244"/>
      <c r="AO669" s="244"/>
      <c r="AP669" s="245"/>
      <c r="AQ669" s="243"/>
      <c r="AR669" s="244"/>
      <c r="AS669" s="244"/>
      <c r="AT669" s="245"/>
      <c r="AU669" s="244"/>
      <c r="AV669" s="244"/>
      <c r="AW669" s="244"/>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6" t="s">
        <v>18</v>
      </c>
      <c r="Z670" s="204"/>
      <c r="AA670" s="205"/>
      <c r="AB670" s="398"/>
      <c r="AC670" s="398"/>
      <c r="AD670" s="398"/>
      <c r="AE670" s="243"/>
      <c r="AF670" s="244"/>
      <c r="AG670" s="244"/>
      <c r="AH670" s="245"/>
      <c r="AI670" s="243"/>
      <c r="AJ670" s="244"/>
      <c r="AK670" s="244"/>
      <c r="AL670" s="244"/>
      <c r="AM670" s="243"/>
      <c r="AN670" s="244"/>
      <c r="AO670" s="244"/>
      <c r="AP670" s="245"/>
      <c r="AQ670" s="243"/>
      <c r="AR670" s="244"/>
      <c r="AS670" s="244"/>
      <c r="AT670" s="245"/>
      <c r="AU670" s="244"/>
      <c r="AV670" s="244"/>
      <c r="AW670" s="244"/>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6" t="s">
        <v>143</v>
      </c>
      <c r="Z671" s="204"/>
      <c r="AA671" s="205"/>
      <c r="AB671" s="269" t="s">
        <v>1</v>
      </c>
      <c r="AC671" s="269"/>
      <c r="AD671" s="269"/>
      <c r="AE671" s="243"/>
      <c r="AF671" s="244"/>
      <c r="AG671" s="244"/>
      <c r="AH671" s="245"/>
      <c r="AI671" s="243"/>
      <c r="AJ671" s="244"/>
      <c r="AK671" s="244"/>
      <c r="AL671" s="244"/>
      <c r="AM671" s="243"/>
      <c r="AN671" s="244"/>
      <c r="AO671" s="244"/>
      <c r="AP671" s="245"/>
      <c r="AQ671" s="243"/>
      <c r="AR671" s="244"/>
      <c r="AS671" s="244"/>
      <c r="AT671" s="245"/>
      <c r="AU671" s="244"/>
      <c r="AV671" s="244"/>
      <c r="AW671" s="244"/>
      <c r="AX671" s="394"/>
      <c r="AY671">
        <f>$AY$667</f>
        <v>0</v>
      </c>
    </row>
    <row r="672" spans="1:51" ht="18.75" hidden="1" customHeight="1">
      <c r="A672" s="882"/>
      <c r="B672" s="883"/>
      <c r="C672" s="887"/>
      <c r="D672" s="883"/>
      <c r="E672" s="466" t="s">
        <v>225</v>
      </c>
      <c r="F672" s="467"/>
      <c r="G672" s="468" t="s">
        <v>226</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78</v>
      </c>
      <c r="AC672" s="267"/>
      <c r="AD672" s="268"/>
      <c r="AE672" s="463" t="s">
        <v>141</v>
      </c>
      <c r="AF672" s="464"/>
      <c r="AG672" s="464"/>
      <c r="AH672" s="465"/>
      <c r="AI672" s="469" t="s">
        <v>223</v>
      </c>
      <c r="AJ672" s="469"/>
      <c r="AK672" s="469"/>
      <c r="AL672" s="266"/>
      <c r="AM672" s="469" t="s">
        <v>142</v>
      </c>
      <c r="AN672" s="469"/>
      <c r="AO672" s="469"/>
      <c r="AP672" s="266"/>
      <c r="AQ672" s="266" t="s">
        <v>131</v>
      </c>
      <c r="AR672" s="267"/>
      <c r="AS672" s="267"/>
      <c r="AT672" s="268"/>
      <c r="AU672" s="284" t="s">
        <v>118</v>
      </c>
      <c r="AV672" s="284"/>
      <c r="AW672" s="284"/>
      <c r="AX672" s="285"/>
      <c r="AY672">
        <f>COUNTA($G$674)</f>
        <v>0</v>
      </c>
    </row>
    <row r="673" spans="1:51" ht="18.75" hidden="1" customHeight="1">
      <c r="A673" s="882"/>
      <c r="B673" s="883"/>
      <c r="C673" s="887"/>
      <c r="D673" s="883"/>
      <c r="E673" s="466"/>
      <c r="F673" s="467"/>
      <c r="G673" s="411"/>
      <c r="H673" s="231"/>
      <c r="I673" s="231"/>
      <c r="J673" s="231"/>
      <c r="K673" s="231"/>
      <c r="L673" s="231"/>
      <c r="M673" s="231"/>
      <c r="N673" s="231"/>
      <c r="O673" s="231"/>
      <c r="P673" s="231"/>
      <c r="Q673" s="231"/>
      <c r="R673" s="231"/>
      <c r="S673" s="231"/>
      <c r="T673" s="231"/>
      <c r="U673" s="231"/>
      <c r="V673" s="231"/>
      <c r="W673" s="231"/>
      <c r="X673" s="232"/>
      <c r="Y673" s="329"/>
      <c r="Z673" s="330"/>
      <c r="AA673" s="331"/>
      <c r="AB673" s="412"/>
      <c r="AC673" s="231"/>
      <c r="AD673" s="232"/>
      <c r="AE673" s="230"/>
      <c r="AF673" s="230"/>
      <c r="AG673" s="231" t="s">
        <v>133</v>
      </c>
      <c r="AH673" s="232"/>
      <c r="AI673" s="470"/>
      <c r="AJ673" s="470"/>
      <c r="AK673" s="470"/>
      <c r="AL673" s="412"/>
      <c r="AM673" s="470"/>
      <c r="AN673" s="470"/>
      <c r="AO673" s="470"/>
      <c r="AP673" s="412"/>
      <c r="AQ673" s="229"/>
      <c r="AR673" s="230"/>
      <c r="AS673" s="231" t="s">
        <v>133</v>
      </c>
      <c r="AT673" s="232"/>
      <c r="AU673" s="230"/>
      <c r="AV673" s="230"/>
      <c r="AW673" s="231" t="s">
        <v>135</v>
      </c>
      <c r="AX673" s="258"/>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6" t="s">
        <v>4</v>
      </c>
      <c r="Z674" s="259"/>
      <c r="AA674" s="260"/>
      <c r="AB674" s="287"/>
      <c r="AC674" s="287"/>
      <c r="AD674" s="287"/>
      <c r="AE674" s="243"/>
      <c r="AF674" s="244"/>
      <c r="AG674" s="244"/>
      <c r="AH674" s="244"/>
      <c r="AI674" s="243"/>
      <c r="AJ674" s="244"/>
      <c r="AK674" s="244"/>
      <c r="AL674" s="244"/>
      <c r="AM674" s="243"/>
      <c r="AN674" s="244"/>
      <c r="AO674" s="244"/>
      <c r="AP674" s="245"/>
      <c r="AQ674" s="243"/>
      <c r="AR674" s="244"/>
      <c r="AS674" s="244"/>
      <c r="AT674" s="245"/>
      <c r="AU674" s="244"/>
      <c r="AV674" s="244"/>
      <c r="AW674" s="244"/>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6" t="s">
        <v>18</v>
      </c>
      <c r="Z675" s="204"/>
      <c r="AA675" s="205"/>
      <c r="AB675" s="398"/>
      <c r="AC675" s="398"/>
      <c r="AD675" s="398"/>
      <c r="AE675" s="243"/>
      <c r="AF675" s="244"/>
      <c r="AG675" s="244"/>
      <c r="AH675" s="245"/>
      <c r="AI675" s="243"/>
      <c r="AJ675" s="244"/>
      <c r="AK675" s="244"/>
      <c r="AL675" s="244"/>
      <c r="AM675" s="243"/>
      <c r="AN675" s="244"/>
      <c r="AO675" s="244"/>
      <c r="AP675" s="245"/>
      <c r="AQ675" s="243"/>
      <c r="AR675" s="244"/>
      <c r="AS675" s="244"/>
      <c r="AT675" s="245"/>
      <c r="AU675" s="244"/>
      <c r="AV675" s="244"/>
      <c r="AW675" s="244"/>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6" t="s">
        <v>143</v>
      </c>
      <c r="Z676" s="204"/>
      <c r="AA676" s="205"/>
      <c r="AB676" s="269" t="s">
        <v>1</v>
      </c>
      <c r="AC676" s="269"/>
      <c r="AD676" s="269"/>
      <c r="AE676" s="243"/>
      <c r="AF676" s="244"/>
      <c r="AG676" s="244"/>
      <c r="AH676" s="245"/>
      <c r="AI676" s="243"/>
      <c r="AJ676" s="244"/>
      <c r="AK676" s="244"/>
      <c r="AL676" s="244"/>
      <c r="AM676" s="243"/>
      <c r="AN676" s="244"/>
      <c r="AO676" s="244"/>
      <c r="AP676" s="245"/>
      <c r="AQ676" s="243"/>
      <c r="AR676" s="244"/>
      <c r="AS676" s="244"/>
      <c r="AT676" s="245"/>
      <c r="AU676" s="244"/>
      <c r="AV676" s="244"/>
      <c r="AW676" s="244"/>
      <c r="AX676" s="394"/>
      <c r="AY676">
        <f>$AY$672</f>
        <v>0</v>
      </c>
    </row>
    <row r="677" spans="1:51" ht="18.75" hidden="1" customHeight="1">
      <c r="A677" s="882"/>
      <c r="B677" s="883"/>
      <c r="C677" s="887"/>
      <c r="D677" s="883"/>
      <c r="E677" s="466" t="s">
        <v>225</v>
      </c>
      <c r="F677" s="467"/>
      <c r="G677" s="468" t="s">
        <v>226</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78</v>
      </c>
      <c r="AC677" s="267"/>
      <c r="AD677" s="268"/>
      <c r="AE677" s="463" t="s">
        <v>141</v>
      </c>
      <c r="AF677" s="464"/>
      <c r="AG677" s="464"/>
      <c r="AH677" s="465"/>
      <c r="AI677" s="469" t="s">
        <v>223</v>
      </c>
      <c r="AJ677" s="469"/>
      <c r="AK677" s="469"/>
      <c r="AL677" s="266"/>
      <c r="AM677" s="469" t="s">
        <v>142</v>
      </c>
      <c r="AN677" s="469"/>
      <c r="AO677" s="469"/>
      <c r="AP677" s="266"/>
      <c r="AQ677" s="266" t="s">
        <v>131</v>
      </c>
      <c r="AR677" s="267"/>
      <c r="AS677" s="267"/>
      <c r="AT677" s="268"/>
      <c r="AU677" s="284" t="s">
        <v>118</v>
      </c>
      <c r="AV677" s="284"/>
      <c r="AW677" s="284"/>
      <c r="AX677" s="285"/>
      <c r="AY677">
        <f>COUNTA($G$679)</f>
        <v>0</v>
      </c>
    </row>
    <row r="678" spans="1:51" ht="18.75" hidden="1" customHeight="1">
      <c r="A678" s="882"/>
      <c r="B678" s="883"/>
      <c r="C678" s="887"/>
      <c r="D678" s="883"/>
      <c r="E678" s="466"/>
      <c r="F678" s="467"/>
      <c r="G678" s="411"/>
      <c r="H678" s="231"/>
      <c r="I678" s="231"/>
      <c r="J678" s="231"/>
      <c r="K678" s="231"/>
      <c r="L678" s="231"/>
      <c r="M678" s="231"/>
      <c r="N678" s="231"/>
      <c r="O678" s="231"/>
      <c r="P678" s="231"/>
      <c r="Q678" s="231"/>
      <c r="R678" s="231"/>
      <c r="S678" s="231"/>
      <c r="T678" s="231"/>
      <c r="U678" s="231"/>
      <c r="V678" s="231"/>
      <c r="W678" s="231"/>
      <c r="X678" s="232"/>
      <c r="Y678" s="329"/>
      <c r="Z678" s="330"/>
      <c r="AA678" s="331"/>
      <c r="AB678" s="412"/>
      <c r="AC678" s="231"/>
      <c r="AD678" s="232"/>
      <c r="AE678" s="230"/>
      <c r="AF678" s="230"/>
      <c r="AG678" s="231" t="s">
        <v>133</v>
      </c>
      <c r="AH678" s="232"/>
      <c r="AI678" s="470"/>
      <c r="AJ678" s="470"/>
      <c r="AK678" s="470"/>
      <c r="AL678" s="412"/>
      <c r="AM678" s="470"/>
      <c r="AN678" s="470"/>
      <c r="AO678" s="470"/>
      <c r="AP678" s="412"/>
      <c r="AQ678" s="229"/>
      <c r="AR678" s="230"/>
      <c r="AS678" s="231" t="s">
        <v>133</v>
      </c>
      <c r="AT678" s="232"/>
      <c r="AU678" s="230"/>
      <c r="AV678" s="230"/>
      <c r="AW678" s="231" t="s">
        <v>135</v>
      </c>
      <c r="AX678" s="258"/>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6" t="s">
        <v>4</v>
      </c>
      <c r="Z679" s="259"/>
      <c r="AA679" s="260"/>
      <c r="AB679" s="287"/>
      <c r="AC679" s="287"/>
      <c r="AD679" s="287"/>
      <c r="AE679" s="243"/>
      <c r="AF679" s="244"/>
      <c r="AG679" s="244"/>
      <c r="AH679" s="244"/>
      <c r="AI679" s="243"/>
      <c r="AJ679" s="244"/>
      <c r="AK679" s="244"/>
      <c r="AL679" s="244"/>
      <c r="AM679" s="243"/>
      <c r="AN679" s="244"/>
      <c r="AO679" s="244"/>
      <c r="AP679" s="245"/>
      <c r="AQ679" s="243"/>
      <c r="AR679" s="244"/>
      <c r="AS679" s="244"/>
      <c r="AT679" s="245"/>
      <c r="AU679" s="244"/>
      <c r="AV679" s="244"/>
      <c r="AW679" s="244"/>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6" t="s">
        <v>18</v>
      </c>
      <c r="Z680" s="204"/>
      <c r="AA680" s="205"/>
      <c r="AB680" s="398"/>
      <c r="AC680" s="398"/>
      <c r="AD680" s="398"/>
      <c r="AE680" s="243"/>
      <c r="AF680" s="244"/>
      <c r="AG680" s="244"/>
      <c r="AH680" s="245"/>
      <c r="AI680" s="243"/>
      <c r="AJ680" s="244"/>
      <c r="AK680" s="244"/>
      <c r="AL680" s="244"/>
      <c r="AM680" s="243"/>
      <c r="AN680" s="244"/>
      <c r="AO680" s="244"/>
      <c r="AP680" s="245"/>
      <c r="AQ680" s="243"/>
      <c r="AR680" s="244"/>
      <c r="AS680" s="244"/>
      <c r="AT680" s="245"/>
      <c r="AU680" s="244"/>
      <c r="AV680" s="244"/>
      <c r="AW680" s="244"/>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6" t="s">
        <v>143</v>
      </c>
      <c r="Z681" s="204"/>
      <c r="AA681" s="205"/>
      <c r="AB681" s="269" t="s">
        <v>1</v>
      </c>
      <c r="AC681" s="269"/>
      <c r="AD681" s="269"/>
      <c r="AE681" s="243"/>
      <c r="AF681" s="244"/>
      <c r="AG681" s="244"/>
      <c r="AH681" s="245"/>
      <c r="AI681" s="243"/>
      <c r="AJ681" s="244"/>
      <c r="AK681" s="244"/>
      <c r="AL681" s="244"/>
      <c r="AM681" s="243"/>
      <c r="AN681" s="244"/>
      <c r="AO681" s="244"/>
      <c r="AP681" s="245"/>
      <c r="AQ681" s="243"/>
      <c r="AR681" s="244"/>
      <c r="AS681" s="244"/>
      <c r="AT681" s="245"/>
      <c r="AU681" s="244"/>
      <c r="AV681" s="244"/>
      <c r="AW681" s="244"/>
      <c r="AX681" s="394"/>
      <c r="AY681">
        <f>$AY$677</f>
        <v>0</v>
      </c>
    </row>
    <row r="682" spans="1:51" ht="18.75" hidden="1" customHeight="1">
      <c r="A682" s="882"/>
      <c r="B682" s="883"/>
      <c r="C682" s="887"/>
      <c r="D682" s="883"/>
      <c r="E682" s="466" t="s">
        <v>225</v>
      </c>
      <c r="F682" s="467"/>
      <c r="G682" s="468" t="s">
        <v>226</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78</v>
      </c>
      <c r="AC682" s="267"/>
      <c r="AD682" s="268"/>
      <c r="AE682" s="463" t="s">
        <v>141</v>
      </c>
      <c r="AF682" s="464"/>
      <c r="AG682" s="464"/>
      <c r="AH682" s="465"/>
      <c r="AI682" s="469" t="s">
        <v>223</v>
      </c>
      <c r="AJ682" s="469"/>
      <c r="AK682" s="469"/>
      <c r="AL682" s="266"/>
      <c r="AM682" s="469" t="s">
        <v>142</v>
      </c>
      <c r="AN682" s="469"/>
      <c r="AO682" s="469"/>
      <c r="AP682" s="266"/>
      <c r="AQ682" s="266" t="s">
        <v>131</v>
      </c>
      <c r="AR682" s="267"/>
      <c r="AS682" s="267"/>
      <c r="AT682" s="268"/>
      <c r="AU682" s="284" t="s">
        <v>118</v>
      </c>
      <c r="AV682" s="284"/>
      <c r="AW682" s="284"/>
      <c r="AX682" s="285"/>
      <c r="AY682">
        <f>COUNTA($G$684)</f>
        <v>0</v>
      </c>
    </row>
    <row r="683" spans="1:51" ht="18.75" hidden="1" customHeight="1">
      <c r="A683" s="882"/>
      <c r="B683" s="883"/>
      <c r="C683" s="887"/>
      <c r="D683" s="883"/>
      <c r="E683" s="466"/>
      <c r="F683" s="467"/>
      <c r="G683" s="411"/>
      <c r="H683" s="231"/>
      <c r="I683" s="231"/>
      <c r="J683" s="231"/>
      <c r="K683" s="231"/>
      <c r="L683" s="231"/>
      <c r="M683" s="231"/>
      <c r="N683" s="231"/>
      <c r="O683" s="231"/>
      <c r="P683" s="231"/>
      <c r="Q683" s="231"/>
      <c r="R683" s="231"/>
      <c r="S683" s="231"/>
      <c r="T683" s="231"/>
      <c r="U683" s="231"/>
      <c r="V683" s="231"/>
      <c r="W683" s="231"/>
      <c r="X683" s="232"/>
      <c r="Y683" s="329"/>
      <c r="Z683" s="330"/>
      <c r="AA683" s="331"/>
      <c r="AB683" s="412"/>
      <c r="AC683" s="231"/>
      <c r="AD683" s="232"/>
      <c r="AE683" s="230"/>
      <c r="AF683" s="230"/>
      <c r="AG683" s="231" t="s">
        <v>133</v>
      </c>
      <c r="AH683" s="232"/>
      <c r="AI683" s="470"/>
      <c r="AJ683" s="470"/>
      <c r="AK683" s="470"/>
      <c r="AL683" s="412"/>
      <c r="AM683" s="470"/>
      <c r="AN683" s="470"/>
      <c r="AO683" s="470"/>
      <c r="AP683" s="412"/>
      <c r="AQ683" s="229"/>
      <c r="AR683" s="230"/>
      <c r="AS683" s="231" t="s">
        <v>133</v>
      </c>
      <c r="AT683" s="232"/>
      <c r="AU683" s="230"/>
      <c r="AV683" s="230"/>
      <c r="AW683" s="231" t="s">
        <v>135</v>
      </c>
      <c r="AX683" s="258"/>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6" t="s">
        <v>4</v>
      </c>
      <c r="Z684" s="259"/>
      <c r="AA684" s="260"/>
      <c r="AB684" s="287"/>
      <c r="AC684" s="287"/>
      <c r="AD684" s="287"/>
      <c r="AE684" s="243"/>
      <c r="AF684" s="244"/>
      <c r="AG684" s="244"/>
      <c r="AH684" s="244"/>
      <c r="AI684" s="243"/>
      <c r="AJ684" s="244"/>
      <c r="AK684" s="244"/>
      <c r="AL684" s="244"/>
      <c r="AM684" s="243"/>
      <c r="AN684" s="244"/>
      <c r="AO684" s="244"/>
      <c r="AP684" s="245"/>
      <c r="AQ684" s="243"/>
      <c r="AR684" s="244"/>
      <c r="AS684" s="244"/>
      <c r="AT684" s="245"/>
      <c r="AU684" s="244"/>
      <c r="AV684" s="244"/>
      <c r="AW684" s="244"/>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6" t="s">
        <v>18</v>
      </c>
      <c r="Z685" s="204"/>
      <c r="AA685" s="205"/>
      <c r="AB685" s="398"/>
      <c r="AC685" s="398"/>
      <c r="AD685" s="398"/>
      <c r="AE685" s="243"/>
      <c r="AF685" s="244"/>
      <c r="AG685" s="244"/>
      <c r="AH685" s="245"/>
      <c r="AI685" s="243"/>
      <c r="AJ685" s="244"/>
      <c r="AK685" s="244"/>
      <c r="AL685" s="244"/>
      <c r="AM685" s="243"/>
      <c r="AN685" s="244"/>
      <c r="AO685" s="244"/>
      <c r="AP685" s="245"/>
      <c r="AQ685" s="243"/>
      <c r="AR685" s="244"/>
      <c r="AS685" s="244"/>
      <c r="AT685" s="245"/>
      <c r="AU685" s="244"/>
      <c r="AV685" s="244"/>
      <c r="AW685" s="244"/>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6" t="s">
        <v>143</v>
      </c>
      <c r="Z686" s="204"/>
      <c r="AA686" s="205"/>
      <c r="AB686" s="269" t="s">
        <v>1</v>
      </c>
      <c r="AC686" s="269"/>
      <c r="AD686" s="269"/>
      <c r="AE686" s="243"/>
      <c r="AF686" s="244"/>
      <c r="AG686" s="244"/>
      <c r="AH686" s="245"/>
      <c r="AI686" s="243"/>
      <c r="AJ686" s="244"/>
      <c r="AK686" s="244"/>
      <c r="AL686" s="244"/>
      <c r="AM686" s="243"/>
      <c r="AN686" s="244"/>
      <c r="AO686" s="244"/>
      <c r="AP686" s="245"/>
      <c r="AQ686" s="243"/>
      <c r="AR686" s="244"/>
      <c r="AS686" s="244"/>
      <c r="AT686" s="245"/>
      <c r="AU686" s="244"/>
      <c r="AV686" s="244"/>
      <c r="AW686" s="244"/>
      <c r="AX686" s="394"/>
      <c r="AY686">
        <f>$AY$682</f>
        <v>0</v>
      </c>
    </row>
    <row r="687" spans="1:51" ht="18.75" hidden="1" customHeight="1">
      <c r="A687" s="882"/>
      <c r="B687" s="883"/>
      <c r="C687" s="887"/>
      <c r="D687" s="883"/>
      <c r="E687" s="466" t="s">
        <v>225</v>
      </c>
      <c r="F687" s="467"/>
      <c r="G687" s="468" t="s">
        <v>226</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78</v>
      </c>
      <c r="AC687" s="267"/>
      <c r="AD687" s="268"/>
      <c r="AE687" s="463" t="s">
        <v>141</v>
      </c>
      <c r="AF687" s="464"/>
      <c r="AG687" s="464"/>
      <c r="AH687" s="465"/>
      <c r="AI687" s="469" t="s">
        <v>223</v>
      </c>
      <c r="AJ687" s="469"/>
      <c r="AK687" s="469"/>
      <c r="AL687" s="266"/>
      <c r="AM687" s="469" t="s">
        <v>142</v>
      </c>
      <c r="AN687" s="469"/>
      <c r="AO687" s="469"/>
      <c r="AP687" s="266"/>
      <c r="AQ687" s="266" t="s">
        <v>131</v>
      </c>
      <c r="AR687" s="267"/>
      <c r="AS687" s="267"/>
      <c r="AT687" s="268"/>
      <c r="AU687" s="284" t="s">
        <v>118</v>
      </c>
      <c r="AV687" s="284"/>
      <c r="AW687" s="284"/>
      <c r="AX687" s="285"/>
      <c r="AY687">
        <f>COUNTA($G$689)</f>
        <v>0</v>
      </c>
    </row>
    <row r="688" spans="1:51" ht="18.75" hidden="1" customHeight="1">
      <c r="A688" s="882"/>
      <c r="B688" s="883"/>
      <c r="C688" s="887"/>
      <c r="D688" s="883"/>
      <c r="E688" s="466"/>
      <c r="F688" s="467"/>
      <c r="G688" s="411"/>
      <c r="H688" s="231"/>
      <c r="I688" s="231"/>
      <c r="J688" s="231"/>
      <c r="K688" s="231"/>
      <c r="L688" s="231"/>
      <c r="M688" s="231"/>
      <c r="N688" s="231"/>
      <c r="O688" s="231"/>
      <c r="P688" s="231"/>
      <c r="Q688" s="231"/>
      <c r="R688" s="231"/>
      <c r="S688" s="231"/>
      <c r="T688" s="231"/>
      <c r="U688" s="231"/>
      <c r="V688" s="231"/>
      <c r="W688" s="231"/>
      <c r="X688" s="232"/>
      <c r="Y688" s="329"/>
      <c r="Z688" s="330"/>
      <c r="AA688" s="331"/>
      <c r="AB688" s="412"/>
      <c r="AC688" s="231"/>
      <c r="AD688" s="232"/>
      <c r="AE688" s="230"/>
      <c r="AF688" s="230"/>
      <c r="AG688" s="231" t="s">
        <v>133</v>
      </c>
      <c r="AH688" s="232"/>
      <c r="AI688" s="470"/>
      <c r="AJ688" s="470"/>
      <c r="AK688" s="470"/>
      <c r="AL688" s="412"/>
      <c r="AM688" s="470"/>
      <c r="AN688" s="470"/>
      <c r="AO688" s="470"/>
      <c r="AP688" s="412"/>
      <c r="AQ688" s="229"/>
      <c r="AR688" s="230"/>
      <c r="AS688" s="231" t="s">
        <v>133</v>
      </c>
      <c r="AT688" s="232"/>
      <c r="AU688" s="230"/>
      <c r="AV688" s="230"/>
      <c r="AW688" s="231" t="s">
        <v>135</v>
      </c>
      <c r="AX688" s="258"/>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6" t="s">
        <v>4</v>
      </c>
      <c r="Z689" s="259"/>
      <c r="AA689" s="260"/>
      <c r="AB689" s="287"/>
      <c r="AC689" s="287"/>
      <c r="AD689" s="287"/>
      <c r="AE689" s="243"/>
      <c r="AF689" s="244"/>
      <c r="AG689" s="244"/>
      <c r="AH689" s="244"/>
      <c r="AI689" s="243"/>
      <c r="AJ689" s="244"/>
      <c r="AK689" s="244"/>
      <c r="AL689" s="244"/>
      <c r="AM689" s="243"/>
      <c r="AN689" s="244"/>
      <c r="AO689" s="244"/>
      <c r="AP689" s="245"/>
      <c r="AQ689" s="243"/>
      <c r="AR689" s="244"/>
      <c r="AS689" s="244"/>
      <c r="AT689" s="245"/>
      <c r="AU689" s="244"/>
      <c r="AV689" s="244"/>
      <c r="AW689" s="244"/>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6" t="s">
        <v>18</v>
      </c>
      <c r="Z690" s="204"/>
      <c r="AA690" s="205"/>
      <c r="AB690" s="398"/>
      <c r="AC690" s="398"/>
      <c r="AD690" s="398"/>
      <c r="AE690" s="243"/>
      <c r="AF690" s="244"/>
      <c r="AG690" s="244"/>
      <c r="AH690" s="245"/>
      <c r="AI690" s="243"/>
      <c r="AJ690" s="244"/>
      <c r="AK690" s="244"/>
      <c r="AL690" s="244"/>
      <c r="AM690" s="243"/>
      <c r="AN690" s="244"/>
      <c r="AO690" s="244"/>
      <c r="AP690" s="245"/>
      <c r="AQ690" s="243"/>
      <c r="AR690" s="244"/>
      <c r="AS690" s="244"/>
      <c r="AT690" s="245"/>
      <c r="AU690" s="244"/>
      <c r="AV690" s="244"/>
      <c r="AW690" s="244"/>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6" t="s">
        <v>143</v>
      </c>
      <c r="Z691" s="204"/>
      <c r="AA691" s="205"/>
      <c r="AB691" s="269" t="s">
        <v>1</v>
      </c>
      <c r="AC691" s="269"/>
      <c r="AD691" s="269"/>
      <c r="AE691" s="243"/>
      <c r="AF691" s="244"/>
      <c r="AG691" s="244"/>
      <c r="AH691" s="245"/>
      <c r="AI691" s="243"/>
      <c r="AJ691" s="244"/>
      <c r="AK691" s="244"/>
      <c r="AL691" s="244"/>
      <c r="AM691" s="243"/>
      <c r="AN691" s="244"/>
      <c r="AO691" s="244"/>
      <c r="AP691" s="245"/>
      <c r="AQ691" s="243"/>
      <c r="AR691" s="244"/>
      <c r="AS691" s="244"/>
      <c r="AT691" s="245"/>
      <c r="AU691" s="244"/>
      <c r="AV691" s="244"/>
      <c r="AW691" s="244"/>
      <c r="AX691" s="394"/>
      <c r="AY691">
        <f>$AY$687</f>
        <v>0</v>
      </c>
    </row>
    <row r="692" spans="1:51" ht="18.75" hidden="1" customHeight="1">
      <c r="A692" s="882"/>
      <c r="B692" s="883"/>
      <c r="C692" s="887"/>
      <c r="D692" s="883"/>
      <c r="E692" s="466" t="s">
        <v>225</v>
      </c>
      <c r="F692" s="467"/>
      <c r="G692" s="468" t="s">
        <v>226</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78</v>
      </c>
      <c r="AC692" s="267"/>
      <c r="AD692" s="268"/>
      <c r="AE692" s="463" t="s">
        <v>141</v>
      </c>
      <c r="AF692" s="464"/>
      <c r="AG692" s="464"/>
      <c r="AH692" s="465"/>
      <c r="AI692" s="469" t="s">
        <v>223</v>
      </c>
      <c r="AJ692" s="469"/>
      <c r="AK692" s="469"/>
      <c r="AL692" s="266"/>
      <c r="AM692" s="469" t="s">
        <v>142</v>
      </c>
      <c r="AN692" s="469"/>
      <c r="AO692" s="469"/>
      <c r="AP692" s="266"/>
      <c r="AQ692" s="266" t="s">
        <v>131</v>
      </c>
      <c r="AR692" s="267"/>
      <c r="AS692" s="267"/>
      <c r="AT692" s="268"/>
      <c r="AU692" s="284" t="s">
        <v>118</v>
      </c>
      <c r="AV692" s="284"/>
      <c r="AW692" s="284"/>
      <c r="AX692" s="285"/>
      <c r="AY692">
        <f>COUNTA($G$694)</f>
        <v>0</v>
      </c>
    </row>
    <row r="693" spans="1:51" ht="18.75" hidden="1" customHeight="1">
      <c r="A693" s="882"/>
      <c r="B693" s="883"/>
      <c r="C693" s="887"/>
      <c r="D693" s="883"/>
      <c r="E693" s="466"/>
      <c r="F693" s="467"/>
      <c r="G693" s="411"/>
      <c r="H693" s="231"/>
      <c r="I693" s="231"/>
      <c r="J693" s="231"/>
      <c r="K693" s="231"/>
      <c r="L693" s="231"/>
      <c r="M693" s="231"/>
      <c r="N693" s="231"/>
      <c r="O693" s="231"/>
      <c r="P693" s="231"/>
      <c r="Q693" s="231"/>
      <c r="R693" s="231"/>
      <c r="S693" s="231"/>
      <c r="T693" s="231"/>
      <c r="U693" s="231"/>
      <c r="V693" s="231"/>
      <c r="W693" s="231"/>
      <c r="X693" s="232"/>
      <c r="Y693" s="329"/>
      <c r="Z693" s="330"/>
      <c r="AA693" s="331"/>
      <c r="AB693" s="412"/>
      <c r="AC693" s="231"/>
      <c r="AD693" s="232"/>
      <c r="AE693" s="230"/>
      <c r="AF693" s="230"/>
      <c r="AG693" s="231" t="s">
        <v>133</v>
      </c>
      <c r="AH693" s="232"/>
      <c r="AI693" s="470"/>
      <c r="AJ693" s="470"/>
      <c r="AK693" s="470"/>
      <c r="AL693" s="412"/>
      <c r="AM693" s="470"/>
      <c r="AN693" s="470"/>
      <c r="AO693" s="470"/>
      <c r="AP693" s="412"/>
      <c r="AQ693" s="229"/>
      <c r="AR693" s="230"/>
      <c r="AS693" s="231" t="s">
        <v>133</v>
      </c>
      <c r="AT693" s="232"/>
      <c r="AU693" s="230"/>
      <c r="AV693" s="230"/>
      <c r="AW693" s="231" t="s">
        <v>135</v>
      </c>
      <c r="AX693" s="258"/>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6" t="s">
        <v>4</v>
      </c>
      <c r="Z694" s="259"/>
      <c r="AA694" s="260"/>
      <c r="AB694" s="287"/>
      <c r="AC694" s="287"/>
      <c r="AD694" s="287"/>
      <c r="AE694" s="243"/>
      <c r="AF694" s="244"/>
      <c r="AG694" s="244"/>
      <c r="AH694" s="244"/>
      <c r="AI694" s="243"/>
      <c r="AJ694" s="244"/>
      <c r="AK694" s="244"/>
      <c r="AL694" s="244"/>
      <c r="AM694" s="243"/>
      <c r="AN694" s="244"/>
      <c r="AO694" s="244"/>
      <c r="AP694" s="245"/>
      <c r="AQ694" s="243"/>
      <c r="AR694" s="244"/>
      <c r="AS694" s="244"/>
      <c r="AT694" s="245"/>
      <c r="AU694" s="244"/>
      <c r="AV694" s="244"/>
      <c r="AW694" s="244"/>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6" t="s">
        <v>18</v>
      </c>
      <c r="Z695" s="204"/>
      <c r="AA695" s="205"/>
      <c r="AB695" s="398"/>
      <c r="AC695" s="398"/>
      <c r="AD695" s="398"/>
      <c r="AE695" s="243"/>
      <c r="AF695" s="244"/>
      <c r="AG695" s="244"/>
      <c r="AH695" s="245"/>
      <c r="AI695" s="243"/>
      <c r="AJ695" s="244"/>
      <c r="AK695" s="244"/>
      <c r="AL695" s="244"/>
      <c r="AM695" s="243"/>
      <c r="AN695" s="244"/>
      <c r="AO695" s="244"/>
      <c r="AP695" s="245"/>
      <c r="AQ695" s="243"/>
      <c r="AR695" s="244"/>
      <c r="AS695" s="244"/>
      <c r="AT695" s="245"/>
      <c r="AU695" s="244"/>
      <c r="AV695" s="244"/>
      <c r="AW695" s="244"/>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6" t="s">
        <v>143</v>
      </c>
      <c r="Z696" s="204"/>
      <c r="AA696" s="205"/>
      <c r="AB696" s="269" t="s">
        <v>1</v>
      </c>
      <c r="AC696" s="269"/>
      <c r="AD696" s="269"/>
      <c r="AE696" s="243"/>
      <c r="AF696" s="244"/>
      <c r="AG696" s="244"/>
      <c r="AH696" s="245"/>
      <c r="AI696" s="243"/>
      <c r="AJ696" s="244"/>
      <c r="AK696" s="244"/>
      <c r="AL696" s="244"/>
      <c r="AM696" s="243"/>
      <c r="AN696" s="244"/>
      <c r="AO696" s="244"/>
      <c r="AP696" s="245"/>
      <c r="AQ696" s="243"/>
      <c r="AR696" s="244"/>
      <c r="AS696" s="244"/>
      <c r="AT696" s="245"/>
      <c r="AU696" s="244"/>
      <c r="AV696" s="244"/>
      <c r="AW696" s="244"/>
      <c r="AX696" s="394"/>
      <c r="AY696">
        <f>$AY$692</f>
        <v>0</v>
      </c>
    </row>
    <row r="697" spans="1:51" ht="23.9" hidden="1" customHeight="1">
      <c r="A697" s="882"/>
      <c r="B697" s="883"/>
      <c r="C697" s="887"/>
      <c r="D697" s="883"/>
      <c r="E697" s="422" t="s">
        <v>229</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232</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234</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236</v>
      </c>
      <c r="AE701" s="475"/>
      <c r="AF701" s="475"/>
      <c r="AG701" s="477" t="s">
        <v>240</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7" t="s">
        <v>241</v>
      </c>
      <c r="B702" s="838"/>
      <c r="C702" s="482" t="s">
        <v>243</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716</v>
      </c>
      <c r="AE702" s="486"/>
      <c r="AF702" s="486"/>
      <c r="AG702" s="487" t="s">
        <v>735</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39"/>
      <c r="B703" s="840"/>
      <c r="C703" s="490" t="s">
        <v>246</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716</v>
      </c>
      <c r="AE703" s="494"/>
      <c r="AF703" s="494"/>
      <c r="AG703" s="495" t="s">
        <v>736</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1"/>
      <c r="B704" s="842"/>
      <c r="C704" s="498" t="s">
        <v>48</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716</v>
      </c>
      <c r="AE704" s="502"/>
      <c r="AF704" s="502"/>
      <c r="AG704" s="435" t="s">
        <v>738</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250</v>
      </c>
      <c r="B705" s="896"/>
      <c r="C705" s="504" t="s">
        <v>252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716</v>
      </c>
      <c r="AE705" s="509"/>
      <c r="AF705" s="509"/>
      <c r="AG705" s="433" t="s">
        <v>739</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27</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255</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27</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49"/>
      <c r="B708" s="850"/>
      <c r="C708" s="519" t="s">
        <v>257</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716</v>
      </c>
      <c r="AE708" s="522"/>
      <c r="AF708" s="522"/>
      <c r="AG708" s="523" t="s">
        <v>740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261</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716</v>
      </c>
      <c r="AE709" s="494"/>
      <c r="AF709" s="494"/>
      <c r="AG709" s="495" t="s">
        <v>741</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263</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716</v>
      </c>
      <c r="AE710" s="494"/>
      <c r="AF710" s="494"/>
      <c r="AG710" s="495" t="s">
        <v>743</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49"/>
      <c r="B711" s="850"/>
      <c r="C711" s="526" t="s">
        <v>264</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716</v>
      </c>
      <c r="AE711" s="494"/>
      <c r="AF711" s="494"/>
      <c r="AG711" s="495" t="s">
        <v>742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59</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716</v>
      </c>
      <c r="AE712" s="502"/>
      <c r="AF712" s="502"/>
      <c r="AG712" s="528" t="s">
        <v>733</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641</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267</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716</v>
      </c>
      <c r="AE714" s="538"/>
      <c r="AF714" s="539"/>
      <c r="AG714" s="540" t="s">
        <v>744</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7" t="s">
        <v>268</v>
      </c>
      <c r="B715" s="848"/>
      <c r="C715" s="543" t="s">
        <v>270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641</v>
      </c>
      <c r="AE715" s="522"/>
      <c r="AF715" s="546"/>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272</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641</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49"/>
      <c r="B717" s="850"/>
      <c r="C717" s="526" t="s">
        <v>274</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641</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1"/>
      <c r="B718" s="852"/>
      <c r="C718" s="526" t="s">
        <v>275</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641</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277</v>
      </c>
      <c r="B719" s="899"/>
      <c r="C719" s="552" t="s">
        <v>278</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279</v>
      </c>
      <c r="D720" s="555"/>
      <c r="E720" s="555"/>
      <c r="F720" s="556"/>
      <c r="G720" s="557" t="s">
        <v>239</v>
      </c>
      <c r="H720" s="555"/>
      <c r="I720" s="555"/>
      <c r="J720" s="555"/>
      <c r="K720" s="555"/>
      <c r="L720" s="555"/>
      <c r="M720" s="555"/>
      <c r="N720" s="557" t="s">
        <v>283</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285</v>
      </c>
      <c r="B726" s="853"/>
      <c r="C726" s="574" t="s">
        <v>286</v>
      </c>
      <c r="D726" s="575"/>
      <c r="E726" s="575"/>
      <c r="F726" s="576"/>
      <c r="G726" s="577" t="s">
        <v>582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288</v>
      </c>
      <c r="D727" s="580"/>
      <c r="E727" s="580"/>
      <c r="F727" s="581"/>
      <c r="G727" s="582" t="s">
        <v>726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293</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731</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430</v>
      </c>
      <c r="B731" s="594"/>
      <c r="C731" s="594"/>
      <c r="D731" s="594"/>
      <c r="E731" s="595"/>
      <c r="F731" s="596" t="s">
        <v>732</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430</v>
      </c>
      <c r="B733" s="594"/>
      <c r="C733" s="594"/>
      <c r="D733" s="594"/>
      <c r="E733" s="595"/>
      <c r="F733" s="596" t="s">
        <v>745</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296</v>
      </c>
      <c r="B737" s="204"/>
      <c r="C737" s="204"/>
      <c r="D737" s="205"/>
      <c r="E737" s="607" t="s">
        <v>10</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297</v>
      </c>
      <c r="B738" s="611"/>
      <c r="C738" s="611"/>
      <c r="D738" s="611"/>
      <c r="E738" s="607" t="s">
        <v>10</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301</v>
      </c>
      <c r="B739" s="611"/>
      <c r="C739" s="611"/>
      <c r="D739" s="611"/>
      <c r="E739" s="607" t="s">
        <v>10</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304</v>
      </c>
      <c r="B740" s="611"/>
      <c r="C740" s="611"/>
      <c r="D740" s="611"/>
      <c r="E740" s="607" t="s">
        <v>10</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91</v>
      </c>
      <c r="B741" s="611"/>
      <c r="C741" s="611"/>
      <c r="D741" s="611"/>
      <c r="E741" s="607" t="s">
        <v>10</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305</v>
      </c>
      <c r="B742" s="611"/>
      <c r="C742" s="611"/>
      <c r="D742" s="611"/>
      <c r="E742" s="607" t="s">
        <v>10</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184</v>
      </c>
      <c r="B743" s="611"/>
      <c r="C743" s="611"/>
      <c r="D743" s="611"/>
      <c r="E743" s="607" t="s">
        <v>10</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306</v>
      </c>
      <c r="B744" s="611"/>
      <c r="C744" s="611"/>
      <c r="D744" s="611"/>
      <c r="E744" s="607" t="s">
        <v>10</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74</v>
      </c>
      <c r="B745" s="611"/>
      <c r="C745" s="611"/>
      <c r="D745" s="611"/>
      <c r="E745" s="612" t="s">
        <v>10</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299</v>
      </c>
      <c r="B746" s="611"/>
      <c r="C746" s="611"/>
      <c r="D746" s="611"/>
      <c r="E746" s="615" t="s">
        <v>416</v>
      </c>
      <c r="F746" s="616"/>
      <c r="G746" s="616"/>
      <c r="H746" s="18" t="str">
        <f>IF(E746="","","-")</f>
        <v>-</v>
      </c>
      <c r="I746" s="616" t="s">
        <v>585</v>
      </c>
      <c r="J746" s="616"/>
      <c r="K746" s="18" t="str">
        <f>IF(I746="","","-")</f>
        <v>-</v>
      </c>
      <c r="L746" s="617">
        <v>4</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130</v>
      </c>
      <c r="B747" s="611"/>
      <c r="C747" s="611"/>
      <c r="D747" s="611"/>
      <c r="E747" s="615" t="s">
        <v>416</v>
      </c>
      <c r="F747" s="616"/>
      <c r="G747" s="616"/>
      <c r="H747" s="18" t="str">
        <f>IF(E747="","","-")</f>
        <v>-</v>
      </c>
      <c r="I747" s="616" t="s">
        <v>442</v>
      </c>
      <c r="J747" s="616"/>
      <c r="K747" s="18" t="str">
        <f>IF(I747="","","-")</f>
        <v>-</v>
      </c>
      <c r="L747" s="617">
        <v>2</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311</v>
      </c>
      <c r="B748" s="827"/>
      <c r="C748" s="827"/>
      <c r="D748" s="827"/>
      <c r="E748" s="827"/>
      <c r="F748" s="828"/>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85"/>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t="s">
        <v>588</v>
      </c>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t="s">
        <v>734</v>
      </c>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t="s">
        <v>724</v>
      </c>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307</v>
      </c>
      <c r="B787" s="833"/>
      <c r="C787" s="833"/>
      <c r="D787" s="833"/>
      <c r="E787" s="833"/>
      <c r="F787" s="834"/>
      <c r="G787" s="620" t="s">
        <v>55</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314</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315</v>
      </c>
      <c r="H788" s="575"/>
      <c r="I788" s="575"/>
      <c r="J788" s="575"/>
      <c r="K788" s="575"/>
      <c r="L788" s="624" t="s">
        <v>318</v>
      </c>
      <c r="M788" s="575"/>
      <c r="N788" s="575"/>
      <c r="O788" s="575"/>
      <c r="P788" s="575"/>
      <c r="Q788" s="575"/>
      <c r="R788" s="575"/>
      <c r="S788" s="575"/>
      <c r="T788" s="575"/>
      <c r="U788" s="575"/>
      <c r="V788" s="575"/>
      <c r="W788" s="575"/>
      <c r="X788" s="576"/>
      <c r="Y788" s="625" t="s">
        <v>320</v>
      </c>
      <c r="Z788" s="626"/>
      <c r="AA788" s="626"/>
      <c r="AB788" s="627"/>
      <c r="AC788" s="574" t="s">
        <v>315</v>
      </c>
      <c r="AD788" s="575"/>
      <c r="AE788" s="575"/>
      <c r="AF788" s="575"/>
      <c r="AG788" s="575"/>
      <c r="AH788" s="624" t="s">
        <v>318</v>
      </c>
      <c r="AI788" s="575"/>
      <c r="AJ788" s="575"/>
      <c r="AK788" s="575"/>
      <c r="AL788" s="575"/>
      <c r="AM788" s="575"/>
      <c r="AN788" s="575"/>
      <c r="AO788" s="575"/>
      <c r="AP788" s="575"/>
      <c r="AQ788" s="575"/>
      <c r="AR788" s="575"/>
      <c r="AS788" s="575"/>
      <c r="AT788" s="576"/>
      <c r="AU788" s="625" t="s">
        <v>320</v>
      </c>
      <c r="AV788" s="626"/>
      <c r="AW788" s="626"/>
      <c r="AX788" s="628"/>
    </row>
    <row r="789" spans="1:51" ht="24.75" customHeight="1">
      <c r="A789" s="820"/>
      <c r="B789" s="835"/>
      <c r="C789" s="835"/>
      <c r="D789" s="835"/>
      <c r="E789" s="835"/>
      <c r="F789" s="836"/>
      <c r="G789" s="629" t="s">
        <v>673</v>
      </c>
      <c r="H789" s="630"/>
      <c r="I789" s="630"/>
      <c r="J789" s="630"/>
      <c r="K789" s="631"/>
      <c r="L789" s="632" t="s">
        <v>407</v>
      </c>
      <c r="M789" s="633"/>
      <c r="N789" s="633"/>
      <c r="O789" s="633"/>
      <c r="P789" s="633"/>
      <c r="Q789" s="633"/>
      <c r="R789" s="633"/>
      <c r="S789" s="633"/>
      <c r="T789" s="633"/>
      <c r="U789" s="633"/>
      <c r="V789" s="633"/>
      <c r="W789" s="633"/>
      <c r="X789" s="634"/>
      <c r="Y789" s="635">
        <v>3</v>
      </c>
      <c r="Z789" s="636"/>
      <c r="AA789" s="636"/>
      <c r="AB789" s="637"/>
      <c r="AC789" s="629" t="s">
        <v>673</v>
      </c>
      <c r="AD789" s="630"/>
      <c r="AE789" s="630"/>
      <c r="AF789" s="630"/>
      <c r="AG789" s="631"/>
      <c r="AH789" s="632" t="s">
        <v>381</v>
      </c>
      <c r="AI789" s="633"/>
      <c r="AJ789" s="633"/>
      <c r="AK789" s="633"/>
      <c r="AL789" s="633"/>
      <c r="AM789" s="633"/>
      <c r="AN789" s="633"/>
      <c r="AO789" s="633"/>
      <c r="AP789" s="633"/>
      <c r="AQ789" s="633"/>
      <c r="AR789" s="633"/>
      <c r="AS789" s="633"/>
      <c r="AT789" s="634"/>
      <c r="AU789" s="635">
        <v>5</v>
      </c>
      <c r="AV789" s="636"/>
      <c r="AW789" s="636"/>
      <c r="AX789" s="638"/>
    </row>
    <row r="790" spans="1:51" ht="24.75"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107</v>
      </c>
      <c r="H799" s="650"/>
      <c r="I799" s="650"/>
      <c r="J799" s="650"/>
      <c r="K799" s="650"/>
      <c r="L799" s="651"/>
      <c r="M799" s="363"/>
      <c r="N799" s="363"/>
      <c r="O799" s="363"/>
      <c r="P799" s="363"/>
      <c r="Q799" s="363"/>
      <c r="R799" s="363"/>
      <c r="S799" s="363"/>
      <c r="T799" s="363"/>
      <c r="U799" s="363"/>
      <c r="V799" s="363"/>
      <c r="W799" s="363"/>
      <c r="X799" s="364"/>
      <c r="Y799" s="652">
        <f>SUM(Y789:AB798)</f>
        <v>3</v>
      </c>
      <c r="Z799" s="653"/>
      <c r="AA799" s="653"/>
      <c r="AB799" s="654"/>
      <c r="AC799" s="649" t="s">
        <v>107</v>
      </c>
      <c r="AD799" s="650"/>
      <c r="AE799" s="650"/>
      <c r="AF799" s="650"/>
      <c r="AG799" s="650"/>
      <c r="AH799" s="651"/>
      <c r="AI799" s="363"/>
      <c r="AJ799" s="363"/>
      <c r="AK799" s="363"/>
      <c r="AL799" s="363"/>
      <c r="AM799" s="363"/>
      <c r="AN799" s="363"/>
      <c r="AO799" s="363"/>
      <c r="AP799" s="363"/>
      <c r="AQ799" s="363"/>
      <c r="AR799" s="363"/>
      <c r="AS799" s="363"/>
      <c r="AT799" s="364"/>
      <c r="AU799" s="652">
        <f>SUM(AU789:AX798)</f>
        <v>5</v>
      </c>
      <c r="AV799" s="653"/>
      <c r="AW799" s="653"/>
      <c r="AX799" s="655"/>
    </row>
    <row r="800" spans="1:51" ht="24.75" hidden="1" customHeight="1">
      <c r="A800" s="820"/>
      <c r="B800" s="835"/>
      <c r="C800" s="835"/>
      <c r="D800" s="835"/>
      <c r="E800" s="835"/>
      <c r="F800" s="836"/>
      <c r="G800" s="620" t="s">
        <v>321</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324</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315</v>
      </c>
      <c r="H801" s="575"/>
      <c r="I801" s="575"/>
      <c r="J801" s="575"/>
      <c r="K801" s="575"/>
      <c r="L801" s="624" t="s">
        <v>318</v>
      </c>
      <c r="M801" s="575"/>
      <c r="N801" s="575"/>
      <c r="O801" s="575"/>
      <c r="P801" s="575"/>
      <c r="Q801" s="575"/>
      <c r="R801" s="575"/>
      <c r="S801" s="575"/>
      <c r="T801" s="575"/>
      <c r="U801" s="575"/>
      <c r="V801" s="575"/>
      <c r="W801" s="575"/>
      <c r="X801" s="576"/>
      <c r="Y801" s="625" t="s">
        <v>320</v>
      </c>
      <c r="Z801" s="626"/>
      <c r="AA801" s="626"/>
      <c r="AB801" s="627"/>
      <c r="AC801" s="574" t="s">
        <v>315</v>
      </c>
      <c r="AD801" s="575"/>
      <c r="AE801" s="575"/>
      <c r="AF801" s="575"/>
      <c r="AG801" s="575"/>
      <c r="AH801" s="624" t="s">
        <v>318</v>
      </c>
      <c r="AI801" s="575"/>
      <c r="AJ801" s="575"/>
      <c r="AK801" s="575"/>
      <c r="AL801" s="575"/>
      <c r="AM801" s="575"/>
      <c r="AN801" s="575"/>
      <c r="AO801" s="575"/>
      <c r="AP801" s="575"/>
      <c r="AQ801" s="575"/>
      <c r="AR801" s="575"/>
      <c r="AS801" s="575"/>
      <c r="AT801" s="576"/>
      <c r="AU801" s="625" t="s">
        <v>320</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107</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107</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20"/>
      <c r="B813" s="835"/>
      <c r="C813" s="835"/>
      <c r="D813" s="835"/>
      <c r="E813" s="835"/>
      <c r="F813" s="836"/>
      <c r="G813" s="620" t="s">
        <v>173</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280</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315</v>
      </c>
      <c r="H814" s="575"/>
      <c r="I814" s="575"/>
      <c r="J814" s="575"/>
      <c r="K814" s="575"/>
      <c r="L814" s="624" t="s">
        <v>318</v>
      </c>
      <c r="M814" s="575"/>
      <c r="N814" s="575"/>
      <c r="O814" s="575"/>
      <c r="P814" s="575"/>
      <c r="Q814" s="575"/>
      <c r="R814" s="575"/>
      <c r="S814" s="575"/>
      <c r="T814" s="575"/>
      <c r="U814" s="575"/>
      <c r="V814" s="575"/>
      <c r="W814" s="575"/>
      <c r="X814" s="576"/>
      <c r="Y814" s="625" t="s">
        <v>320</v>
      </c>
      <c r="Z814" s="626"/>
      <c r="AA814" s="626"/>
      <c r="AB814" s="627"/>
      <c r="AC814" s="574" t="s">
        <v>315</v>
      </c>
      <c r="AD814" s="575"/>
      <c r="AE814" s="575"/>
      <c r="AF814" s="575"/>
      <c r="AG814" s="575"/>
      <c r="AH814" s="624" t="s">
        <v>318</v>
      </c>
      <c r="AI814" s="575"/>
      <c r="AJ814" s="575"/>
      <c r="AK814" s="575"/>
      <c r="AL814" s="575"/>
      <c r="AM814" s="575"/>
      <c r="AN814" s="575"/>
      <c r="AO814" s="575"/>
      <c r="AP814" s="575"/>
      <c r="AQ814" s="575"/>
      <c r="AR814" s="575"/>
      <c r="AS814" s="575"/>
      <c r="AT814" s="576"/>
      <c r="AU814" s="625" t="s">
        <v>320</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107</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107</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20"/>
      <c r="B826" s="835"/>
      <c r="C826" s="835"/>
      <c r="D826" s="835"/>
      <c r="E826" s="835"/>
      <c r="F826" s="836"/>
      <c r="G826" s="620" t="s">
        <v>325</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326</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315</v>
      </c>
      <c r="H827" s="575"/>
      <c r="I827" s="575"/>
      <c r="J827" s="575"/>
      <c r="K827" s="575"/>
      <c r="L827" s="624" t="s">
        <v>318</v>
      </c>
      <c r="M827" s="575"/>
      <c r="N827" s="575"/>
      <c r="O827" s="575"/>
      <c r="P827" s="575"/>
      <c r="Q827" s="575"/>
      <c r="R827" s="575"/>
      <c r="S827" s="575"/>
      <c r="T827" s="575"/>
      <c r="U827" s="575"/>
      <c r="V827" s="575"/>
      <c r="W827" s="575"/>
      <c r="X827" s="576"/>
      <c r="Y827" s="625" t="s">
        <v>320</v>
      </c>
      <c r="Z827" s="626"/>
      <c r="AA827" s="626"/>
      <c r="AB827" s="627"/>
      <c r="AC827" s="574" t="s">
        <v>315</v>
      </c>
      <c r="AD827" s="575"/>
      <c r="AE827" s="575"/>
      <c r="AF827" s="575"/>
      <c r="AG827" s="575"/>
      <c r="AH827" s="624" t="s">
        <v>318</v>
      </c>
      <c r="AI827" s="575"/>
      <c r="AJ827" s="575"/>
      <c r="AK827" s="575"/>
      <c r="AL827" s="575"/>
      <c r="AM827" s="575"/>
      <c r="AN827" s="575"/>
      <c r="AO827" s="575"/>
      <c r="AP827" s="575"/>
      <c r="AQ827" s="575"/>
      <c r="AR827" s="575"/>
      <c r="AS827" s="575"/>
      <c r="AT827" s="576"/>
      <c r="AU827" s="625" t="s">
        <v>320</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107</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107</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customHeight="1">
      <c r="A839" s="656" t="s">
        <v>327</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150</v>
      </c>
      <c r="AM839" s="660"/>
      <c r="AN839" s="660"/>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5"/>
      <c r="B844" s="365"/>
      <c r="C844" s="365" t="s">
        <v>334</v>
      </c>
      <c r="D844" s="365"/>
      <c r="E844" s="365"/>
      <c r="F844" s="365"/>
      <c r="G844" s="365"/>
      <c r="H844" s="365"/>
      <c r="I844" s="365"/>
      <c r="J844" s="418" t="s">
        <v>127</v>
      </c>
      <c r="K844" s="611"/>
      <c r="L844" s="611"/>
      <c r="M844" s="611"/>
      <c r="N844" s="611"/>
      <c r="O844" s="611"/>
      <c r="P844" s="365" t="s">
        <v>70</v>
      </c>
      <c r="Q844" s="365"/>
      <c r="R844" s="365"/>
      <c r="S844" s="365"/>
      <c r="T844" s="365"/>
      <c r="U844" s="365"/>
      <c r="V844" s="365"/>
      <c r="W844" s="365"/>
      <c r="X844" s="365"/>
      <c r="Y844" s="661" t="s">
        <v>335</v>
      </c>
      <c r="Z844" s="661"/>
      <c r="AA844" s="661"/>
      <c r="AB844" s="661"/>
      <c r="AC844" s="418" t="s">
        <v>134</v>
      </c>
      <c r="AD844" s="418"/>
      <c r="AE844" s="418"/>
      <c r="AF844" s="418"/>
      <c r="AG844" s="418"/>
      <c r="AH844" s="661" t="s">
        <v>75</v>
      </c>
      <c r="AI844" s="365"/>
      <c r="AJ844" s="365"/>
      <c r="AK844" s="365"/>
      <c r="AL844" s="365" t="s">
        <v>71</v>
      </c>
      <c r="AM844" s="365"/>
      <c r="AN844" s="365"/>
      <c r="AO844" s="248"/>
      <c r="AP844" s="418" t="s">
        <v>339</v>
      </c>
      <c r="AQ844" s="418"/>
      <c r="AR844" s="418"/>
      <c r="AS844" s="418"/>
      <c r="AT844" s="418"/>
      <c r="AU844" s="418"/>
      <c r="AV844" s="418"/>
      <c r="AW844" s="418"/>
      <c r="AX844" s="418"/>
    </row>
    <row r="845" spans="1:51" ht="30" hidden="1" customHeight="1">
      <c r="A845" s="662">
        <v>1</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69"/>
      <c r="AD845" s="670"/>
      <c r="AE845" s="670"/>
      <c r="AF845" s="670"/>
      <c r="AG845" s="670"/>
      <c r="AH845" s="671"/>
      <c r="AI845" s="671"/>
      <c r="AJ845" s="671"/>
      <c r="AK845" s="671"/>
      <c r="AL845" s="672"/>
      <c r="AM845" s="673"/>
      <c r="AN845" s="673"/>
      <c r="AO845" s="674"/>
      <c r="AP845" s="279"/>
      <c r="AQ845" s="279"/>
      <c r="AR845" s="279"/>
      <c r="AS845" s="279"/>
      <c r="AT845" s="279"/>
      <c r="AU845" s="279"/>
      <c r="AV845" s="279"/>
      <c r="AW845" s="279"/>
      <c r="AX845" s="279"/>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9"/>
      <c r="AQ846" s="279"/>
      <c r="AR846" s="279"/>
      <c r="AS846" s="279"/>
      <c r="AT846" s="279"/>
      <c r="AU846" s="279"/>
      <c r="AV846" s="279"/>
      <c r="AW846" s="279"/>
      <c r="AX846" s="279"/>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9"/>
      <c r="AQ847" s="279"/>
      <c r="AR847" s="279"/>
      <c r="AS847" s="279"/>
      <c r="AT847" s="279"/>
      <c r="AU847" s="279"/>
      <c r="AV847" s="279"/>
      <c r="AW847" s="279"/>
      <c r="AX847" s="279"/>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9"/>
      <c r="AQ848" s="279"/>
      <c r="AR848" s="279"/>
      <c r="AS848" s="279"/>
      <c r="AT848" s="279"/>
      <c r="AU848" s="279"/>
      <c r="AV848" s="279"/>
      <c r="AW848" s="279"/>
      <c r="AX848" s="279"/>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9"/>
      <c r="AQ849" s="279"/>
      <c r="AR849" s="279"/>
      <c r="AS849" s="279"/>
      <c r="AT849" s="279"/>
      <c r="AU849" s="279"/>
      <c r="AV849" s="279"/>
      <c r="AW849" s="279"/>
      <c r="AX849" s="279"/>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9"/>
      <c r="AQ850" s="279"/>
      <c r="AR850" s="279"/>
      <c r="AS850" s="279"/>
      <c r="AT850" s="279"/>
      <c r="AU850" s="279"/>
      <c r="AV850" s="279"/>
      <c r="AW850" s="279"/>
      <c r="AX850" s="279"/>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9"/>
      <c r="AQ851" s="279"/>
      <c r="AR851" s="279"/>
      <c r="AS851" s="279"/>
      <c r="AT851" s="279"/>
      <c r="AU851" s="279"/>
      <c r="AV851" s="279"/>
      <c r="AW851" s="279"/>
      <c r="AX851" s="279"/>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9"/>
      <c r="AQ852" s="279"/>
      <c r="AR852" s="279"/>
      <c r="AS852" s="279"/>
      <c r="AT852" s="279"/>
      <c r="AU852" s="279"/>
      <c r="AV852" s="279"/>
      <c r="AW852" s="279"/>
      <c r="AX852" s="279"/>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9"/>
      <c r="AQ853" s="279"/>
      <c r="AR853" s="279"/>
      <c r="AS853" s="279"/>
      <c r="AT853" s="279"/>
      <c r="AU853" s="279"/>
      <c r="AV853" s="279"/>
      <c r="AW853" s="279"/>
      <c r="AX853" s="279"/>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9"/>
      <c r="AQ854" s="279"/>
      <c r="AR854" s="279"/>
      <c r="AS854" s="279"/>
      <c r="AT854" s="279"/>
      <c r="AU854" s="279"/>
      <c r="AV854" s="279"/>
      <c r="AW854" s="279"/>
      <c r="AX854" s="279"/>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9"/>
      <c r="AQ855" s="279"/>
      <c r="AR855" s="279"/>
      <c r="AS855" s="279"/>
      <c r="AT855" s="279"/>
      <c r="AU855" s="279"/>
      <c r="AV855" s="279"/>
      <c r="AW855" s="279"/>
      <c r="AX855" s="279"/>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9"/>
      <c r="AQ856" s="279"/>
      <c r="AR856" s="279"/>
      <c r="AS856" s="279"/>
      <c r="AT856" s="279"/>
      <c r="AU856" s="279"/>
      <c r="AV856" s="279"/>
      <c r="AW856" s="279"/>
      <c r="AX856" s="279"/>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9"/>
      <c r="AQ857" s="279"/>
      <c r="AR857" s="279"/>
      <c r="AS857" s="279"/>
      <c r="AT857" s="279"/>
      <c r="AU857" s="279"/>
      <c r="AV857" s="279"/>
      <c r="AW857" s="279"/>
      <c r="AX857" s="279"/>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9"/>
      <c r="AQ858" s="279"/>
      <c r="AR858" s="279"/>
      <c r="AS858" s="279"/>
      <c r="AT858" s="279"/>
      <c r="AU858" s="279"/>
      <c r="AV858" s="279"/>
      <c r="AW858" s="279"/>
      <c r="AX858" s="279"/>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9"/>
      <c r="AQ859" s="279"/>
      <c r="AR859" s="279"/>
      <c r="AS859" s="279"/>
      <c r="AT859" s="279"/>
      <c r="AU859" s="279"/>
      <c r="AV859" s="279"/>
      <c r="AW859" s="279"/>
      <c r="AX859" s="279"/>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9"/>
      <c r="AQ860" s="279"/>
      <c r="AR860" s="279"/>
      <c r="AS860" s="279"/>
      <c r="AT860" s="279"/>
      <c r="AU860" s="279"/>
      <c r="AV860" s="279"/>
      <c r="AW860" s="279"/>
      <c r="AX860" s="279"/>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9"/>
      <c r="AQ861" s="279"/>
      <c r="AR861" s="279"/>
      <c r="AS861" s="279"/>
      <c r="AT861" s="279"/>
      <c r="AU861" s="279"/>
      <c r="AV861" s="279"/>
      <c r="AW861" s="279"/>
      <c r="AX861" s="279"/>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9"/>
      <c r="AQ862" s="279"/>
      <c r="AR862" s="279"/>
      <c r="AS862" s="279"/>
      <c r="AT862" s="279"/>
      <c r="AU862" s="279"/>
      <c r="AV862" s="279"/>
      <c r="AW862" s="279"/>
      <c r="AX862" s="279"/>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9"/>
      <c r="AQ863" s="279"/>
      <c r="AR863" s="279"/>
      <c r="AS863" s="279"/>
      <c r="AT863" s="279"/>
      <c r="AU863" s="279"/>
      <c r="AV863" s="279"/>
      <c r="AW863" s="279"/>
      <c r="AX863" s="279"/>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9"/>
      <c r="AQ864" s="279"/>
      <c r="AR864" s="279"/>
      <c r="AS864" s="279"/>
      <c r="AT864" s="279"/>
      <c r="AU864" s="279"/>
      <c r="AV864" s="279"/>
      <c r="AW864" s="279"/>
      <c r="AX864" s="279"/>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9"/>
      <c r="AQ865" s="279"/>
      <c r="AR865" s="279"/>
      <c r="AS865" s="279"/>
      <c r="AT865" s="279"/>
      <c r="AU865" s="279"/>
      <c r="AV865" s="279"/>
      <c r="AW865" s="279"/>
      <c r="AX865" s="279"/>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9"/>
      <c r="AQ866" s="279"/>
      <c r="AR866" s="279"/>
      <c r="AS866" s="279"/>
      <c r="AT866" s="279"/>
      <c r="AU866" s="279"/>
      <c r="AV866" s="279"/>
      <c r="AW866" s="279"/>
      <c r="AX866" s="279"/>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9"/>
      <c r="AQ867" s="279"/>
      <c r="AR867" s="279"/>
      <c r="AS867" s="279"/>
      <c r="AT867" s="279"/>
      <c r="AU867" s="279"/>
      <c r="AV867" s="279"/>
      <c r="AW867" s="279"/>
      <c r="AX867" s="279"/>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9"/>
      <c r="AQ868" s="279"/>
      <c r="AR868" s="279"/>
      <c r="AS868" s="279"/>
      <c r="AT868" s="279"/>
      <c r="AU868" s="279"/>
      <c r="AV868" s="279"/>
      <c r="AW868" s="279"/>
      <c r="AX868" s="279"/>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9"/>
      <c r="AQ869" s="279"/>
      <c r="AR869" s="279"/>
      <c r="AS869" s="279"/>
      <c r="AT869" s="279"/>
      <c r="AU869" s="279"/>
      <c r="AV869" s="279"/>
      <c r="AW869" s="279"/>
      <c r="AX869" s="279"/>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9"/>
      <c r="AQ870" s="279"/>
      <c r="AR870" s="279"/>
      <c r="AS870" s="279"/>
      <c r="AT870" s="279"/>
      <c r="AU870" s="279"/>
      <c r="AV870" s="279"/>
      <c r="AW870" s="279"/>
      <c r="AX870" s="279"/>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9"/>
      <c r="AQ871" s="279"/>
      <c r="AR871" s="279"/>
      <c r="AS871" s="279"/>
      <c r="AT871" s="279"/>
      <c r="AU871" s="279"/>
      <c r="AV871" s="279"/>
      <c r="AW871" s="279"/>
      <c r="AX871" s="279"/>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9"/>
      <c r="AQ872" s="279"/>
      <c r="AR872" s="279"/>
      <c r="AS872" s="279"/>
      <c r="AT872" s="279"/>
      <c r="AU872" s="279"/>
      <c r="AV872" s="279"/>
      <c r="AW872" s="279"/>
      <c r="AX872" s="279"/>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9"/>
      <c r="AQ873" s="279"/>
      <c r="AR873" s="279"/>
      <c r="AS873" s="279"/>
      <c r="AT873" s="279"/>
      <c r="AU873" s="279"/>
      <c r="AV873" s="279"/>
      <c r="AW873" s="279"/>
      <c r="AX873" s="279"/>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334</v>
      </c>
      <c r="D877" s="365"/>
      <c r="E877" s="365"/>
      <c r="F877" s="365"/>
      <c r="G877" s="365"/>
      <c r="H877" s="365"/>
      <c r="I877" s="365"/>
      <c r="J877" s="418" t="s">
        <v>127</v>
      </c>
      <c r="K877" s="611"/>
      <c r="L877" s="611"/>
      <c r="M877" s="611"/>
      <c r="N877" s="611"/>
      <c r="O877" s="611"/>
      <c r="P877" s="365" t="s">
        <v>70</v>
      </c>
      <c r="Q877" s="365"/>
      <c r="R877" s="365"/>
      <c r="S877" s="365"/>
      <c r="T877" s="365"/>
      <c r="U877" s="365"/>
      <c r="V877" s="365"/>
      <c r="W877" s="365"/>
      <c r="X877" s="365"/>
      <c r="Y877" s="661" t="s">
        <v>335</v>
      </c>
      <c r="Z877" s="661"/>
      <c r="AA877" s="661"/>
      <c r="AB877" s="661"/>
      <c r="AC877" s="418" t="s">
        <v>134</v>
      </c>
      <c r="AD877" s="418"/>
      <c r="AE877" s="418"/>
      <c r="AF877" s="418"/>
      <c r="AG877" s="418"/>
      <c r="AH877" s="661" t="s">
        <v>75</v>
      </c>
      <c r="AI877" s="365"/>
      <c r="AJ877" s="365"/>
      <c r="AK877" s="365"/>
      <c r="AL877" s="365" t="s">
        <v>71</v>
      </c>
      <c r="AM877" s="365"/>
      <c r="AN877" s="365"/>
      <c r="AO877" s="248"/>
      <c r="AP877" s="418" t="s">
        <v>339</v>
      </c>
      <c r="AQ877" s="418"/>
      <c r="AR877" s="418"/>
      <c r="AS877" s="418"/>
      <c r="AT877" s="418"/>
      <c r="AU877" s="418"/>
      <c r="AV877" s="418"/>
      <c r="AW877" s="418"/>
      <c r="AX877" s="418"/>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9"/>
      <c r="AQ880" s="279"/>
      <c r="AR880" s="279"/>
      <c r="AS880" s="279"/>
      <c r="AT880" s="279"/>
      <c r="AU880" s="279"/>
      <c r="AV880" s="279"/>
      <c r="AW880" s="279"/>
      <c r="AX880" s="279"/>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9"/>
      <c r="AQ881" s="279"/>
      <c r="AR881" s="279"/>
      <c r="AS881" s="279"/>
      <c r="AT881" s="279"/>
      <c r="AU881" s="279"/>
      <c r="AV881" s="279"/>
      <c r="AW881" s="279"/>
      <c r="AX881" s="279"/>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9"/>
      <c r="AQ882" s="279"/>
      <c r="AR882" s="279"/>
      <c r="AS882" s="279"/>
      <c r="AT882" s="279"/>
      <c r="AU882" s="279"/>
      <c r="AV882" s="279"/>
      <c r="AW882" s="279"/>
      <c r="AX882" s="279"/>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9"/>
      <c r="AQ883" s="279"/>
      <c r="AR883" s="279"/>
      <c r="AS883" s="279"/>
      <c r="AT883" s="279"/>
      <c r="AU883" s="279"/>
      <c r="AV883" s="279"/>
      <c r="AW883" s="279"/>
      <c r="AX883" s="279"/>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9"/>
      <c r="AQ884" s="279"/>
      <c r="AR884" s="279"/>
      <c r="AS884" s="279"/>
      <c r="AT884" s="279"/>
      <c r="AU884" s="279"/>
      <c r="AV884" s="279"/>
      <c r="AW884" s="279"/>
      <c r="AX884" s="279"/>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9"/>
      <c r="AQ885" s="279"/>
      <c r="AR885" s="279"/>
      <c r="AS885" s="279"/>
      <c r="AT885" s="279"/>
      <c r="AU885" s="279"/>
      <c r="AV885" s="279"/>
      <c r="AW885" s="279"/>
      <c r="AX885" s="279"/>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9"/>
      <c r="AQ886" s="279"/>
      <c r="AR886" s="279"/>
      <c r="AS886" s="279"/>
      <c r="AT886" s="279"/>
      <c r="AU886" s="279"/>
      <c r="AV886" s="279"/>
      <c r="AW886" s="279"/>
      <c r="AX886" s="279"/>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9"/>
      <c r="AQ887" s="279"/>
      <c r="AR887" s="279"/>
      <c r="AS887" s="279"/>
      <c r="AT887" s="279"/>
      <c r="AU887" s="279"/>
      <c r="AV887" s="279"/>
      <c r="AW887" s="279"/>
      <c r="AX887" s="279"/>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9"/>
      <c r="AQ888" s="279"/>
      <c r="AR888" s="279"/>
      <c r="AS888" s="279"/>
      <c r="AT888" s="279"/>
      <c r="AU888" s="279"/>
      <c r="AV888" s="279"/>
      <c r="AW888" s="279"/>
      <c r="AX888" s="279"/>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9"/>
      <c r="AQ889" s="279"/>
      <c r="AR889" s="279"/>
      <c r="AS889" s="279"/>
      <c r="AT889" s="279"/>
      <c r="AU889" s="279"/>
      <c r="AV889" s="279"/>
      <c r="AW889" s="279"/>
      <c r="AX889" s="279"/>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9"/>
      <c r="AQ890" s="279"/>
      <c r="AR890" s="279"/>
      <c r="AS890" s="279"/>
      <c r="AT890" s="279"/>
      <c r="AU890" s="279"/>
      <c r="AV890" s="279"/>
      <c r="AW890" s="279"/>
      <c r="AX890" s="279"/>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9"/>
      <c r="AQ891" s="279"/>
      <c r="AR891" s="279"/>
      <c r="AS891" s="279"/>
      <c r="AT891" s="279"/>
      <c r="AU891" s="279"/>
      <c r="AV891" s="279"/>
      <c r="AW891" s="279"/>
      <c r="AX891" s="279"/>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9"/>
      <c r="AQ892" s="279"/>
      <c r="AR892" s="279"/>
      <c r="AS892" s="279"/>
      <c r="AT892" s="279"/>
      <c r="AU892" s="279"/>
      <c r="AV892" s="279"/>
      <c r="AW892" s="279"/>
      <c r="AX892" s="279"/>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9"/>
      <c r="AQ893" s="279"/>
      <c r="AR893" s="279"/>
      <c r="AS893" s="279"/>
      <c r="AT893" s="279"/>
      <c r="AU893" s="279"/>
      <c r="AV893" s="279"/>
      <c r="AW893" s="279"/>
      <c r="AX893" s="279"/>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9"/>
      <c r="AQ894" s="279"/>
      <c r="AR894" s="279"/>
      <c r="AS894" s="279"/>
      <c r="AT894" s="279"/>
      <c r="AU894" s="279"/>
      <c r="AV894" s="279"/>
      <c r="AW894" s="279"/>
      <c r="AX894" s="279"/>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9"/>
      <c r="AQ895" s="279"/>
      <c r="AR895" s="279"/>
      <c r="AS895" s="279"/>
      <c r="AT895" s="279"/>
      <c r="AU895" s="279"/>
      <c r="AV895" s="279"/>
      <c r="AW895" s="279"/>
      <c r="AX895" s="279"/>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9"/>
      <c r="AQ896" s="279"/>
      <c r="AR896" s="279"/>
      <c r="AS896" s="279"/>
      <c r="AT896" s="279"/>
      <c r="AU896" s="279"/>
      <c r="AV896" s="279"/>
      <c r="AW896" s="279"/>
      <c r="AX896" s="279"/>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9"/>
      <c r="AQ897" s="279"/>
      <c r="AR897" s="279"/>
      <c r="AS897" s="279"/>
      <c r="AT897" s="279"/>
      <c r="AU897" s="279"/>
      <c r="AV897" s="279"/>
      <c r="AW897" s="279"/>
      <c r="AX897" s="279"/>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9"/>
      <c r="AQ898" s="279"/>
      <c r="AR898" s="279"/>
      <c r="AS898" s="279"/>
      <c r="AT898" s="279"/>
      <c r="AU898" s="279"/>
      <c r="AV898" s="279"/>
      <c r="AW898" s="279"/>
      <c r="AX898" s="279"/>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9"/>
      <c r="AQ899" s="279"/>
      <c r="AR899" s="279"/>
      <c r="AS899" s="279"/>
      <c r="AT899" s="279"/>
      <c r="AU899" s="279"/>
      <c r="AV899" s="279"/>
      <c r="AW899" s="279"/>
      <c r="AX899" s="279"/>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9"/>
      <c r="AQ900" s="279"/>
      <c r="AR900" s="279"/>
      <c r="AS900" s="279"/>
      <c r="AT900" s="279"/>
      <c r="AU900" s="279"/>
      <c r="AV900" s="279"/>
      <c r="AW900" s="279"/>
      <c r="AX900" s="279"/>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9"/>
      <c r="AQ901" s="279"/>
      <c r="AR901" s="279"/>
      <c r="AS901" s="279"/>
      <c r="AT901" s="279"/>
      <c r="AU901" s="279"/>
      <c r="AV901" s="279"/>
      <c r="AW901" s="279"/>
      <c r="AX901" s="279"/>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9"/>
      <c r="AQ902" s="279"/>
      <c r="AR902" s="279"/>
      <c r="AS902" s="279"/>
      <c r="AT902" s="279"/>
      <c r="AU902" s="279"/>
      <c r="AV902" s="279"/>
      <c r="AW902" s="279"/>
      <c r="AX902" s="279"/>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9"/>
      <c r="AQ903" s="279"/>
      <c r="AR903" s="279"/>
      <c r="AS903" s="279"/>
      <c r="AT903" s="279"/>
      <c r="AU903" s="279"/>
      <c r="AV903" s="279"/>
      <c r="AW903" s="279"/>
      <c r="AX903" s="279"/>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9"/>
      <c r="AQ904" s="279"/>
      <c r="AR904" s="279"/>
      <c r="AS904" s="279"/>
      <c r="AT904" s="279"/>
      <c r="AU904" s="279"/>
      <c r="AV904" s="279"/>
      <c r="AW904" s="279"/>
      <c r="AX904" s="279"/>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9"/>
      <c r="AQ905" s="279"/>
      <c r="AR905" s="279"/>
      <c r="AS905" s="279"/>
      <c r="AT905" s="279"/>
      <c r="AU905" s="279"/>
      <c r="AV905" s="279"/>
      <c r="AW905" s="279"/>
      <c r="AX905" s="279"/>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9"/>
      <c r="AQ906" s="279"/>
      <c r="AR906" s="279"/>
      <c r="AS906" s="279"/>
      <c r="AT906" s="279"/>
      <c r="AU906" s="279"/>
      <c r="AV906" s="279"/>
      <c r="AW906" s="279"/>
      <c r="AX906" s="279"/>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334</v>
      </c>
      <c r="D910" s="365"/>
      <c r="E910" s="365"/>
      <c r="F910" s="365"/>
      <c r="G910" s="365"/>
      <c r="H910" s="365"/>
      <c r="I910" s="365"/>
      <c r="J910" s="418" t="s">
        <v>127</v>
      </c>
      <c r="K910" s="611"/>
      <c r="L910" s="611"/>
      <c r="M910" s="611"/>
      <c r="N910" s="611"/>
      <c r="O910" s="611"/>
      <c r="P910" s="365" t="s">
        <v>70</v>
      </c>
      <c r="Q910" s="365"/>
      <c r="R910" s="365"/>
      <c r="S910" s="365"/>
      <c r="T910" s="365"/>
      <c r="U910" s="365"/>
      <c r="V910" s="365"/>
      <c r="W910" s="365"/>
      <c r="X910" s="365"/>
      <c r="Y910" s="661" t="s">
        <v>335</v>
      </c>
      <c r="Z910" s="661"/>
      <c r="AA910" s="661"/>
      <c r="AB910" s="661"/>
      <c r="AC910" s="418" t="s">
        <v>134</v>
      </c>
      <c r="AD910" s="418"/>
      <c r="AE910" s="418"/>
      <c r="AF910" s="418"/>
      <c r="AG910" s="418"/>
      <c r="AH910" s="661" t="s">
        <v>75</v>
      </c>
      <c r="AI910" s="365"/>
      <c r="AJ910" s="365"/>
      <c r="AK910" s="365"/>
      <c r="AL910" s="365" t="s">
        <v>71</v>
      </c>
      <c r="AM910" s="365"/>
      <c r="AN910" s="365"/>
      <c r="AO910" s="248"/>
      <c r="AP910" s="418" t="s">
        <v>339</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9"/>
      <c r="AQ913" s="279"/>
      <c r="AR913" s="279"/>
      <c r="AS913" s="279"/>
      <c r="AT913" s="279"/>
      <c r="AU913" s="279"/>
      <c r="AV913" s="279"/>
      <c r="AW913" s="279"/>
      <c r="AX913" s="279"/>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9"/>
      <c r="AQ914" s="279"/>
      <c r="AR914" s="279"/>
      <c r="AS914" s="279"/>
      <c r="AT914" s="279"/>
      <c r="AU914" s="279"/>
      <c r="AV914" s="279"/>
      <c r="AW914" s="279"/>
      <c r="AX914" s="279"/>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9"/>
      <c r="AQ915" s="279"/>
      <c r="AR915" s="279"/>
      <c r="AS915" s="279"/>
      <c r="AT915" s="279"/>
      <c r="AU915" s="279"/>
      <c r="AV915" s="279"/>
      <c r="AW915" s="279"/>
      <c r="AX915" s="279"/>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9"/>
      <c r="AQ916" s="279"/>
      <c r="AR916" s="279"/>
      <c r="AS916" s="279"/>
      <c r="AT916" s="279"/>
      <c r="AU916" s="279"/>
      <c r="AV916" s="279"/>
      <c r="AW916" s="279"/>
      <c r="AX916" s="279"/>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9"/>
      <c r="AQ917" s="279"/>
      <c r="AR917" s="279"/>
      <c r="AS917" s="279"/>
      <c r="AT917" s="279"/>
      <c r="AU917" s="279"/>
      <c r="AV917" s="279"/>
      <c r="AW917" s="279"/>
      <c r="AX917" s="279"/>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9"/>
      <c r="AQ918" s="279"/>
      <c r="AR918" s="279"/>
      <c r="AS918" s="279"/>
      <c r="AT918" s="279"/>
      <c r="AU918" s="279"/>
      <c r="AV918" s="279"/>
      <c r="AW918" s="279"/>
      <c r="AX918" s="279"/>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9"/>
      <c r="AQ919" s="279"/>
      <c r="AR919" s="279"/>
      <c r="AS919" s="279"/>
      <c r="AT919" s="279"/>
      <c r="AU919" s="279"/>
      <c r="AV919" s="279"/>
      <c r="AW919" s="279"/>
      <c r="AX919" s="279"/>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9"/>
      <c r="AQ920" s="279"/>
      <c r="AR920" s="279"/>
      <c r="AS920" s="279"/>
      <c r="AT920" s="279"/>
      <c r="AU920" s="279"/>
      <c r="AV920" s="279"/>
      <c r="AW920" s="279"/>
      <c r="AX920" s="279"/>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9"/>
      <c r="AQ921" s="279"/>
      <c r="AR921" s="279"/>
      <c r="AS921" s="279"/>
      <c r="AT921" s="279"/>
      <c r="AU921" s="279"/>
      <c r="AV921" s="279"/>
      <c r="AW921" s="279"/>
      <c r="AX921" s="279"/>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9"/>
      <c r="AQ922" s="279"/>
      <c r="AR922" s="279"/>
      <c r="AS922" s="279"/>
      <c r="AT922" s="279"/>
      <c r="AU922" s="279"/>
      <c r="AV922" s="279"/>
      <c r="AW922" s="279"/>
      <c r="AX922" s="279"/>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9"/>
      <c r="AQ923" s="279"/>
      <c r="AR923" s="279"/>
      <c r="AS923" s="279"/>
      <c r="AT923" s="279"/>
      <c r="AU923" s="279"/>
      <c r="AV923" s="279"/>
      <c r="AW923" s="279"/>
      <c r="AX923" s="279"/>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9"/>
      <c r="AQ924" s="279"/>
      <c r="AR924" s="279"/>
      <c r="AS924" s="279"/>
      <c r="AT924" s="279"/>
      <c r="AU924" s="279"/>
      <c r="AV924" s="279"/>
      <c r="AW924" s="279"/>
      <c r="AX924" s="279"/>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9"/>
      <c r="AQ925" s="279"/>
      <c r="AR925" s="279"/>
      <c r="AS925" s="279"/>
      <c r="AT925" s="279"/>
      <c r="AU925" s="279"/>
      <c r="AV925" s="279"/>
      <c r="AW925" s="279"/>
      <c r="AX925" s="279"/>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9"/>
      <c r="AQ926" s="279"/>
      <c r="AR926" s="279"/>
      <c r="AS926" s="279"/>
      <c r="AT926" s="279"/>
      <c r="AU926" s="279"/>
      <c r="AV926" s="279"/>
      <c r="AW926" s="279"/>
      <c r="AX926" s="279"/>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9"/>
      <c r="AQ927" s="279"/>
      <c r="AR927" s="279"/>
      <c r="AS927" s="279"/>
      <c r="AT927" s="279"/>
      <c r="AU927" s="279"/>
      <c r="AV927" s="279"/>
      <c r="AW927" s="279"/>
      <c r="AX927" s="279"/>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9"/>
      <c r="AQ928" s="279"/>
      <c r="AR928" s="279"/>
      <c r="AS928" s="279"/>
      <c r="AT928" s="279"/>
      <c r="AU928" s="279"/>
      <c r="AV928" s="279"/>
      <c r="AW928" s="279"/>
      <c r="AX928" s="279"/>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9"/>
      <c r="AQ929" s="279"/>
      <c r="AR929" s="279"/>
      <c r="AS929" s="279"/>
      <c r="AT929" s="279"/>
      <c r="AU929" s="279"/>
      <c r="AV929" s="279"/>
      <c r="AW929" s="279"/>
      <c r="AX929" s="279"/>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9"/>
      <c r="AQ930" s="279"/>
      <c r="AR930" s="279"/>
      <c r="AS930" s="279"/>
      <c r="AT930" s="279"/>
      <c r="AU930" s="279"/>
      <c r="AV930" s="279"/>
      <c r="AW930" s="279"/>
      <c r="AX930" s="279"/>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9"/>
      <c r="AQ931" s="279"/>
      <c r="AR931" s="279"/>
      <c r="AS931" s="279"/>
      <c r="AT931" s="279"/>
      <c r="AU931" s="279"/>
      <c r="AV931" s="279"/>
      <c r="AW931" s="279"/>
      <c r="AX931" s="279"/>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9"/>
      <c r="AQ932" s="279"/>
      <c r="AR932" s="279"/>
      <c r="AS932" s="279"/>
      <c r="AT932" s="279"/>
      <c r="AU932" s="279"/>
      <c r="AV932" s="279"/>
      <c r="AW932" s="279"/>
      <c r="AX932" s="279"/>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9"/>
      <c r="AQ933" s="279"/>
      <c r="AR933" s="279"/>
      <c r="AS933" s="279"/>
      <c r="AT933" s="279"/>
      <c r="AU933" s="279"/>
      <c r="AV933" s="279"/>
      <c r="AW933" s="279"/>
      <c r="AX933" s="279"/>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9"/>
      <c r="AQ934" s="279"/>
      <c r="AR934" s="279"/>
      <c r="AS934" s="279"/>
      <c r="AT934" s="279"/>
      <c r="AU934" s="279"/>
      <c r="AV934" s="279"/>
      <c r="AW934" s="279"/>
      <c r="AX934" s="279"/>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9"/>
      <c r="AQ935" s="279"/>
      <c r="AR935" s="279"/>
      <c r="AS935" s="279"/>
      <c r="AT935" s="279"/>
      <c r="AU935" s="279"/>
      <c r="AV935" s="279"/>
      <c r="AW935" s="279"/>
      <c r="AX935" s="279"/>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9"/>
      <c r="AQ936" s="279"/>
      <c r="AR936" s="279"/>
      <c r="AS936" s="279"/>
      <c r="AT936" s="279"/>
      <c r="AU936" s="279"/>
      <c r="AV936" s="279"/>
      <c r="AW936" s="279"/>
      <c r="AX936" s="279"/>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9"/>
      <c r="AQ937" s="279"/>
      <c r="AR937" s="279"/>
      <c r="AS937" s="279"/>
      <c r="AT937" s="279"/>
      <c r="AU937" s="279"/>
      <c r="AV937" s="279"/>
      <c r="AW937" s="279"/>
      <c r="AX937" s="279"/>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9"/>
      <c r="AQ938" s="279"/>
      <c r="AR938" s="279"/>
      <c r="AS938" s="279"/>
      <c r="AT938" s="279"/>
      <c r="AU938" s="279"/>
      <c r="AV938" s="279"/>
      <c r="AW938" s="279"/>
      <c r="AX938" s="279"/>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9"/>
      <c r="AQ939" s="279"/>
      <c r="AR939" s="279"/>
      <c r="AS939" s="279"/>
      <c r="AT939" s="279"/>
      <c r="AU939" s="279"/>
      <c r="AV939" s="279"/>
      <c r="AW939" s="279"/>
      <c r="AX939" s="279"/>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334</v>
      </c>
      <c r="D943" s="365"/>
      <c r="E943" s="365"/>
      <c r="F943" s="365"/>
      <c r="G943" s="365"/>
      <c r="H943" s="365"/>
      <c r="I943" s="365"/>
      <c r="J943" s="418" t="s">
        <v>127</v>
      </c>
      <c r="K943" s="611"/>
      <c r="L943" s="611"/>
      <c r="M943" s="611"/>
      <c r="N943" s="611"/>
      <c r="O943" s="611"/>
      <c r="P943" s="365" t="s">
        <v>70</v>
      </c>
      <c r="Q943" s="365"/>
      <c r="R943" s="365"/>
      <c r="S943" s="365"/>
      <c r="T943" s="365"/>
      <c r="U943" s="365"/>
      <c r="V943" s="365"/>
      <c r="W943" s="365"/>
      <c r="X943" s="365"/>
      <c r="Y943" s="661" t="s">
        <v>335</v>
      </c>
      <c r="Z943" s="661"/>
      <c r="AA943" s="661"/>
      <c r="AB943" s="661"/>
      <c r="AC943" s="418" t="s">
        <v>134</v>
      </c>
      <c r="AD943" s="418"/>
      <c r="AE943" s="418"/>
      <c r="AF943" s="418"/>
      <c r="AG943" s="418"/>
      <c r="AH943" s="661" t="s">
        <v>75</v>
      </c>
      <c r="AI943" s="365"/>
      <c r="AJ943" s="365"/>
      <c r="AK943" s="365"/>
      <c r="AL943" s="365" t="s">
        <v>71</v>
      </c>
      <c r="AM943" s="365"/>
      <c r="AN943" s="365"/>
      <c r="AO943" s="248"/>
      <c r="AP943" s="418" t="s">
        <v>339</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9"/>
      <c r="AQ946" s="279"/>
      <c r="AR946" s="279"/>
      <c r="AS946" s="279"/>
      <c r="AT946" s="279"/>
      <c r="AU946" s="279"/>
      <c r="AV946" s="279"/>
      <c r="AW946" s="279"/>
      <c r="AX946" s="279"/>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9"/>
      <c r="AQ947" s="279"/>
      <c r="AR947" s="279"/>
      <c r="AS947" s="279"/>
      <c r="AT947" s="279"/>
      <c r="AU947" s="279"/>
      <c r="AV947" s="279"/>
      <c r="AW947" s="279"/>
      <c r="AX947" s="279"/>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9"/>
      <c r="AQ948" s="279"/>
      <c r="AR948" s="279"/>
      <c r="AS948" s="279"/>
      <c r="AT948" s="279"/>
      <c r="AU948" s="279"/>
      <c r="AV948" s="279"/>
      <c r="AW948" s="279"/>
      <c r="AX948" s="279"/>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9"/>
      <c r="AQ949" s="279"/>
      <c r="AR949" s="279"/>
      <c r="AS949" s="279"/>
      <c r="AT949" s="279"/>
      <c r="AU949" s="279"/>
      <c r="AV949" s="279"/>
      <c r="AW949" s="279"/>
      <c r="AX949" s="279"/>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9"/>
      <c r="AQ950" s="279"/>
      <c r="AR950" s="279"/>
      <c r="AS950" s="279"/>
      <c r="AT950" s="279"/>
      <c r="AU950" s="279"/>
      <c r="AV950" s="279"/>
      <c r="AW950" s="279"/>
      <c r="AX950" s="279"/>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9"/>
      <c r="AQ951" s="279"/>
      <c r="AR951" s="279"/>
      <c r="AS951" s="279"/>
      <c r="AT951" s="279"/>
      <c r="AU951" s="279"/>
      <c r="AV951" s="279"/>
      <c r="AW951" s="279"/>
      <c r="AX951" s="279"/>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9"/>
      <c r="AQ952" s="279"/>
      <c r="AR952" s="279"/>
      <c r="AS952" s="279"/>
      <c r="AT952" s="279"/>
      <c r="AU952" s="279"/>
      <c r="AV952" s="279"/>
      <c r="AW952" s="279"/>
      <c r="AX952" s="279"/>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9"/>
      <c r="AQ953" s="279"/>
      <c r="AR953" s="279"/>
      <c r="AS953" s="279"/>
      <c r="AT953" s="279"/>
      <c r="AU953" s="279"/>
      <c r="AV953" s="279"/>
      <c r="AW953" s="279"/>
      <c r="AX953" s="279"/>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9"/>
      <c r="AQ954" s="279"/>
      <c r="AR954" s="279"/>
      <c r="AS954" s="279"/>
      <c r="AT954" s="279"/>
      <c r="AU954" s="279"/>
      <c r="AV954" s="279"/>
      <c r="AW954" s="279"/>
      <c r="AX954" s="279"/>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9"/>
      <c r="AQ955" s="279"/>
      <c r="AR955" s="279"/>
      <c r="AS955" s="279"/>
      <c r="AT955" s="279"/>
      <c r="AU955" s="279"/>
      <c r="AV955" s="279"/>
      <c r="AW955" s="279"/>
      <c r="AX955" s="279"/>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9"/>
      <c r="AQ956" s="279"/>
      <c r="AR956" s="279"/>
      <c r="AS956" s="279"/>
      <c r="AT956" s="279"/>
      <c r="AU956" s="279"/>
      <c r="AV956" s="279"/>
      <c r="AW956" s="279"/>
      <c r="AX956" s="279"/>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9"/>
      <c r="AQ957" s="279"/>
      <c r="AR957" s="279"/>
      <c r="AS957" s="279"/>
      <c r="AT957" s="279"/>
      <c r="AU957" s="279"/>
      <c r="AV957" s="279"/>
      <c r="AW957" s="279"/>
      <c r="AX957" s="279"/>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9"/>
      <c r="AQ958" s="279"/>
      <c r="AR958" s="279"/>
      <c r="AS958" s="279"/>
      <c r="AT958" s="279"/>
      <c r="AU958" s="279"/>
      <c r="AV958" s="279"/>
      <c r="AW958" s="279"/>
      <c r="AX958" s="279"/>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9"/>
      <c r="AQ959" s="279"/>
      <c r="AR959" s="279"/>
      <c r="AS959" s="279"/>
      <c r="AT959" s="279"/>
      <c r="AU959" s="279"/>
      <c r="AV959" s="279"/>
      <c r="AW959" s="279"/>
      <c r="AX959" s="279"/>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9"/>
      <c r="AQ960" s="279"/>
      <c r="AR960" s="279"/>
      <c r="AS960" s="279"/>
      <c r="AT960" s="279"/>
      <c r="AU960" s="279"/>
      <c r="AV960" s="279"/>
      <c r="AW960" s="279"/>
      <c r="AX960" s="279"/>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9"/>
      <c r="AQ961" s="279"/>
      <c r="AR961" s="279"/>
      <c r="AS961" s="279"/>
      <c r="AT961" s="279"/>
      <c r="AU961" s="279"/>
      <c r="AV961" s="279"/>
      <c r="AW961" s="279"/>
      <c r="AX961" s="279"/>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9"/>
      <c r="AQ962" s="279"/>
      <c r="AR962" s="279"/>
      <c r="AS962" s="279"/>
      <c r="AT962" s="279"/>
      <c r="AU962" s="279"/>
      <c r="AV962" s="279"/>
      <c r="AW962" s="279"/>
      <c r="AX962" s="279"/>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9"/>
      <c r="AQ963" s="279"/>
      <c r="AR963" s="279"/>
      <c r="AS963" s="279"/>
      <c r="AT963" s="279"/>
      <c r="AU963" s="279"/>
      <c r="AV963" s="279"/>
      <c r="AW963" s="279"/>
      <c r="AX963" s="279"/>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9"/>
      <c r="AQ964" s="279"/>
      <c r="AR964" s="279"/>
      <c r="AS964" s="279"/>
      <c r="AT964" s="279"/>
      <c r="AU964" s="279"/>
      <c r="AV964" s="279"/>
      <c r="AW964" s="279"/>
      <c r="AX964" s="279"/>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9"/>
      <c r="AQ965" s="279"/>
      <c r="AR965" s="279"/>
      <c r="AS965" s="279"/>
      <c r="AT965" s="279"/>
      <c r="AU965" s="279"/>
      <c r="AV965" s="279"/>
      <c r="AW965" s="279"/>
      <c r="AX965" s="279"/>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9"/>
      <c r="AQ966" s="279"/>
      <c r="AR966" s="279"/>
      <c r="AS966" s="279"/>
      <c r="AT966" s="279"/>
      <c r="AU966" s="279"/>
      <c r="AV966" s="279"/>
      <c r="AW966" s="279"/>
      <c r="AX966" s="279"/>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9"/>
      <c r="AQ967" s="279"/>
      <c r="AR967" s="279"/>
      <c r="AS967" s="279"/>
      <c r="AT967" s="279"/>
      <c r="AU967" s="279"/>
      <c r="AV967" s="279"/>
      <c r="AW967" s="279"/>
      <c r="AX967" s="279"/>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9"/>
      <c r="AQ968" s="279"/>
      <c r="AR968" s="279"/>
      <c r="AS968" s="279"/>
      <c r="AT968" s="279"/>
      <c r="AU968" s="279"/>
      <c r="AV968" s="279"/>
      <c r="AW968" s="279"/>
      <c r="AX968" s="279"/>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9"/>
      <c r="AQ969" s="279"/>
      <c r="AR969" s="279"/>
      <c r="AS969" s="279"/>
      <c r="AT969" s="279"/>
      <c r="AU969" s="279"/>
      <c r="AV969" s="279"/>
      <c r="AW969" s="279"/>
      <c r="AX969" s="279"/>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9"/>
      <c r="AQ970" s="279"/>
      <c r="AR970" s="279"/>
      <c r="AS970" s="279"/>
      <c r="AT970" s="279"/>
      <c r="AU970" s="279"/>
      <c r="AV970" s="279"/>
      <c r="AW970" s="279"/>
      <c r="AX970" s="279"/>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9"/>
      <c r="AQ971" s="279"/>
      <c r="AR971" s="279"/>
      <c r="AS971" s="279"/>
      <c r="AT971" s="279"/>
      <c r="AU971" s="279"/>
      <c r="AV971" s="279"/>
      <c r="AW971" s="279"/>
      <c r="AX971" s="279"/>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9"/>
      <c r="AQ972" s="279"/>
      <c r="AR972" s="279"/>
      <c r="AS972" s="279"/>
      <c r="AT972" s="279"/>
      <c r="AU972" s="279"/>
      <c r="AV972" s="279"/>
      <c r="AW972" s="279"/>
      <c r="AX972" s="279"/>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334</v>
      </c>
      <c r="D976" s="365"/>
      <c r="E976" s="365"/>
      <c r="F976" s="365"/>
      <c r="G976" s="365"/>
      <c r="H976" s="365"/>
      <c r="I976" s="365"/>
      <c r="J976" s="418" t="s">
        <v>127</v>
      </c>
      <c r="K976" s="611"/>
      <c r="L976" s="611"/>
      <c r="M976" s="611"/>
      <c r="N976" s="611"/>
      <c r="O976" s="611"/>
      <c r="P976" s="365" t="s">
        <v>70</v>
      </c>
      <c r="Q976" s="365"/>
      <c r="R976" s="365"/>
      <c r="S976" s="365"/>
      <c r="T976" s="365"/>
      <c r="U976" s="365"/>
      <c r="V976" s="365"/>
      <c r="W976" s="365"/>
      <c r="X976" s="365"/>
      <c r="Y976" s="661" t="s">
        <v>335</v>
      </c>
      <c r="Z976" s="661"/>
      <c r="AA976" s="661"/>
      <c r="AB976" s="661"/>
      <c r="AC976" s="418" t="s">
        <v>134</v>
      </c>
      <c r="AD976" s="418"/>
      <c r="AE976" s="418"/>
      <c r="AF976" s="418"/>
      <c r="AG976" s="418"/>
      <c r="AH976" s="661" t="s">
        <v>75</v>
      </c>
      <c r="AI976" s="365"/>
      <c r="AJ976" s="365"/>
      <c r="AK976" s="365"/>
      <c r="AL976" s="365" t="s">
        <v>71</v>
      </c>
      <c r="AM976" s="365"/>
      <c r="AN976" s="365"/>
      <c r="AO976" s="248"/>
      <c r="AP976" s="418" t="s">
        <v>339</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9"/>
      <c r="AQ979" s="279"/>
      <c r="AR979" s="279"/>
      <c r="AS979" s="279"/>
      <c r="AT979" s="279"/>
      <c r="AU979" s="279"/>
      <c r="AV979" s="279"/>
      <c r="AW979" s="279"/>
      <c r="AX979" s="279"/>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9"/>
      <c r="AQ980" s="279"/>
      <c r="AR980" s="279"/>
      <c r="AS980" s="279"/>
      <c r="AT980" s="279"/>
      <c r="AU980" s="279"/>
      <c r="AV980" s="279"/>
      <c r="AW980" s="279"/>
      <c r="AX980" s="279"/>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9"/>
      <c r="AQ981" s="279"/>
      <c r="AR981" s="279"/>
      <c r="AS981" s="279"/>
      <c r="AT981" s="279"/>
      <c r="AU981" s="279"/>
      <c r="AV981" s="279"/>
      <c r="AW981" s="279"/>
      <c r="AX981" s="279"/>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9"/>
      <c r="AQ982" s="279"/>
      <c r="AR982" s="279"/>
      <c r="AS982" s="279"/>
      <c r="AT982" s="279"/>
      <c r="AU982" s="279"/>
      <c r="AV982" s="279"/>
      <c r="AW982" s="279"/>
      <c r="AX982" s="279"/>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9"/>
      <c r="AQ983" s="279"/>
      <c r="AR983" s="279"/>
      <c r="AS983" s="279"/>
      <c r="AT983" s="279"/>
      <c r="AU983" s="279"/>
      <c r="AV983" s="279"/>
      <c r="AW983" s="279"/>
      <c r="AX983" s="279"/>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9"/>
      <c r="AQ984" s="279"/>
      <c r="AR984" s="279"/>
      <c r="AS984" s="279"/>
      <c r="AT984" s="279"/>
      <c r="AU984" s="279"/>
      <c r="AV984" s="279"/>
      <c r="AW984" s="279"/>
      <c r="AX984" s="279"/>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9"/>
      <c r="AQ985" s="279"/>
      <c r="AR985" s="279"/>
      <c r="AS985" s="279"/>
      <c r="AT985" s="279"/>
      <c r="AU985" s="279"/>
      <c r="AV985" s="279"/>
      <c r="AW985" s="279"/>
      <c r="AX985" s="279"/>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9"/>
      <c r="AQ986" s="279"/>
      <c r="AR986" s="279"/>
      <c r="AS986" s="279"/>
      <c r="AT986" s="279"/>
      <c r="AU986" s="279"/>
      <c r="AV986" s="279"/>
      <c r="AW986" s="279"/>
      <c r="AX986" s="279"/>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9"/>
      <c r="AQ987" s="279"/>
      <c r="AR987" s="279"/>
      <c r="AS987" s="279"/>
      <c r="AT987" s="279"/>
      <c r="AU987" s="279"/>
      <c r="AV987" s="279"/>
      <c r="AW987" s="279"/>
      <c r="AX987" s="279"/>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9"/>
      <c r="AQ988" s="279"/>
      <c r="AR988" s="279"/>
      <c r="AS988" s="279"/>
      <c r="AT988" s="279"/>
      <c r="AU988" s="279"/>
      <c r="AV988" s="279"/>
      <c r="AW988" s="279"/>
      <c r="AX988" s="279"/>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9"/>
      <c r="AQ989" s="279"/>
      <c r="AR989" s="279"/>
      <c r="AS989" s="279"/>
      <c r="AT989" s="279"/>
      <c r="AU989" s="279"/>
      <c r="AV989" s="279"/>
      <c r="AW989" s="279"/>
      <c r="AX989" s="279"/>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9"/>
      <c r="AQ990" s="279"/>
      <c r="AR990" s="279"/>
      <c r="AS990" s="279"/>
      <c r="AT990" s="279"/>
      <c r="AU990" s="279"/>
      <c r="AV990" s="279"/>
      <c r="AW990" s="279"/>
      <c r="AX990" s="279"/>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9"/>
      <c r="AQ991" s="279"/>
      <c r="AR991" s="279"/>
      <c r="AS991" s="279"/>
      <c r="AT991" s="279"/>
      <c r="AU991" s="279"/>
      <c r="AV991" s="279"/>
      <c r="AW991" s="279"/>
      <c r="AX991" s="279"/>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9"/>
      <c r="AQ992" s="279"/>
      <c r="AR992" s="279"/>
      <c r="AS992" s="279"/>
      <c r="AT992" s="279"/>
      <c r="AU992" s="279"/>
      <c r="AV992" s="279"/>
      <c r="AW992" s="279"/>
      <c r="AX992" s="279"/>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9"/>
      <c r="AQ993" s="279"/>
      <c r="AR993" s="279"/>
      <c r="AS993" s="279"/>
      <c r="AT993" s="279"/>
      <c r="AU993" s="279"/>
      <c r="AV993" s="279"/>
      <c r="AW993" s="279"/>
      <c r="AX993" s="279"/>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9"/>
      <c r="AQ994" s="279"/>
      <c r="AR994" s="279"/>
      <c r="AS994" s="279"/>
      <c r="AT994" s="279"/>
      <c r="AU994" s="279"/>
      <c r="AV994" s="279"/>
      <c r="AW994" s="279"/>
      <c r="AX994" s="279"/>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9"/>
      <c r="AQ995" s="279"/>
      <c r="AR995" s="279"/>
      <c r="AS995" s="279"/>
      <c r="AT995" s="279"/>
      <c r="AU995" s="279"/>
      <c r="AV995" s="279"/>
      <c r="AW995" s="279"/>
      <c r="AX995" s="279"/>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9"/>
      <c r="AQ996" s="279"/>
      <c r="AR996" s="279"/>
      <c r="AS996" s="279"/>
      <c r="AT996" s="279"/>
      <c r="AU996" s="279"/>
      <c r="AV996" s="279"/>
      <c r="AW996" s="279"/>
      <c r="AX996" s="279"/>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9"/>
      <c r="AQ997" s="279"/>
      <c r="AR997" s="279"/>
      <c r="AS997" s="279"/>
      <c r="AT997" s="279"/>
      <c r="AU997" s="279"/>
      <c r="AV997" s="279"/>
      <c r="AW997" s="279"/>
      <c r="AX997" s="279"/>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9"/>
      <c r="AQ998" s="279"/>
      <c r="AR998" s="279"/>
      <c r="AS998" s="279"/>
      <c r="AT998" s="279"/>
      <c r="AU998" s="279"/>
      <c r="AV998" s="279"/>
      <c r="AW998" s="279"/>
      <c r="AX998" s="279"/>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9"/>
      <c r="AQ999" s="279"/>
      <c r="AR999" s="279"/>
      <c r="AS999" s="279"/>
      <c r="AT999" s="279"/>
      <c r="AU999" s="279"/>
      <c r="AV999" s="279"/>
      <c r="AW999" s="279"/>
      <c r="AX999" s="279"/>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9"/>
      <c r="AQ1000" s="279"/>
      <c r="AR1000" s="279"/>
      <c r="AS1000" s="279"/>
      <c r="AT1000" s="279"/>
      <c r="AU1000" s="279"/>
      <c r="AV1000" s="279"/>
      <c r="AW1000" s="279"/>
      <c r="AX1000" s="279"/>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9"/>
      <c r="AQ1001" s="279"/>
      <c r="AR1001" s="279"/>
      <c r="AS1001" s="279"/>
      <c r="AT1001" s="279"/>
      <c r="AU1001" s="279"/>
      <c r="AV1001" s="279"/>
      <c r="AW1001" s="279"/>
      <c r="AX1001" s="279"/>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9"/>
      <c r="AQ1002" s="279"/>
      <c r="AR1002" s="279"/>
      <c r="AS1002" s="279"/>
      <c r="AT1002" s="279"/>
      <c r="AU1002" s="279"/>
      <c r="AV1002" s="279"/>
      <c r="AW1002" s="279"/>
      <c r="AX1002" s="279"/>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9"/>
      <c r="AQ1003" s="279"/>
      <c r="AR1003" s="279"/>
      <c r="AS1003" s="279"/>
      <c r="AT1003" s="279"/>
      <c r="AU1003" s="279"/>
      <c r="AV1003" s="279"/>
      <c r="AW1003" s="279"/>
      <c r="AX1003" s="279"/>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9"/>
      <c r="AQ1004" s="279"/>
      <c r="AR1004" s="279"/>
      <c r="AS1004" s="279"/>
      <c r="AT1004" s="279"/>
      <c r="AU1004" s="279"/>
      <c r="AV1004" s="279"/>
      <c r="AW1004" s="279"/>
      <c r="AX1004" s="279"/>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9"/>
      <c r="AQ1005" s="279"/>
      <c r="AR1005" s="279"/>
      <c r="AS1005" s="279"/>
      <c r="AT1005" s="279"/>
      <c r="AU1005" s="279"/>
      <c r="AV1005" s="279"/>
      <c r="AW1005" s="279"/>
      <c r="AX1005" s="279"/>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334</v>
      </c>
      <c r="D1009" s="365"/>
      <c r="E1009" s="365"/>
      <c r="F1009" s="365"/>
      <c r="G1009" s="365"/>
      <c r="H1009" s="365"/>
      <c r="I1009" s="365"/>
      <c r="J1009" s="418" t="s">
        <v>127</v>
      </c>
      <c r="K1009" s="611"/>
      <c r="L1009" s="611"/>
      <c r="M1009" s="611"/>
      <c r="N1009" s="611"/>
      <c r="O1009" s="611"/>
      <c r="P1009" s="365" t="s">
        <v>70</v>
      </c>
      <c r="Q1009" s="365"/>
      <c r="R1009" s="365"/>
      <c r="S1009" s="365"/>
      <c r="T1009" s="365"/>
      <c r="U1009" s="365"/>
      <c r="V1009" s="365"/>
      <c r="W1009" s="365"/>
      <c r="X1009" s="365"/>
      <c r="Y1009" s="661" t="s">
        <v>335</v>
      </c>
      <c r="Z1009" s="661"/>
      <c r="AA1009" s="661"/>
      <c r="AB1009" s="661"/>
      <c r="AC1009" s="418" t="s">
        <v>134</v>
      </c>
      <c r="AD1009" s="418"/>
      <c r="AE1009" s="418"/>
      <c r="AF1009" s="418"/>
      <c r="AG1009" s="418"/>
      <c r="AH1009" s="661" t="s">
        <v>75</v>
      </c>
      <c r="AI1009" s="365"/>
      <c r="AJ1009" s="365"/>
      <c r="AK1009" s="365"/>
      <c r="AL1009" s="365" t="s">
        <v>71</v>
      </c>
      <c r="AM1009" s="365"/>
      <c r="AN1009" s="365"/>
      <c r="AO1009" s="248"/>
      <c r="AP1009" s="418" t="s">
        <v>339</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9"/>
      <c r="AQ1012" s="279"/>
      <c r="AR1012" s="279"/>
      <c r="AS1012" s="279"/>
      <c r="AT1012" s="279"/>
      <c r="AU1012" s="279"/>
      <c r="AV1012" s="279"/>
      <c r="AW1012" s="279"/>
      <c r="AX1012" s="279"/>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9"/>
      <c r="AQ1013" s="279"/>
      <c r="AR1013" s="279"/>
      <c r="AS1013" s="279"/>
      <c r="AT1013" s="279"/>
      <c r="AU1013" s="279"/>
      <c r="AV1013" s="279"/>
      <c r="AW1013" s="279"/>
      <c r="AX1013" s="279"/>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9"/>
      <c r="AQ1014" s="279"/>
      <c r="AR1014" s="279"/>
      <c r="AS1014" s="279"/>
      <c r="AT1014" s="279"/>
      <c r="AU1014" s="279"/>
      <c r="AV1014" s="279"/>
      <c r="AW1014" s="279"/>
      <c r="AX1014" s="279"/>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9"/>
      <c r="AQ1015" s="279"/>
      <c r="AR1015" s="279"/>
      <c r="AS1015" s="279"/>
      <c r="AT1015" s="279"/>
      <c r="AU1015" s="279"/>
      <c r="AV1015" s="279"/>
      <c r="AW1015" s="279"/>
      <c r="AX1015" s="279"/>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9"/>
      <c r="AQ1016" s="279"/>
      <c r="AR1016" s="279"/>
      <c r="AS1016" s="279"/>
      <c r="AT1016" s="279"/>
      <c r="AU1016" s="279"/>
      <c r="AV1016" s="279"/>
      <c r="AW1016" s="279"/>
      <c r="AX1016" s="279"/>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9"/>
      <c r="AQ1017" s="279"/>
      <c r="AR1017" s="279"/>
      <c r="AS1017" s="279"/>
      <c r="AT1017" s="279"/>
      <c r="AU1017" s="279"/>
      <c r="AV1017" s="279"/>
      <c r="AW1017" s="279"/>
      <c r="AX1017" s="279"/>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9"/>
      <c r="AQ1018" s="279"/>
      <c r="AR1018" s="279"/>
      <c r="AS1018" s="279"/>
      <c r="AT1018" s="279"/>
      <c r="AU1018" s="279"/>
      <c r="AV1018" s="279"/>
      <c r="AW1018" s="279"/>
      <c r="AX1018" s="279"/>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9"/>
      <c r="AQ1019" s="279"/>
      <c r="AR1019" s="279"/>
      <c r="AS1019" s="279"/>
      <c r="AT1019" s="279"/>
      <c r="AU1019" s="279"/>
      <c r="AV1019" s="279"/>
      <c r="AW1019" s="279"/>
      <c r="AX1019" s="279"/>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9"/>
      <c r="AQ1020" s="279"/>
      <c r="AR1020" s="279"/>
      <c r="AS1020" s="279"/>
      <c r="AT1020" s="279"/>
      <c r="AU1020" s="279"/>
      <c r="AV1020" s="279"/>
      <c r="AW1020" s="279"/>
      <c r="AX1020" s="279"/>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9"/>
      <c r="AQ1021" s="279"/>
      <c r="AR1021" s="279"/>
      <c r="AS1021" s="279"/>
      <c r="AT1021" s="279"/>
      <c r="AU1021" s="279"/>
      <c r="AV1021" s="279"/>
      <c r="AW1021" s="279"/>
      <c r="AX1021" s="279"/>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9"/>
      <c r="AQ1022" s="279"/>
      <c r="AR1022" s="279"/>
      <c r="AS1022" s="279"/>
      <c r="AT1022" s="279"/>
      <c r="AU1022" s="279"/>
      <c r="AV1022" s="279"/>
      <c r="AW1022" s="279"/>
      <c r="AX1022" s="279"/>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9"/>
      <c r="AQ1023" s="279"/>
      <c r="AR1023" s="279"/>
      <c r="AS1023" s="279"/>
      <c r="AT1023" s="279"/>
      <c r="AU1023" s="279"/>
      <c r="AV1023" s="279"/>
      <c r="AW1023" s="279"/>
      <c r="AX1023" s="279"/>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9"/>
      <c r="AQ1024" s="279"/>
      <c r="AR1024" s="279"/>
      <c r="AS1024" s="279"/>
      <c r="AT1024" s="279"/>
      <c r="AU1024" s="279"/>
      <c r="AV1024" s="279"/>
      <c r="AW1024" s="279"/>
      <c r="AX1024" s="279"/>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9"/>
      <c r="AQ1026" s="279"/>
      <c r="AR1026" s="279"/>
      <c r="AS1026" s="279"/>
      <c r="AT1026" s="279"/>
      <c r="AU1026" s="279"/>
      <c r="AV1026" s="279"/>
      <c r="AW1026" s="279"/>
      <c r="AX1026" s="279"/>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9"/>
      <c r="AQ1027" s="279"/>
      <c r="AR1027" s="279"/>
      <c r="AS1027" s="279"/>
      <c r="AT1027" s="279"/>
      <c r="AU1027" s="279"/>
      <c r="AV1027" s="279"/>
      <c r="AW1027" s="279"/>
      <c r="AX1027" s="279"/>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9"/>
      <c r="AQ1028" s="279"/>
      <c r="AR1028" s="279"/>
      <c r="AS1028" s="279"/>
      <c r="AT1028" s="279"/>
      <c r="AU1028" s="279"/>
      <c r="AV1028" s="279"/>
      <c r="AW1028" s="279"/>
      <c r="AX1028" s="279"/>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9"/>
      <c r="AQ1029" s="279"/>
      <c r="AR1029" s="279"/>
      <c r="AS1029" s="279"/>
      <c r="AT1029" s="279"/>
      <c r="AU1029" s="279"/>
      <c r="AV1029" s="279"/>
      <c r="AW1029" s="279"/>
      <c r="AX1029" s="279"/>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9"/>
      <c r="AQ1030" s="279"/>
      <c r="AR1030" s="279"/>
      <c r="AS1030" s="279"/>
      <c r="AT1030" s="279"/>
      <c r="AU1030" s="279"/>
      <c r="AV1030" s="279"/>
      <c r="AW1030" s="279"/>
      <c r="AX1030" s="279"/>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9"/>
      <c r="AQ1031" s="279"/>
      <c r="AR1031" s="279"/>
      <c r="AS1031" s="279"/>
      <c r="AT1031" s="279"/>
      <c r="AU1031" s="279"/>
      <c r="AV1031" s="279"/>
      <c r="AW1031" s="279"/>
      <c r="AX1031" s="279"/>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9"/>
      <c r="AQ1032" s="279"/>
      <c r="AR1032" s="279"/>
      <c r="AS1032" s="279"/>
      <c r="AT1032" s="279"/>
      <c r="AU1032" s="279"/>
      <c r="AV1032" s="279"/>
      <c r="AW1032" s="279"/>
      <c r="AX1032" s="279"/>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9"/>
      <c r="AQ1033" s="279"/>
      <c r="AR1033" s="279"/>
      <c r="AS1033" s="279"/>
      <c r="AT1033" s="279"/>
      <c r="AU1033" s="279"/>
      <c r="AV1033" s="279"/>
      <c r="AW1033" s="279"/>
      <c r="AX1033" s="279"/>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9"/>
      <c r="AQ1034" s="279"/>
      <c r="AR1034" s="279"/>
      <c r="AS1034" s="279"/>
      <c r="AT1034" s="279"/>
      <c r="AU1034" s="279"/>
      <c r="AV1034" s="279"/>
      <c r="AW1034" s="279"/>
      <c r="AX1034" s="279"/>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9"/>
      <c r="AQ1035" s="279"/>
      <c r="AR1035" s="279"/>
      <c r="AS1035" s="279"/>
      <c r="AT1035" s="279"/>
      <c r="AU1035" s="279"/>
      <c r="AV1035" s="279"/>
      <c r="AW1035" s="279"/>
      <c r="AX1035" s="279"/>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9"/>
      <c r="AQ1036" s="279"/>
      <c r="AR1036" s="279"/>
      <c r="AS1036" s="279"/>
      <c r="AT1036" s="279"/>
      <c r="AU1036" s="279"/>
      <c r="AV1036" s="279"/>
      <c r="AW1036" s="279"/>
      <c r="AX1036" s="279"/>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9"/>
      <c r="AQ1037" s="279"/>
      <c r="AR1037" s="279"/>
      <c r="AS1037" s="279"/>
      <c r="AT1037" s="279"/>
      <c r="AU1037" s="279"/>
      <c r="AV1037" s="279"/>
      <c r="AW1037" s="279"/>
      <c r="AX1037" s="279"/>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9"/>
      <c r="AQ1038" s="279"/>
      <c r="AR1038" s="279"/>
      <c r="AS1038" s="279"/>
      <c r="AT1038" s="279"/>
      <c r="AU1038" s="279"/>
      <c r="AV1038" s="279"/>
      <c r="AW1038" s="279"/>
      <c r="AX1038" s="279"/>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334</v>
      </c>
      <c r="D1042" s="365"/>
      <c r="E1042" s="365"/>
      <c r="F1042" s="365"/>
      <c r="G1042" s="365"/>
      <c r="H1042" s="365"/>
      <c r="I1042" s="365"/>
      <c r="J1042" s="418" t="s">
        <v>127</v>
      </c>
      <c r="K1042" s="611"/>
      <c r="L1042" s="611"/>
      <c r="M1042" s="611"/>
      <c r="N1042" s="611"/>
      <c r="O1042" s="611"/>
      <c r="P1042" s="365" t="s">
        <v>70</v>
      </c>
      <c r="Q1042" s="365"/>
      <c r="R1042" s="365"/>
      <c r="S1042" s="365"/>
      <c r="T1042" s="365"/>
      <c r="U1042" s="365"/>
      <c r="V1042" s="365"/>
      <c r="W1042" s="365"/>
      <c r="X1042" s="365"/>
      <c r="Y1042" s="661" t="s">
        <v>335</v>
      </c>
      <c r="Z1042" s="661"/>
      <c r="AA1042" s="661"/>
      <c r="AB1042" s="661"/>
      <c r="AC1042" s="418" t="s">
        <v>134</v>
      </c>
      <c r="AD1042" s="418"/>
      <c r="AE1042" s="418"/>
      <c r="AF1042" s="418"/>
      <c r="AG1042" s="418"/>
      <c r="AH1042" s="661" t="s">
        <v>75</v>
      </c>
      <c r="AI1042" s="365"/>
      <c r="AJ1042" s="365"/>
      <c r="AK1042" s="365"/>
      <c r="AL1042" s="365" t="s">
        <v>71</v>
      </c>
      <c r="AM1042" s="365"/>
      <c r="AN1042" s="365"/>
      <c r="AO1042" s="248"/>
      <c r="AP1042" s="418" t="s">
        <v>339</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9"/>
      <c r="AQ1045" s="279"/>
      <c r="AR1045" s="279"/>
      <c r="AS1045" s="279"/>
      <c r="AT1045" s="279"/>
      <c r="AU1045" s="279"/>
      <c r="AV1045" s="279"/>
      <c r="AW1045" s="279"/>
      <c r="AX1045" s="279"/>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9"/>
      <c r="AQ1046" s="279"/>
      <c r="AR1046" s="279"/>
      <c r="AS1046" s="279"/>
      <c r="AT1046" s="279"/>
      <c r="AU1046" s="279"/>
      <c r="AV1046" s="279"/>
      <c r="AW1046" s="279"/>
      <c r="AX1046" s="279"/>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9"/>
      <c r="AQ1047" s="279"/>
      <c r="AR1047" s="279"/>
      <c r="AS1047" s="279"/>
      <c r="AT1047" s="279"/>
      <c r="AU1047" s="279"/>
      <c r="AV1047" s="279"/>
      <c r="AW1047" s="279"/>
      <c r="AX1047" s="279"/>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9"/>
      <c r="AQ1048" s="279"/>
      <c r="AR1048" s="279"/>
      <c r="AS1048" s="279"/>
      <c r="AT1048" s="279"/>
      <c r="AU1048" s="279"/>
      <c r="AV1048" s="279"/>
      <c r="AW1048" s="279"/>
      <c r="AX1048" s="279"/>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9"/>
      <c r="AQ1049" s="279"/>
      <c r="AR1049" s="279"/>
      <c r="AS1049" s="279"/>
      <c r="AT1049" s="279"/>
      <c r="AU1049" s="279"/>
      <c r="AV1049" s="279"/>
      <c r="AW1049" s="279"/>
      <c r="AX1049" s="279"/>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9"/>
      <c r="AQ1050" s="279"/>
      <c r="AR1050" s="279"/>
      <c r="AS1050" s="279"/>
      <c r="AT1050" s="279"/>
      <c r="AU1050" s="279"/>
      <c r="AV1050" s="279"/>
      <c r="AW1050" s="279"/>
      <c r="AX1050" s="279"/>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9"/>
      <c r="AQ1051" s="279"/>
      <c r="AR1051" s="279"/>
      <c r="AS1051" s="279"/>
      <c r="AT1051" s="279"/>
      <c r="AU1051" s="279"/>
      <c r="AV1051" s="279"/>
      <c r="AW1051" s="279"/>
      <c r="AX1051" s="279"/>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9"/>
      <c r="AQ1052" s="279"/>
      <c r="AR1052" s="279"/>
      <c r="AS1052" s="279"/>
      <c r="AT1052" s="279"/>
      <c r="AU1052" s="279"/>
      <c r="AV1052" s="279"/>
      <c r="AW1052" s="279"/>
      <c r="AX1052" s="279"/>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9"/>
      <c r="AQ1053" s="279"/>
      <c r="AR1053" s="279"/>
      <c r="AS1053" s="279"/>
      <c r="AT1053" s="279"/>
      <c r="AU1053" s="279"/>
      <c r="AV1053" s="279"/>
      <c r="AW1053" s="279"/>
      <c r="AX1053" s="279"/>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9"/>
      <c r="AQ1054" s="279"/>
      <c r="AR1054" s="279"/>
      <c r="AS1054" s="279"/>
      <c r="AT1054" s="279"/>
      <c r="AU1054" s="279"/>
      <c r="AV1054" s="279"/>
      <c r="AW1054" s="279"/>
      <c r="AX1054" s="279"/>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9"/>
      <c r="AQ1055" s="279"/>
      <c r="AR1055" s="279"/>
      <c r="AS1055" s="279"/>
      <c r="AT1055" s="279"/>
      <c r="AU1055" s="279"/>
      <c r="AV1055" s="279"/>
      <c r="AW1055" s="279"/>
      <c r="AX1055" s="279"/>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9"/>
      <c r="AQ1056" s="279"/>
      <c r="AR1056" s="279"/>
      <c r="AS1056" s="279"/>
      <c r="AT1056" s="279"/>
      <c r="AU1056" s="279"/>
      <c r="AV1056" s="279"/>
      <c r="AW1056" s="279"/>
      <c r="AX1056" s="279"/>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9"/>
      <c r="AQ1057" s="279"/>
      <c r="AR1057" s="279"/>
      <c r="AS1057" s="279"/>
      <c r="AT1057" s="279"/>
      <c r="AU1057" s="279"/>
      <c r="AV1057" s="279"/>
      <c r="AW1057" s="279"/>
      <c r="AX1057" s="279"/>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9"/>
      <c r="AQ1059" s="279"/>
      <c r="AR1059" s="279"/>
      <c r="AS1059" s="279"/>
      <c r="AT1059" s="279"/>
      <c r="AU1059" s="279"/>
      <c r="AV1059" s="279"/>
      <c r="AW1059" s="279"/>
      <c r="AX1059" s="279"/>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9"/>
      <c r="AQ1060" s="279"/>
      <c r="AR1060" s="279"/>
      <c r="AS1060" s="279"/>
      <c r="AT1060" s="279"/>
      <c r="AU1060" s="279"/>
      <c r="AV1060" s="279"/>
      <c r="AW1060" s="279"/>
      <c r="AX1060" s="279"/>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9"/>
      <c r="AQ1061" s="279"/>
      <c r="AR1061" s="279"/>
      <c r="AS1061" s="279"/>
      <c r="AT1061" s="279"/>
      <c r="AU1061" s="279"/>
      <c r="AV1061" s="279"/>
      <c r="AW1061" s="279"/>
      <c r="AX1061" s="279"/>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9"/>
      <c r="AQ1062" s="279"/>
      <c r="AR1062" s="279"/>
      <c r="AS1062" s="279"/>
      <c r="AT1062" s="279"/>
      <c r="AU1062" s="279"/>
      <c r="AV1062" s="279"/>
      <c r="AW1062" s="279"/>
      <c r="AX1062" s="279"/>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9"/>
      <c r="AQ1063" s="279"/>
      <c r="AR1063" s="279"/>
      <c r="AS1063" s="279"/>
      <c r="AT1063" s="279"/>
      <c r="AU1063" s="279"/>
      <c r="AV1063" s="279"/>
      <c r="AW1063" s="279"/>
      <c r="AX1063" s="279"/>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9"/>
      <c r="AQ1064" s="279"/>
      <c r="AR1064" s="279"/>
      <c r="AS1064" s="279"/>
      <c r="AT1064" s="279"/>
      <c r="AU1064" s="279"/>
      <c r="AV1064" s="279"/>
      <c r="AW1064" s="279"/>
      <c r="AX1064" s="279"/>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9"/>
      <c r="AQ1065" s="279"/>
      <c r="AR1065" s="279"/>
      <c r="AS1065" s="279"/>
      <c r="AT1065" s="279"/>
      <c r="AU1065" s="279"/>
      <c r="AV1065" s="279"/>
      <c r="AW1065" s="279"/>
      <c r="AX1065" s="279"/>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9"/>
      <c r="AQ1066" s="279"/>
      <c r="AR1066" s="279"/>
      <c r="AS1066" s="279"/>
      <c r="AT1066" s="279"/>
      <c r="AU1066" s="279"/>
      <c r="AV1066" s="279"/>
      <c r="AW1066" s="279"/>
      <c r="AX1066" s="279"/>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9"/>
      <c r="AQ1067" s="279"/>
      <c r="AR1067" s="279"/>
      <c r="AS1067" s="279"/>
      <c r="AT1067" s="279"/>
      <c r="AU1067" s="279"/>
      <c r="AV1067" s="279"/>
      <c r="AW1067" s="279"/>
      <c r="AX1067" s="279"/>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9"/>
      <c r="AQ1068" s="279"/>
      <c r="AR1068" s="279"/>
      <c r="AS1068" s="279"/>
      <c r="AT1068" s="279"/>
      <c r="AU1068" s="279"/>
      <c r="AV1068" s="279"/>
      <c r="AW1068" s="279"/>
      <c r="AX1068" s="279"/>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9"/>
      <c r="AQ1069" s="279"/>
      <c r="AR1069" s="279"/>
      <c r="AS1069" s="279"/>
      <c r="AT1069" s="279"/>
      <c r="AU1069" s="279"/>
      <c r="AV1069" s="279"/>
      <c r="AW1069" s="279"/>
      <c r="AX1069" s="279"/>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9"/>
      <c r="AQ1070" s="279"/>
      <c r="AR1070" s="279"/>
      <c r="AS1070" s="279"/>
      <c r="AT1070" s="279"/>
      <c r="AU1070" s="279"/>
      <c r="AV1070" s="279"/>
      <c r="AW1070" s="279"/>
      <c r="AX1070" s="279"/>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9"/>
      <c r="AQ1071" s="279"/>
      <c r="AR1071" s="279"/>
      <c r="AS1071" s="279"/>
      <c r="AT1071" s="279"/>
      <c r="AU1071" s="279"/>
      <c r="AV1071" s="279"/>
      <c r="AW1071" s="279"/>
      <c r="AX1071" s="279"/>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334</v>
      </c>
      <c r="D1075" s="365"/>
      <c r="E1075" s="365"/>
      <c r="F1075" s="365"/>
      <c r="G1075" s="365"/>
      <c r="H1075" s="365"/>
      <c r="I1075" s="365"/>
      <c r="J1075" s="418" t="s">
        <v>127</v>
      </c>
      <c r="K1075" s="611"/>
      <c r="L1075" s="611"/>
      <c r="M1075" s="611"/>
      <c r="N1075" s="611"/>
      <c r="O1075" s="611"/>
      <c r="P1075" s="365" t="s">
        <v>70</v>
      </c>
      <c r="Q1075" s="365"/>
      <c r="R1075" s="365"/>
      <c r="S1075" s="365"/>
      <c r="T1075" s="365"/>
      <c r="U1075" s="365"/>
      <c r="V1075" s="365"/>
      <c r="W1075" s="365"/>
      <c r="X1075" s="365"/>
      <c r="Y1075" s="661" t="s">
        <v>335</v>
      </c>
      <c r="Z1075" s="661"/>
      <c r="AA1075" s="661"/>
      <c r="AB1075" s="661"/>
      <c r="AC1075" s="418" t="s">
        <v>134</v>
      </c>
      <c r="AD1075" s="418"/>
      <c r="AE1075" s="418"/>
      <c r="AF1075" s="418"/>
      <c r="AG1075" s="418"/>
      <c r="AH1075" s="661" t="s">
        <v>75</v>
      </c>
      <c r="AI1075" s="365"/>
      <c r="AJ1075" s="365"/>
      <c r="AK1075" s="365"/>
      <c r="AL1075" s="365" t="s">
        <v>71</v>
      </c>
      <c r="AM1075" s="365"/>
      <c r="AN1075" s="365"/>
      <c r="AO1075" s="248"/>
      <c r="AP1075" s="418" t="s">
        <v>339</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9"/>
      <c r="AQ1078" s="279"/>
      <c r="AR1078" s="279"/>
      <c r="AS1078" s="279"/>
      <c r="AT1078" s="279"/>
      <c r="AU1078" s="279"/>
      <c r="AV1078" s="279"/>
      <c r="AW1078" s="279"/>
      <c r="AX1078" s="279"/>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9"/>
      <c r="AQ1079" s="279"/>
      <c r="AR1079" s="279"/>
      <c r="AS1079" s="279"/>
      <c r="AT1079" s="279"/>
      <c r="AU1079" s="279"/>
      <c r="AV1079" s="279"/>
      <c r="AW1079" s="279"/>
      <c r="AX1079" s="279"/>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9"/>
      <c r="AQ1080" s="279"/>
      <c r="AR1080" s="279"/>
      <c r="AS1080" s="279"/>
      <c r="AT1080" s="279"/>
      <c r="AU1080" s="279"/>
      <c r="AV1080" s="279"/>
      <c r="AW1080" s="279"/>
      <c r="AX1080" s="279"/>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9"/>
      <c r="AQ1081" s="279"/>
      <c r="AR1081" s="279"/>
      <c r="AS1081" s="279"/>
      <c r="AT1081" s="279"/>
      <c r="AU1081" s="279"/>
      <c r="AV1081" s="279"/>
      <c r="AW1081" s="279"/>
      <c r="AX1081" s="279"/>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9"/>
      <c r="AQ1082" s="279"/>
      <c r="AR1082" s="279"/>
      <c r="AS1082" s="279"/>
      <c r="AT1082" s="279"/>
      <c r="AU1082" s="279"/>
      <c r="AV1082" s="279"/>
      <c r="AW1082" s="279"/>
      <c r="AX1082" s="279"/>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9"/>
      <c r="AQ1083" s="279"/>
      <c r="AR1083" s="279"/>
      <c r="AS1083" s="279"/>
      <c r="AT1083" s="279"/>
      <c r="AU1083" s="279"/>
      <c r="AV1083" s="279"/>
      <c r="AW1083" s="279"/>
      <c r="AX1083" s="279"/>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9"/>
      <c r="AQ1084" s="279"/>
      <c r="AR1084" s="279"/>
      <c r="AS1084" s="279"/>
      <c r="AT1084" s="279"/>
      <c r="AU1084" s="279"/>
      <c r="AV1084" s="279"/>
      <c r="AW1084" s="279"/>
      <c r="AX1084" s="279"/>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9"/>
      <c r="AQ1085" s="279"/>
      <c r="AR1085" s="279"/>
      <c r="AS1085" s="279"/>
      <c r="AT1085" s="279"/>
      <c r="AU1085" s="279"/>
      <c r="AV1085" s="279"/>
      <c r="AW1085" s="279"/>
      <c r="AX1085" s="279"/>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9"/>
      <c r="AQ1086" s="279"/>
      <c r="AR1086" s="279"/>
      <c r="AS1086" s="279"/>
      <c r="AT1086" s="279"/>
      <c r="AU1086" s="279"/>
      <c r="AV1086" s="279"/>
      <c r="AW1086" s="279"/>
      <c r="AX1086" s="279"/>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9"/>
      <c r="AQ1087" s="279"/>
      <c r="AR1087" s="279"/>
      <c r="AS1087" s="279"/>
      <c r="AT1087" s="279"/>
      <c r="AU1087" s="279"/>
      <c r="AV1087" s="279"/>
      <c r="AW1087" s="279"/>
      <c r="AX1087" s="279"/>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9"/>
      <c r="AQ1088" s="279"/>
      <c r="AR1088" s="279"/>
      <c r="AS1088" s="279"/>
      <c r="AT1088" s="279"/>
      <c r="AU1088" s="279"/>
      <c r="AV1088" s="279"/>
      <c r="AW1088" s="279"/>
      <c r="AX1088" s="279"/>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9"/>
      <c r="AQ1089" s="279"/>
      <c r="AR1089" s="279"/>
      <c r="AS1089" s="279"/>
      <c r="AT1089" s="279"/>
      <c r="AU1089" s="279"/>
      <c r="AV1089" s="279"/>
      <c r="AW1089" s="279"/>
      <c r="AX1089" s="279"/>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9"/>
      <c r="AQ1090" s="279"/>
      <c r="AR1090" s="279"/>
      <c r="AS1090" s="279"/>
      <c r="AT1090" s="279"/>
      <c r="AU1090" s="279"/>
      <c r="AV1090" s="279"/>
      <c r="AW1090" s="279"/>
      <c r="AX1090" s="279"/>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9"/>
      <c r="AQ1092" s="279"/>
      <c r="AR1092" s="279"/>
      <c r="AS1092" s="279"/>
      <c r="AT1092" s="279"/>
      <c r="AU1092" s="279"/>
      <c r="AV1092" s="279"/>
      <c r="AW1092" s="279"/>
      <c r="AX1092" s="279"/>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9"/>
      <c r="AQ1093" s="279"/>
      <c r="AR1093" s="279"/>
      <c r="AS1093" s="279"/>
      <c r="AT1093" s="279"/>
      <c r="AU1093" s="279"/>
      <c r="AV1093" s="279"/>
      <c r="AW1093" s="279"/>
      <c r="AX1093" s="279"/>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9"/>
      <c r="AQ1094" s="279"/>
      <c r="AR1094" s="279"/>
      <c r="AS1094" s="279"/>
      <c r="AT1094" s="279"/>
      <c r="AU1094" s="279"/>
      <c r="AV1094" s="279"/>
      <c r="AW1094" s="279"/>
      <c r="AX1094" s="279"/>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9"/>
      <c r="AQ1095" s="279"/>
      <c r="AR1095" s="279"/>
      <c r="AS1095" s="279"/>
      <c r="AT1095" s="279"/>
      <c r="AU1095" s="279"/>
      <c r="AV1095" s="279"/>
      <c r="AW1095" s="279"/>
      <c r="AX1095" s="279"/>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9"/>
      <c r="AQ1096" s="279"/>
      <c r="AR1096" s="279"/>
      <c r="AS1096" s="279"/>
      <c r="AT1096" s="279"/>
      <c r="AU1096" s="279"/>
      <c r="AV1096" s="279"/>
      <c r="AW1096" s="279"/>
      <c r="AX1096" s="279"/>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9"/>
      <c r="AQ1097" s="279"/>
      <c r="AR1097" s="279"/>
      <c r="AS1097" s="279"/>
      <c r="AT1097" s="279"/>
      <c r="AU1097" s="279"/>
      <c r="AV1097" s="279"/>
      <c r="AW1097" s="279"/>
      <c r="AX1097" s="279"/>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9"/>
      <c r="AQ1098" s="279"/>
      <c r="AR1098" s="279"/>
      <c r="AS1098" s="279"/>
      <c r="AT1098" s="279"/>
      <c r="AU1098" s="279"/>
      <c r="AV1098" s="279"/>
      <c r="AW1098" s="279"/>
      <c r="AX1098" s="279"/>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9"/>
      <c r="AQ1099" s="279"/>
      <c r="AR1099" s="279"/>
      <c r="AS1099" s="279"/>
      <c r="AT1099" s="279"/>
      <c r="AU1099" s="279"/>
      <c r="AV1099" s="279"/>
      <c r="AW1099" s="279"/>
      <c r="AX1099" s="279"/>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9"/>
      <c r="AQ1100" s="279"/>
      <c r="AR1100" s="279"/>
      <c r="AS1100" s="279"/>
      <c r="AT1100" s="279"/>
      <c r="AU1100" s="279"/>
      <c r="AV1100" s="279"/>
      <c r="AW1100" s="279"/>
      <c r="AX1100" s="279"/>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9"/>
      <c r="AQ1101" s="279"/>
      <c r="AR1101" s="279"/>
      <c r="AS1101" s="279"/>
      <c r="AT1101" s="279"/>
      <c r="AU1101" s="279"/>
      <c r="AV1101" s="279"/>
      <c r="AW1101" s="279"/>
      <c r="AX1101" s="279"/>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9"/>
      <c r="AQ1102" s="279"/>
      <c r="AR1102" s="279"/>
      <c r="AS1102" s="279"/>
      <c r="AT1102" s="279"/>
      <c r="AU1102" s="279"/>
      <c r="AV1102" s="279"/>
      <c r="AW1102" s="279"/>
      <c r="AX1102" s="279"/>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9"/>
      <c r="AQ1103" s="279"/>
      <c r="AR1103" s="279"/>
      <c r="AS1103" s="279"/>
      <c r="AT1103" s="279"/>
      <c r="AU1103" s="279"/>
      <c r="AV1103" s="279"/>
      <c r="AW1103" s="279"/>
      <c r="AX1103" s="279"/>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9"/>
      <c r="AQ1104" s="279"/>
      <c r="AR1104" s="279"/>
      <c r="AS1104" s="279"/>
      <c r="AT1104" s="279"/>
      <c r="AU1104" s="279"/>
      <c r="AV1104" s="279"/>
      <c r="AW1104" s="279"/>
      <c r="AX1104" s="279"/>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9"/>
      <c r="AQ1105" s="279"/>
      <c r="AR1105" s="279"/>
      <c r="AS1105" s="279"/>
      <c r="AT1105" s="279"/>
      <c r="AU1105" s="279"/>
      <c r="AV1105" s="279"/>
      <c r="AW1105" s="279"/>
      <c r="AX1105" s="279"/>
      <c r="AY1105">
        <f>COUNTA($C$1105)</f>
        <v>0</v>
      </c>
    </row>
    <row r="1106" spans="1:51" ht="24.75" hidden="1" customHeight="1">
      <c r="A1106" s="676" t="s">
        <v>115</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150</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351</v>
      </c>
      <c r="F1109" s="418"/>
      <c r="G1109" s="418"/>
      <c r="H1109" s="418"/>
      <c r="I1109" s="418"/>
      <c r="J1109" s="418" t="s">
        <v>127</v>
      </c>
      <c r="K1109" s="418"/>
      <c r="L1109" s="418"/>
      <c r="M1109" s="418"/>
      <c r="N1109" s="418"/>
      <c r="O1109" s="418"/>
      <c r="P1109" s="661" t="s">
        <v>70</v>
      </c>
      <c r="Q1109" s="661"/>
      <c r="R1109" s="661"/>
      <c r="S1109" s="661"/>
      <c r="T1109" s="661"/>
      <c r="U1109" s="661"/>
      <c r="V1109" s="661"/>
      <c r="W1109" s="661"/>
      <c r="X1109" s="661"/>
      <c r="Y1109" s="418" t="s">
        <v>273</v>
      </c>
      <c r="Z1109" s="418"/>
      <c r="AA1109" s="418"/>
      <c r="AB1109" s="418"/>
      <c r="AC1109" s="418" t="s">
        <v>349</v>
      </c>
      <c r="AD1109" s="418"/>
      <c r="AE1109" s="418"/>
      <c r="AF1109" s="418"/>
      <c r="AG1109" s="418"/>
      <c r="AH1109" s="661" t="s">
        <v>352</v>
      </c>
      <c r="AI1109" s="661"/>
      <c r="AJ1109" s="661"/>
      <c r="AK1109" s="661"/>
      <c r="AL1109" s="661" t="s">
        <v>71</v>
      </c>
      <c r="AM1109" s="661"/>
      <c r="AN1109" s="661"/>
      <c r="AO1109" s="681"/>
      <c r="AP1109" s="418" t="s">
        <v>353</v>
      </c>
      <c r="AQ1109" s="418"/>
      <c r="AR1109" s="418"/>
      <c r="AS1109" s="418"/>
      <c r="AT1109" s="418"/>
      <c r="AU1109" s="418"/>
      <c r="AV1109" s="418"/>
      <c r="AW1109" s="418"/>
      <c r="AX1109" s="418"/>
    </row>
    <row r="1110" spans="1:51" ht="30" hidden="1" customHeight="1">
      <c r="A1110" s="662">
        <v>1</v>
      </c>
      <c r="B1110" s="662">
        <v>1</v>
      </c>
      <c r="C1110" s="682"/>
      <c r="D1110" s="682"/>
      <c r="E1110" s="279"/>
      <c r="F1110" s="279"/>
      <c r="G1110" s="279"/>
      <c r="H1110" s="279"/>
      <c r="I1110" s="27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9"/>
      <c r="AQ1110" s="279"/>
      <c r="AR1110" s="279"/>
      <c r="AS1110" s="279"/>
      <c r="AT1110" s="279"/>
      <c r="AU1110" s="279"/>
      <c r="AV1110" s="279"/>
      <c r="AW1110" s="279"/>
      <c r="AX1110" s="279"/>
    </row>
    <row r="1111" spans="1:51" ht="30" hidden="1" customHeight="1">
      <c r="A1111" s="662">
        <v>2</v>
      </c>
      <c r="B1111" s="662">
        <v>1</v>
      </c>
      <c r="C1111" s="682"/>
      <c r="D1111" s="682"/>
      <c r="E1111" s="279"/>
      <c r="F1111" s="279"/>
      <c r="G1111" s="279"/>
      <c r="H1111" s="279"/>
      <c r="I1111" s="27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9"/>
      <c r="AQ1111" s="279"/>
      <c r="AR1111" s="279"/>
      <c r="AS1111" s="279"/>
      <c r="AT1111" s="279"/>
      <c r="AU1111" s="279"/>
      <c r="AV1111" s="279"/>
      <c r="AW1111" s="279"/>
      <c r="AX1111" s="279"/>
      <c r="AY1111">
        <f>COUNTA($E$1111)</f>
        <v>0</v>
      </c>
    </row>
    <row r="1112" spans="1:51" ht="30" hidden="1" customHeight="1">
      <c r="A1112" s="662">
        <v>3</v>
      </c>
      <c r="B1112" s="662">
        <v>1</v>
      </c>
      <c r="C1112" s="682"/>
      <c r="D1112" s="682"/>
      <c r="E1112" s="279"/>
      <c r="F1112" s="279"/>
      <c r="G1112" s="279"/>
      <c r="H1112" s="279"/>
      <c r="I1112" s="27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9"/>
      <c r="AQ1112" s="279"/>
      <c r="AR1112" s="279"/>
      <c r="AS1112" s="279"/>
      <c r="AT1112" s="279"/>
      <c r="AU1112" s="279"/>
      <c r="AV1112" s="279"/>
      <c r="AW1112" s="279"/>
      <c r="AX1112" s="279"/>
      <c r="AY1112">
        <f>COUNTA($E$1112)</f>
        <v>0</v>
      </c>
    </row>
    <row r="1113" spans="1:51" ht="30" hidden="1" customHeight="1">
      <c r="A1113" s="662">
        <v>4</v>
      </c>
      <c r="B1113" s="662">
        <v>1</v>
      </c>
      <c r="C1113" s="682"/>
      <c r="D1113" s="682"/>
      <c r="E1113" s="279"/>
      <c r="F1113" s="279"/>
      <c r="G1113" s="279"/>
      <c r="H1113" s="279"/>
      <c r="I1113" s="27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9"/>
      <c r="AQ1113" s="279"/>
      <c r="AR1113" s="279"/>
      <c r="AS1113" s="279"/>
      <c r="AT1113" s="279"/>
      <c r="AU1113" s="279"/>
      <c r="AV1113" s="279"/>
      <c r="AW1113" s="279"/>
      <c r="AX1113" s="279"/>
      <c r="AY1113">
        <f>COUNTA($E$1113)</f>
        <v>0</v>
      </c>
    </row>
    <row r="1114" spans="1:51" ht="30" hidden="1" customHeight="1">
      <c r="A1114" s="662">
        <v>5</v>
      </c>
      <c r="B1114" s="662">
        <v>1</v>
      </c>
      <c r="C1114" s="682"/>
      <c r="D1114" s="682"/>
      <c r="E1114" s="279"/>
      <c r="F1114" s="279"/>
      <c r="G1114" s="279"/>
      <c r="H1114" s="279"/>
      <c r="I1114" s="27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9"/>
      <c r="AQ1114" s="279"/>
      <c r="AR1114" s="279"/>
      <c r="AS1114" s="279"/>
      <c r="AT1114" s="279"/>
      <c r="AU1114" s="279"/>
      <c r="AV1114" s="279"/>
      <c r="AW1114" s="279"/>
      <c r="AX1114" s="279"/>
      <c r="AY1114">
        <f>COUNTA($E$1114)</f>
        <v>0</v>
      </c>
    </row>
    <row r="1115" spans="1:51" ht="30" hidden="1" customHeight="1">
      <c r="A1115" s="662">
        <v>6</v>
      </c>
      <c r="B1115" s="662">
        <v>1</v>
      </c>
      <c r="C1115" s="682"/>
      <c r="D1115" s="682"/>
      <c r="E1115" s="279"/>
      <c r="F1115" s="279"/>
      <c r="G1115" s="279"/>
      <c r="H1115" s="279"/>
      <c r="I1115" s="27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9"/>
      <c r="AQ1115" s="279"/>
      <c r="AR1115" s="279"/>
      <c r="AS1115" s="279"/>
      <c r="AT1115" s="279"/>
      <c r="AU1115" s="279"/>
      <c r="AV1115" s="279"/>
      <c r="AW1115" s="279"/>
      <c r="AX1115" s="279"/>
      <c r="AY1115">
        <f>COUNTA($E$1115)</f>
        <v>0</v>
      </c>
    </row>
    <row r="1116" spans="1:51" ht="30" hidden="1" customHeight="1">
      <c r="A1116" s="662">
        <v>7</v>
      </c>
      <c r="B1116" s="662">
        <v>1</v>
      </c>
      <c r="C1116" s="682"/>
      <c r="D1116" s="682"/>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9"/>
      <c r="AQ1116" s="279"/>
      <c r="AR1116" s="279"/>
      <c r="AS1116" s="279"/>
      <c r="AT1116" s="279"/>
      <c r="AU1116" s="279"/>
      <c r="AV1116" s="279"/>
      <c r="AW1116" s="279"/>
      <c r="AX1116" s="279"/>
      <c r="AY1116">
        <f>COUNTA($E$1116)</f>
        <v>0</v>
      </c>
    </row>
    <row r="1117" spans="1:51" ht="30" hidden="1" customHeight="1">
      <c r="A1117" s="662">
        <v>8</v>
      </c>
      <c r="B1117" s="662">
        <v>1</v>
      </c>
      <c r="C1117" s="682"/>
      <c r="D1117" s="682"/>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9"/>
      <c r="AQ1117" s="279"/>
      <c r="AR1117" s="279"/>
      <c r="AS1117" s="279"/>
      <c r="AT1117" s="279"/>
      <c r="AU1117" s="279"/>
      <c r="AV1117" s="279"/>
      <c r="AW1117" s="279"/>
      <c r="AX1117" s="279"/>
      <c r="AY1117">
        <f>COUNTA($E$1117)</f>
        <v>0</v>
      </c>
    </row>
    <row r="1118" spans="1:51" ht="30" hidden="1" customHeight="1">
      <c r="A1118" s="662">
        <v>9</v>
      </c>
      <c r="B1118" s="662">
        <v>1</v>
      </c>
      <c r="C1118" s="682"/>
      <c r="D1118" s="682"/>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9"/>
      <c r="AQ1118" s="279"/>
      <c r="AR1118" s="279"/>
      <c r="AS1118" s="279"/>
      <c r="AT1118" s="279"/>
      <c r="AU1118" s="279"/>
      <c r="AV1118" s="279"/>
      <c r="AW1118" s="279"/>
      <c r="AX1118" s="279"/>
      <c r="AY1118">
        <f>COUNTA($E$1118)</f>
        <v>0</v>
      </c>
    </row>
    <row r="1119" spans="1:51" ht="30" hidden="1" customHeight="1">
      <c r="A1119" s="662">
        <v>10</v>
      </c>
      <c r="B1119" s="662">
        <v>1</v>
      </c>
      <c r="C1119" s="682"/>
      <c r="D1119" s="682"/>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9"/>
      <c r="AQ1119" s="279"/>
      <c r="AR1119" s="279"/>
      <c r="AS1119" s="279"/>
      <c r="AT1119" s="279"/>
      <c r="AU1119" s="279"/>
      <c r="AV1119" s="279"/>
      <c r="AW1119" s="279"/>
      <c r="AX1119" s="279"/>
      <c r="AY1119">
        <f>COUNTA($E$1119)</f>
        <v>0</v>
      </c>
    </row>
    <row r="1120" spans="1:51" ht="30" hidden="1" customHeight="1">
      <c r="A1120" s="662">
        <v>11</v>
      </c>
      <c r="B1120" s="662">
        <v>1</v>
      </c>
      <c r="C1120" s="682"/>
      <c r="D1120" s="682"/>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9"/>
      <c r="AQ1120" s="279"/>
      <c r="AR1120" s="279"/>
      <c r="AS1120" s="279"/>
      <c r="AT1120" s="279"/>
      <c r="AU1120" s="279"/>
      <c r="AV1120" s="279"/>
      <c r="AW1120" s="279"/>
      <c r="AX1120" s="279"/>
      <c r="AY1120">
        <f>COUNTA($E$1120)</f>
        <v>0</v>
      </c>
    </row>
    <row r="1121" spans="1:51" ht="30" hidden="1" customHeight="1">
      <c r="A1121" s="662">
        <v>12</v>
      </c>
      <c r="B1121" s="662">
        <v>1</v>
      </c>
      <c r="C1121" s="682"/>
      <c r="D1121" s="682"/>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9"/>
      <c r="AQ1121" s="279"/>
      <c r="AR1121" s="279"/>
      <c r="AS1121" s="279"/>
      <c r="AT1121" s="279"/>
      <c r="AU1121" s="279"/>
      <c r="AV1121" s="279"/>
      <c r="AW1121" s="279"/>
      <c r="AX1121" s="279"/>
      <c r="AY1121">
        <f>COUNTA($E$1121)</f>
        <v>0</v>
      </c>
    </row>
    <row r="1122" spans="1:51" ht="30" hidden="1" customHeight="1">
      <c r="A1122" s="662">
        <v>13</v>
      </c>
      <c r="B1122" s="662">
        <v>1</v>
      </c>
      <c r="C1122" s="682"/>
      <c r="D1122" s="682"/>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9"/>
      <c r="AQ1122" s="279"/>
      <c r="AR1122" s="279"/>
      <c r="AS1122" s="279"/>
      <c r="AT1122" s="279"/>
      <c r="AU1122" s="279"/>
      <c r="AV1122" s="279"/>
      <c r="AW1122" s="279"/>
      <c r="AX1122" s="279"/>
      <c r="AY1122">
        <f>COUNTA($E$1122)</f>
        <v>0</v>
      </c>
    </row>
    <row r="1123" spans="1:51" ht="30" hidden="1" customHeight="1">
      <c r="A1123" s="662">
        <v>14</v>
      </c>
      <c r="B1123" s="662">
        <v>1</v>
      </c>
      <c r="C1123" s="682"/>
      <c r="D1123" s="682"/>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9"/>
      <c r="AQ1123" s="279"/>
      <c r="AR1123" s="279"/>
      <c r="AS1123" s="279"/>
      <c r="AT1123" s="279"/>
      <c r="AU1123" s="279"/>
      <c r="AV1123" s="279"/>
      <c r="AW1123" s="279"/>
      <c r="AX1123" s="279"/>
      <c r="AY1123">
        <f>COUNTA($E$1123)</f>
        <v>0</v>
      </c>
    </row>
    <row r="1124" spans="1:51" ht="30" hidden="1" customHeight="1">
      <c r="A1124" s="662">
        <v>15</v>
      </c>
      <c r="B1124" s="662">
        <v>1</v>
      </c>
      <c r="C1124" s="682"/>
      <c r="D1124" s="682"/>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9"/>
      <c r="AQ1124" s="279"/>
      <c r="AR1124" s="279"/>
      <c r="AS1124" s="279"/>
      <c r="AT1124" s="279"/>
      <c r="AU1124" s="279"/>
      <c r="AV1124" s="279"/>
      <c r="AW1124" s="279"/>
      <c r="AX1124" s="279"/>
      <c r="AY1124">
        <f>COUNTA($E$1124)</f>
        <v>0</v>
      </c>
    </row>
    <row r="1125" spans="1:51" ht="30" hidden="1" customHeight="1">
      <c r="A1125" s="662">
        <v>16</v>
      </c>
      <c r="B1125" s="662">
        <v>1</v>
      </c>
      <c r="C1125" s="682"/>
      <c r="D1125" s="682"/>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9"/>
      <c r="AQ1125" s="279"/>
      <c r="AR1125" s="279"/>
      <c r="AS1125" s="279"/>
      <c r="AT1125" s="279"/>
      <c r="AU1125" s="279"/>
      <c r="AV1125" s="279"/>
      <c r="AW1125" s="279"/>
      <c r="AX1125" s="279"/>
      <c r="AY1125">
        <f>COUNTA($E$1125)</f>
        <v>0</v>
      </c>
    </row>
    <row r="1126" spans="1:51" ht="30" hidden="1" customHeight="1">
      <c r="A1126" s="662">
        <v>17</v>
      </c>
      <c r="B1126" s="662">
        <v>1</v>
      </c>
      <c r="C1126" s="682"/>
      <c r="D1126" s="682"/>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9"/>
      <c r="AQ1126" s="279"/>
      <c r="AR1126" s="279"/>
      <c r="AS1126" s="279"/>
      <c r="AT1126" s="279"/>
      <c r="AU1126" s="279"/>
      <c r="AV1126" s="279"/>
      <c r="AW1126" s="279"/>
      <c r="AX1126" s="279"/>
      <c r="AY1126">
        <f>COUNTA($E$1126)</f>
        <v>0</v>
      </c>
    </row>
    <row r="1127" spans="1:51" ht="30" hidden="1" customHeight="1">
      <c r="A1127" s="662">
        <v>18</v>
      </c>
      <c r="B1127" s="662">
        <v>1</v>
      </c>
      <c r="C1127" s="682"/>
      <c r="D1127" s="682"/>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9"/>
      <c r="AQ1127" s="279"/>
      <c r="AR1127" s="279"/>
      <c r="AS1127" s="279"/>
      <c r="AT1127" s="279"/>
      <c r="AU1127" s="279"/>
      <c r="AV1127" s="279"/>
      <c r="AW1127" s="279"/>
      <c r="AX1127" s="279"/>
      <c r="AY1127">
        <f>COUNTA($E$1127)</f>
        <v>0</v>
      </c>
    </row>
    <row r="1128" spans="1:51" ht="30" hidden="1" customHeight="1">
      <c r="A1128" s="662">
        <v>19</v>
      </c>
      <c r="B1128" s="662">
        <v>1</v>
      </c>
      <c r="C1128" s="682"/>
      <c r="D1128" s="682"/>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9"/>
      <c r="AQ1128" s="279"/>
      <c r="AR1128" s="279"/>
      <c r="AS1128" s="279"/>
      <c r="AT1128" s="279"/>
      <c r="AU1128" s="279"/>
      <c r="AV1128" s="279"/>
      <c r="AW1128" s="279"/>
      <c r="AX1128" s="279"/>
      <c r="AY1128">
        <f>COUNTA($E$1128)</f>
        <v>0</v>
      </c>
    </row>
    <row r="1129" spans="1:51" ht="30" hidden="1" customHeight="1">
      <c r="A1129" s="662">
        <v>20</v>
      </c>
      <c r="B1129" s="662">
        <v>1</v>
      </c>
      <c r="C1129" s="682"/>
      <c r="D1129" s="682"/>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9"/>
      <c r="AQ1129" s="279"/>
      <c r="AR1129" s="279"/>
      <c r="AS1129" s="279"/>
      <c r="AT1129" s="279"/>
      <c r="AU1129" s="279"/>
      <c r="AV1129" s="279"/>
      <c r="AW1129" s="279"/>
      <c r="AX1129" s="279"/>
      <c r="AY1129">
        <f>COUNTA($E$1129)</f>
        <v>0</v>
      </c>
    </row>
    <row r="1130" spans="1:51" ht="30" hidden="1" customHeight="1">
      <c r="A1130" s="662">
        <v>21</v>
      </c>
      <c r="B1130" s="662">
        <v>1</v>
      </c>
      <c r="C1130" s="682"/>
      <c r="D1130" s="682"/>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9"/>
      <c r="AQ1130" s="279"/>
      <c r="AR1130" s="279"/>
      <c r="AS1130" s="279"/>
      <c r="AT1130" s="279"/>
      <c r="AU1130" s="279"/>
      <c r="AV1130" s="279"/>
      <c r="AW1130" s="279"/>
      <c r="AX1130" s="279"/>
      <c r="AY1130">
        <f>COUNTA($E$1130)</f>
        <v>0</v>
      </c>
    </row>
    <row r="1131" spans="1:51" ht="30" hidden="1" customHeight="1">
      <c r="A1131" s="662">
        <v>22</v>
      </c>
      <c r="B1131" s="662">
        <v>1</v>
      </c>
      <c r="C1131" s="682"/>
      <c r="D1131" s="682"/>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9"/>
      <c r="AQ1131" s="279"/>
      <c r="AR1131" s="279"/>
      <c r="AS1131" s="279"/>
      <c r="AT1131" s="279"/>
      <c r="AU1131" s="279"/>
      <c r="AV1131" s="279"/>
      <c r="AW1131" s="279"/>
      <c r="AX1131" s="279"/>
      <c r="AY1131">
        <f>COUNTA($E$1131)</f>
        <v>0</v>
      </c>
    </row>
    <row r="1132" spans="1:51" ht="30" hidden="1" customHeight="1">
      <c r="A1132" s="662">
        <v>23</v>
      </c>
      <c r="B1132" s="662">
        <v>1</v>
      </c>
      <c r="C1132" s="682"/>
      <c r="D1132" s="682"/>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9"/>
      <c r="AQ1132" s="279"/>
      <c r="AR1132" s="279"/>
      <c r="AS1132" s="279"/>
      <c r="AT1132" s="279"/>
      <c r="AU1132" s="279"/>
      <c r="AV1132" s="279"/>
      <c r="AW1132" s="279"/>
      <c r="AX1132" s="279"/>
      <c r="AY1132">
        <f>COUNTA($E$1132)</f>
        <v>0</v>
      </c>
    </row>
    <row r="1133" spans="1:51" ht="30" hidden="1" customHeight="1">
      <c r="A1133" s="662">
        <v>24</v>
      </c>
      <c r="B1133" s="662">
        <v>1</v>
      </c>
      <c r="C1133" s="682"/>
      <c r="D1133" s="682"/>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9"/>
      <c r="AQ1133" s="279"/>
      <c r="AR1133" s="279"/>
      <c r="AS1133" s="279"/>
      <c r="AT1133" s="279"/>
      <c r="AU1133" s="279"/>
      <c r="AV1133" s="279"/>
      <c r="AW1133" s="279"/>
      <c r="AX1133" s="279"/>
      <c r="AY1133">
        <f>COUNTA($E$1133)</f>
        <v>0</v>
      </c>
    </row>
    <row r="1134" spans="1:51" ht="30" hidden="1" customHeight="1">
      <c r="A1134" s="662">
        <v>25</v>
      </c>
      <c r="B1134" s="662">
        <v>1</v>
      </c>
      <c r="C1134" s="682"/>
      <c r="D1134" s="682"/>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9"/>
      <c r="AQ1134" s="279"/>
      <c r="AR1134" s="279"/>
      <c r="AS1134" s="279"/>
      <c r="AT1134" s="279"/>
      <c r="AU1134" s="279"/>
      <c r="AV1134" s="279"/>
      <c r="AW1134" s="279"/>
      <c r="AX1134" s="279"/>
      <c r="AY1134">
        <f>COUNTA($E$1134)</f>
        <v>0</v>
      </c>
    </row>
    <row r="1135" spans="1:51" ht="30" hidden="1" customHeight="1">
      <c r="A1135" s="662">
        <v>26</v>
      </c>
      <c r="B1135" s="662">
        <v>1</v>
      </c>
      <c r="C1135" s="682"/>
      <c r="D1135" s="682"/>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9"/>
      <c r="AQ1135" s="279"/>
      <c r="AR1135" s="279"/>
      <c r="AS1135" s="279"/>
      <c r="AT1135" s="279"/>
      <c r="AU1135" s="279"/>
      <c r="AV1135" s="279"/>
      <c r="AW1135" s="279"/>
      <c r="AX1135" s="279"/>
      <c r="AY1135">
        <f>COUNTA($E$1135)</f>
        <v>0</v>
      </c>
    </row>
    <row r="1136" spans="1:51" ht="30" hidden="1" customHeight="1">
      <c r="A1136" s="662">
        <v>27</v>
      </c>
      <c r="B1136" s="662">
        <v>1</v>
      </c>
      <c r="C1136" s="682"/>
      <c r="D1136" s="682"/>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9"/>
      <c r="AQ1136" s="279"/>
      <c r="AR1136" s="279"/>
      <c r="AS1136" s="279"/>
      <c r="AT1136" s="279"/>
      <c r="AU1136" s="279"/>
      <c r="AV1136" s="279"/>
      <c r="AW1136" s="279"/>
      <c r="AX1136" s="279"/>
      <c r="AY1136">
        <f>COUNTA($E$1136)</f>
        <v>0</v>
      </c>
    </row>
    <row r="1137" spans="1:51" ht="30" hidden="1" customHeight="1">
      <c r="A1137" s="662">
        <v>28</v>
      </c>
      <c r="B1137" s="662">
        <v>1</v>
      </c>
      <c r="C1137" s="682"/>
      <c r="D1137" s="682"/>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9"/>
      <c r="AQ1137" s="279"/>
      <c r="AR1137" s="279"/>
      <c r="AS1137" s="279"/>
      <c r="AT1137" s="279"/>
      <c r="AU1137" s="279"/>
      <c r="AV1137" s="279"/>
      <c r="AW1137" s="279"/>
      <c r="AX1137" s="279"/>
      <c r="AY1137">
        <f>COUNTA($E$1137)</f>
        <v>0</v>
      </c>
    </row>
    <row r="1138" spans="1:51" ht="30" hidden="1" customHeight="1">
      <c r="A1138" s="662">
        <v>29</v>
      </c>
      <c r="B1138" s="662">
        <v>1</v>
      </c>
      <c r="C1138" s="682"/>
      <c r="D1138" s="682"/>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9"/>
      <c r="AQ1138" s="279"/>
      <c r="AR1138" s="279"/>
      <c r="AS1138" s="279"/>
      <c r="AT1138" s="279"/>
      <c r="AU1138" s="279"/>
      <c r="AV1138" s="279"/>
      <c r="AW1138" s="279"/>
      <c r="AX1138" s="279"/>
      <c r="AY1138">
        <f>COUNTA($E$1138)</f>
        <v>0</v>
      </c>
    </row>
    <row r="1139" spans="1:51" ht="30" hidden="1" customHeight="1">
      <c r="A1139" s="662">
        <v>30</v>
      </c>
      <c r="B1139" s="662">
        <v>1</v>
      </c>
      <c r="C1139" s="682"/>
      <c r="D1139" s="682"/>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19" priority="14057">
      <formula>IF(RIGHT(TEXT(AK14,"0.#"),1)=".",FALSE,TRUE)</formula>
    </cfRule>
    <cfRule type="expression" dxfId="2818" priority="14058">
      <formula>IF(RIGHT(TEXT(AK14,"0.#"),1)=".",TRUE,FALSE)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90">
    <cfRule type="expression" dxfId="2815" priority="13929">
      <formula>IF(RIGHT(TEXT(Y790,"0.#"),1)=".",FALSE,TRUE)</formula>
    </cfRule>
    <cfRule type="expression" dxfId="2814" priority="13930">
      <formula>IF(RIGHT(TEXT(Y790,"0.#"),1)=".",TRUE,FALSE)</formula>
    </cfRule>
  </conditionalFormatting>
  <conditionalFormatting sqref="Y799">
    <cfRule type="expression" dxfId="2813" priority="13925">
      <formula>IF(RIGHT(TEXT(Y799,"0.#"),1)=".",FALSE,TRUE)</formula>
    </cfRule>
    <cfRule type="expression" dxfId="2812" priority="13926">
      <formula>IF(RIGHT(TEXT(Y799,"0.#"),1)=".",TRUE,FALSE)</formula>
    </cfRule>
  </conditionalFormatting>
  <conditionalFormatting sqref="Y830:Y837 Y828 Y817:Y824 Y815 Y804:Y811 Y802">
    <cfRule type="expression" dxfId="2811" priority="13707">
      <formula>IF(RIGHT(TEXT(Y802,"0.#"),1)=".",FALSE,TRUE)</formula>
    </cfRule>
    <cfRule type="expression" dxfId="2810" priority="13708">
      <formula>IF(RIGHT(TEXT(Y802,"0.#"),1)=".",TRUE,FALSE)</formula>
    </cfRule>
  </conditionalFormatting>
  <conditionalFormatting sqref="AK16:AQ17 AK15:AX15 AK13:AX13">
    <cfRule type="expression" dxfId="2809" priority="13755">
      <formula>IF(RIGHT(TEXT(AK13,"0.#"),1)=".",FALSE,TRUE)</formula>
    </cfRule>
    <cfRule type="expression" dxfId="2808" priority="13756">
      <formula>IF(RIGHT(TEXT(AK13,"0.#"),1)=".",TRUE,FALSE)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91:Y798">
    <cfRule type="expression" dxfId="2803" priority="13731">
      <formula>IF(RIGHT(TEXT(Y791,"0.#"),1)=".",FALSE,TRUE)</formula>
    </cfRule>
    <cfRule type="expression" dxfId="2802" priority="13732">
      <formula>IF(RIGHT(TEXT(Y791,"0.#"),1)=".",TRUE,FALSE)</formula>
    </cfRule>
  </conditionalFormatting>
  <conditionalFormatting sqref="AU790">
    <cfRule type="expression" dxfId="2801" priority="13729">
      <formula>IF(RIGHT(TEXT(AU790,"0.#"),1)=".",FALSE,TRUE)</formula>
    </cfRule>
    <cfRule type="expression" dxfId="2800" priority="13730">
      <formula>IF(RIGHT(TEXT(AU790,"0.#"),1)=".",TRUE,FALSE)</formula>
    </cfRule>
  </conditionalFormatting>
  <conditionalFormatting sqref="AU799">
    <cfRule type="expression" dxfId="2799" priority="13727">
      <formula>IF(RIGHT(TEXT(AU799,"0.#"),1)=".",FALSE,TRUE)</formula>
    </cfRule>
    <cfRule type="expression" dxfId="2798" priority="13728">
      <formula>IF(RIGHT(TEXT(AU799,"0.#"),1)=".",TRUE,FALSE)</formula>
    </cfRule>
  </conditionalFormatting>
  <conditionalFormatting sqref="AU791:AU798">
    <cfRule type="expression" dxfId="2797" priority="13725">
      <formula>IF(RIGHT(TEXT(AU791,"0.#"),1)=".",FALSE,TRUE)</formula>
    </cfRule>
    <cfRule type="expression" dxfId="2796" priority="13726">
      <formula>IF(RIGHT(TEXT(AU791,"0.#"),1)=".",TRUE,FALSE)</formula>
    </cfRule>
  </conditionalFormatting>
  <conditionalFormatting sqref="Y829 Y816 Y803">
    <cfRule type="expression" dxfId="2795" priority="13711">
      <formula>IF(RIGHT(TEXT(Y803,"0.#"),1)=".",FALSE,TRUE)</formula>
    </cfRule>
    <cfRule type="expression" dxfId="2794" priority="13712">
      <formula>IF(RIGHT(TEXT(Y803,"0.#"),1)=".",TRUE,FALSE)</formula>
    </cfRule>
  </conditionalFormatting>
  <conditionalFormatting sqref="Y838 Y825 Y812">
    <cfRule type="expression" dxfId="2793" priority="13709">
      <formula>IF(RIGHT(TEXT(Y812,"0.#"),1)=".",FALSE,TRUE)</formula>
    </cfRule>
    <cfRule type="expression" dxfId="2792" priority="13710">
      <formula>IF(RIGHT(TEXT(Y812,"0.#"),1)=".",TRUE,FALSE)</formula>
    </cfRule>
  </conditionalFormatting>
  <conditionalFormatting sqref="AU829 AU816 AU803">
    <cfRule type="expression" dxfId="2791" priority="13705">
      <formula>IF(RIGHT(TEXT(AU803,"0.#"),1)=".",FALSE,TRUE)</formula>
    </cfRule>
    <cfRule type="expression" dxfId="2790" priority="13706">
      <formula>IF(RIGHT(TEXT(AU803,"0.#"),1)=".",TRUE,FALSE)</formula>
    </cfRule>
  </conditionalFormatting>
  <conditionalFormatting sqref="AU838 AU825 AU812">
    <cfRule type="expression" dxfId="2789" priority="13703">
      <formula>IF(RIGHT(TEXT(AU812,"0.#"),1)=".",FALSE,TRUE)</formula>
    </cfRule>
    <cfRule type="expression" dxfId="2788" priority="13704">
      <formula>IF(RIGHT(TEXT(AU812,"0.#"),1)=".",TRUE,FALSE)</formula>
    </cfRule>
  </conditionalFormatting>
  <conditionalFormatting sqref="AU830:AU837 AU828 AU817:AU824 AU815 AU804:AU811 AU802">
    <cfRule type="expression" dxfId="2787" priority="13701">
      <formula>IF(RIGHT(TEXT(AU802,"0.#"),1)=".",FALSE,TRUE)</formula>
    </cfRule>
    <cfRule type="expression" dxfId="2786" priority="13702">
      <formula>IF(RIGHT(TEXT(AU802,"0.#"),1)=".",TRUE,FALSE)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U134:AU135">
    <cfRule type="expression" dxfId="2583" priority="13109">
      <formula>IF(RIGHT(TEXT(AU134,"0.#"),1)=".",FALSE,TRUE)</formula>
    </cfRule>
    <cfRule type="expression" dxfId="2582" priority="13110">
      <formula>IF(RIGHT(TEXT(AU134,"0.#"),1)=".",TRUE,FALSE)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5:AO846">
    <cfRule type="expression" dxfId="2433" priority="2865">
      <formula>IF(AND(AL845&gt;=0,RIGHT(TEXT(AL845,"0.#"),1)&lt;&gt;"."),TRUE,FALSE)</formula>
    </cfRule>
    <cfRule type="expression" dxfId="2432" priority="2866">
      <formula>IF(AND(AL845&gt;=0,RIGHT(TEXT(AL845,"0.#"),1)="."),TRUE,FALSE)</formula>
    </cfRule>
    <cfRule type="expression" dxfId="2431" priority="2867">
      <formula>IF(AND(AL845&lt;0,RIGHT(TEXT(AL845,"0.#"),1)&lt;&gt;"."),TRUE,FALSE)</formula>
    </cfRule>
    <cfRule type="expression" dxfId="2430" priority="2868">
      <formula>IF(AND(AL845&lt;0,RIGHT(TEXT(AL845,"0.#"),1)="."),TRUE,FALSE)</formula>
    </cfRule>
  </conditionalFormatting>
  <conditionalFormatting sqref="Y845:Y846">
    <cfRule type="expression" dxfId="2429" priority="2863">
      <formula>IF(RIGHT(TEXT(Y845,"0.#"),1)=".",FALSE,TRUE)</formula>
    </cfRule>
    <cfRule type="expression" dxfId="2428" priority="2864">
      <formula>IF(RIGHT(TEXT(Y845,"0.#"),1)=".",TRUE,FALSE)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I34">
    <cfRule type="expression" dxfId="739" priority="37">
      <formula>IF(RIGHT(TEXT(AI34,"0.#"),1)=".",FALSE,TRUE)</formula>
    </cfRule>
    <cfRule type="expression" dxfId="738" priority="38">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cfRule type="expression" dxfId="705" priority="5">
      <formula>IF(RIGHT(TEXT(AE134,"0.#"),1)=".",FALSE,TRUE)</formula>
    </cfRule>
    <cfRule type="expression" dxfId="704" priority="6">
      <formula>IF(RIGHT(TEXT(AE134,"0.#"),1)=".",TRUE,FALSE)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129" max="49" man="1"/>
    <brk id="727" max="49" man="1"/>
    <brk id="776" max="49" man="1"/>
    <brk id="874" max="49" man="1"/>
    <brk id="907" max="49" man="1"/>
    <brk id="940" max="49" man="1"/>
    <brk id="973" max="49" man="1"/>
    <brk id="1006" max="49" man="1"/>
    <brk id="1039" max="49" man="1"/>
    <brk id="1072" max="49" man="1"/>
    <brk id="1105" max="49" man="1"/>
  </rowBreaks>
  <colBreaks count="1" manualBreakCount="1">
    <brk id="42" max="872"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49</v>
      </c>
      <c r="G1" s="61" t="s">
        <v>228</v>
      </c>
      <c r="K1" s="66" t="s">
        <v>355</v>
      </c>
      <c r="L1" s="54" t="s">
        <v>228</v>
      </c>
      <c r="O1" s="51"/>
      <c r="P1" s="61" t="s">
        <v>69</v>
      </c>
      <c r="Q1" s="61" t="s">
        <v>228</v>
      </c>
      <c r="T1" s="51"/>
      <c r="U1" s="67" t="s">
        <v>356</v>
      </c>
      <c r="W1" s="67" t="s">
        <v>357</v>
      </c>
      <c r="Y1" s="67" t="s">
        <v>161</v>
      </c>
      <c r="Z1" s="67" t="s">
        <v>359</v>
      </c>
      <c r="AA1" s="67" t="s">
        <v>363</v>
      </c>
      <c r="AB1" s="67" t="s">
        <v>215</v>
      </c>
      <c r="AC1" s="67" t="s">
        <v>63</v>
      </c>
      <c r="AD1" s="52"/>
      <c r="AE1" s="67" t="s">
        <v>148</v>
      </c>
      <c r="AF1" s="74"/>
      <c r="AG1" s="75" t="s">
        <v>349</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716</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t="s">
        <v>716</v>
      </c>
      <c r="R2" s="51" t="str">
        <f t="shared" ref="R2:R8" si="3">IF(Q2="","",P2)</f>
        <v>直接実施</v>
      </c>
      <c r="S2" s="51" t="str">
        <f>IF(R2="","",IF(S1&lt;&gt;"",CONCATENATE(S1,"、",R2),R2))</f>
        <v>直接実施</v>
      </c>
      <c r="T2" s="51"/>
      <c r="U2" s="68">
        <v>20</v>
      </c>
      <c r="W2" s="69" t="s">
        <v>376</v>
      </c>
      <c r="Y2" s="69" t="s">
        <v>380</v>
      </c>
      <c r="Z2" s="69" t="s">
        <v>380</v>
      </c>
      <c r="AA2" s="70" t="s">
        <v>213</v>
      </c>
      <c r="AB2" s="70" t="s">
        <v>382</v>
      </c>
      <c r="AC2" s="73" t="s">
        <v>384</v>
      </c>
      <c r="AD2" s="52"/>
      <c r="AE2" s="69" t="s">
        <v>309</v>
      </c>
      <c r="AF2" s="74"/>
      <c r="AG2" s="76" t="s">
        <v>44</v>
      </c>
      <c r="AI2" s="75" t="s">
        <v>10</v>
      </c>
      <c r="AK2" s="75" t="s">
        <v>385</v>
      </c>
      <c r="AM2" s="78"/>
      <c r="AN2" s="78"/>
      <c r="AP2" s="76" t="s">
        <v>44</v>
      </c>
    </row>
    <row r="3" spans="1:42" ht="13.5" customHeight="1">
      <c r="A3" s="55" t="s">
        <v>387</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直接実施</v>
      </c>
      <c r="T3" s="51"/>
      <c r="U3" s="69" t="s">
        <v>392</v>
      </c>
      <c r="W3" s="69" t="s">
        <v>30</v>
      </c>
      <c r="Y3" s="69" t="s">
        <v>393</v>
      </c>
      <c r="Z3" s="69" t="s">
        <v>87</v>
      </c>
      <c r="AA3" s="70" t="s">
        <v>394</v>
      </c>
      <c r="AB3" s="70" t="s">
        <v>396</v>
      </c>
      <c r="AC3" s="73" t="s">
        <v>399</v>
      </c>
      <c r="AD3" s="52"/>
      <c r="AE3" s="69" t="s">
        <v>400</v>
      </c>
      <c r="AF3" s="74"/>
      <c r="AG3" s="76" t="s">
        <v>340</v>
      </c>
      <c r="AI3" s="75" t="s">
        <v>11</v>
      </c>
      <c r="AK3" s="75" t="str">
        <f t="shared" ref="AK3:AK27" si="8">CHAR(CODE(AK2)+1)</f>
        <v>B</v>
      </c>
      <c r="AM3" s="78"/>
      <c r="AN3" s="78"/>
      <c r="AP3" s="76" t="s">
        <v>340</v>
      </c>
    </row>
    <row r="4" spans="1:42" ht="13.5" customHeight="1">
      <c r="A4" s="55" t="s">
        <v>172</v>
      </c>
      <c r="B4" s="58"/>
      <c r="C4" s="51" t="str">
        <f t="shared" si="0"/>
        <v/>
      </c>
      <c r="D4" s="51" t="str">
        <f t="shared" si="4"/>
        <v/>
      </c>
      <c r="F4" s="63" t="s">
        <v>401</v>
      </c>
      <c r="G4" s="64"/>
      <c r="H4" s="51" t="str">
        <f t="shared" si="1"/>
        <v/>
      </c>
      <c r="I4" s="51" t="str">
        <f t="shared" si="5"/>
        <v>一般会計</v>
      </c>
      <c r="K4" s="55" t="s">
        <v>26</v>
      </c>
      <c r="L4" s="58"/>
      <c r="M4" s="51" t="str">
        <f t="shared" si="2"/>
        <v/>
      </c>
      <c r="N4" s="51" t="str">
        <f t="shared" si="6"/>
        <v/>
      </c>
      <c r="O4" s="51"/>
      <c r="P4" s="62" t="s">
        <v>402</v>
      </c>
      <c r="Q4" s="64"/>
      <c r="R4" s="51" t="str">
        <f t="shared" si="3"/>
        <v/>
      </c>
      <c r="S4" s="51" t="str">
        <f t="shared" si="7"/>
        <v>直接実施</v>
      </c>
      <c r="T4" s="51"/>
      <c r="U4" s="69" t="s">
        <v>171</v>
      </c>
      <c r="W4" s="69" t="s">
        <v>405</v>
      </c>
      <c r="Y4" s="69" t="s">
        <v>169</v>
      </c>
      <c r="Z4" s="69" t="s">
        <v>406</v>
      </c>
      <c r="AA4" s="70" t="s">
        <v>289</v>
      </c>
      <c r="AB4" s="70" t="s">
        <v>408</v>
      </c>
      <c r="AC4" s="70" t="s">
        <v>409</v>
      </c>
      <c r="AD4" s="52"/>
      <c r="AE4" s="69" t="s">
        <v>244</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238</v>
      </c>
      <c r="G5" s="64"/>
      <c r="H5" s="51" t="str">
        <f t="shared" si="1"/>
        <v/>
      </c>
      <c r="I5" s="51" t="str">
        <f t="shared" si="5"/>
        <v>一般会計</v>
      </c>
      <c r="K5" s="55" t="s">
        <v>183</v>
      </c>
      <c r="L5" s="58"/>
      <c r="M5" s="51" t="str">
        <f t="shared" si="2"/>
        <v/>
      </c>
      <c r="N5" s="51" t="str">
        <f t="shared" si="6"/>
        <v/>
      </c>
      <c r="O5" s="51"/>
      <c r="P5" s="62" t="s">
        <v>413</v>
      </c>
      <c r="Q5" s="64"/>
      <c r="R5" s="51" t="str">
        <f t="shared" si="3"/>
        <v/>
      </c>
      <c r="S5" s="51" t="str">
        <f t="shared" si="7"/>
        <v>直接実施</v>
      </c>
      <c r="T5" s="51"/>
      <c r="W5" s="69" t="s">
        <v>414</v>
      </c>
      <c r="Y5" s="69" t="s">
        <v>198</v>
      </c>
      <c r="Z5" s="69" t="s">
        <v>237</v>
      </c>
      <c r="AA5" s="70" t="s">
        <v>415</v>
      </c>
      <c r="AB5" s="70" t="s">
        <v>417</v>
      </c>
      <c r="AC5" s="70" t="s">
        <v>113</v>
      </c>
      <c r="AD5" s="72"/>
      <c r="AE5" s="69" t="s">
        <v>76</v>
      </c>
      <c r="AF5" s="74"/>
      <c r="AG5" s="76" t="s">
        <v>421</v>
      </c>
      <c r="AI5" s="75" t="s">
        <v>256</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直接実施</v>
      </c>
      <c r="T6" s="51"/>
      <c r="U6" s="69" t="s">
        <v>426</v>
      </c>
      <c r="W6" s="69" t="s">
        <v>312</v>
      </c>
      <c r="Y6" s="69" t="s">
        <v>427</v>
      </c>
      <c r="Z6" s="69" t="s">
        <v>428</v>
      </c>
      <c r="AA6" s="70" t="s">
        <v>221</v>
      </c>
      <c r="AB6" s="70" t="s">
        <v>429</v>
      </c>
      <c r="AC6" s="70" t="s">
        <v>430</v>
      </c>
      <c r="AD6" s="72"/>
      <c r="AE6" s="69" t="s">
        <v>431</v>
      </c>
      <c r="AF6" s="74"/>
      <c r="AG6" s="76" t="s">
        <v>432</v>
      </c>
      <c r="AI6" s="75" t="s">
        <v>433</v>
      </c>
      <c r="AK6" s="75" t="str">
        <f t="shared" si="8"/>
        <v>E</v>
      </c>
      <c r="AP6" s="76" t="s">
        <v>432</v>
      </c>
    </row>
    <row r="7" spans="1:42" ht="13.5" customHeight="1">
      <c r="A7" s="55" t="s">
        <v>291</v>
      </c>
      <c r="B7" s="58"/>
      <c r="C7" s="51" t="str">
        <f t="shared" si="0"/>
        <v/>
      </c>
      <c r="D7" s="51" t="str">
        <f t="shared" si="4"/>
        <v/>
      </c>
      <c r="F7" s="63" t="s">
        <v>3</v>
      </c>
      <c r="G7" s="64"/>
      <c r="H7" s="51" t="str">
        <f t="shared" si="1"/>
        <v/>
      </c>
      <c r="I7" s="51" t="str">
        <f t="shared" si="5"/>
        <v>一般会計</v>
      </c>
      <c r="K7" s="55" t="s">
        <v>360</v>
      </c>
      <c r="L7" s="58"/>
      <c r="M7" s="51" t="str">
        <f t="shared" si="2"/>
        <v/>
      </c>
      <c r="N7" s="51" t="str">
        <f t="shared" si="6"/>
        <v/>
      </c>
      <c r="O7" s="51"/>
      <c r="P7" s="62" t="s">
        <v>434</v>
      </c>
      <c r="Q7" s="64"/>
      <c r="R7" s="51" t="str">
        <f t="shared" si="3"/>
        <v/>
      </c>
      <c r="S7" s="51" t="str">
        <f t="shared" si="7"/>
        <v>直接実施</v>
      </c>
      <c r="T7" s="51"/>
      <c r="U7" s="69"/>
      <c r="W7" s="69" t="s">
        <v>145</v>
      </c>
      <c r="Y7" s="69" t="s">
        <v>8</v>
      </c>
      <c r="Z7" s="69" t="s">
        <v>419</v>
      </c>
      <c r="AA7" s="70" t="s">
        <v>435</v>
      </c>
      <c r="AB7" s="70" t="s">
        <v>437</v>
      </c>
      <c r="AC7" s="72"/>
      <c r="AD7" s="72"/>
      <c r="AE7" s="69" t="s">
        <v>430</v>
      </c>
      <c r="AF7" s="74"/>
      <c r="AG7" s="76" t="s">
        <v>206</v>
      </c>
      <c r="AH7" s="79"/>
      <c r="AI7" s="76" t="s">
        <v>440</v>
      </c>
      <c r="AK7" s="75" t="str">
        <f t="shared" si="8"/>
        <v>F</v>
      </c>
      <c r="AP7" s="76" t="s">
        <v>206</v>
      </c>
    </row>
    <row r="8" spans="1:42" ht="13.5" customHeight="1">
      <c r="A8" s="55" t="s">
        <v>108</v>
      </c>
      <c r="B8" s="58"/>
      <c r="C8" s="51" t="str">
        <f t="shared" si="0"/>
        <v/>
      </c>
      <c r="D8" s="51" t="str">
        <f t="shared" si="4"/>
        <v/>
      </c>
      <c r="F8" s="63" t="s">
        <v>441</v>
      </c>
      <c r="G8" s="64"/>
      <c r="H8" s="51" t="str">
        <f t="shared" si="1"/>
        <v/>
      </c>
      <c r="I8" s="51" t="str">
        <f t="shared" si="5"/>
        <v>一般会計</v>
      </c>
      <c r="K8" s="55" t="s">
        <v>152</v>
      </c>
      <c r="L8" s="58"/>
      <c r="M8" s="51" t="str">
        <f t="shared" si="2"/>
        <v/>
      </c>
      <c r="N8" s="51" t="str">
        <f t="shared" si="6"/>
        <v/>
      </c>
      <c r="O8" s="51"/>
      <c r="P8" s="62" t="s">
        <v>98</v>
      </c>
      <c r="Q8" s="64"/>
      <c r="R8" s="51" t="str">
        <f t="shared" si="3"/>
        <v/>
      </c>
      <c r="S8" s="51" t="str">
        <f t="shared" si="7"/>
        <v>直接実施</v>
      </c>
      <c r="T8" s="51"/>
      <c r="U8" s="69" t="s">
        <v>442</v>
      </c>
      <c r="W8" s="69" t="s">
        <v>443</v>
      </c>
      <c r="Y8" s="69" t="s">
        <v>444</v>
      </c>
      <c r="Z8" s="69" t="s">
        <v>317</v>
      </c>
      <c r="AA8" s="70" t="s">
        <v>446</v>
      </c>
      <c r="AB8" s="70" t="s">
        <v>162</v>
      </c>
      <c r="AC8" s="72"/>
      <c r="AD8" s="72"/>
      <c r="AE8" s="72"/>
      <c r="AF8" s="74"/>
      <c r="AG8" s="76" t="s">
        <v>449</v>
      </c>
      <c r="AI8" s="75" t="s">
        <v>453</v>
      </c>
      <c r="AK8" s="75" t="str">
        <f t="shared" si="8"/>
        <v>G</v>
      </c>
      <c r="AP8" s="76" t="s">
        <v>449</v>
      </c>
    </row>
    <row r="9" spans="1:42" ht="13.5" customHeight="1">
      <c r="A9" s="55" t="s">
        <v>454</v>
      </c>
      <c r="B9" s="58"/>
      <c r="C9" s="51" t="str">
        <f t="shared" si="0"/>
        <v/>
      </c>
      <c r="D9" s="51" t="str">
        <f t="shared" si="4"/>
        <v/>
      </c>
      <c r="F9" s="63" t="s">
        <v>456</v>
      </c>
      <c r="G9" s="64"/>
      <c r="H9" s="51" t="str">
        <f t="shared" si="1"/>
        <v/>
      </c>
      <c r="I9" s="51" t="str">
        <f t="shared" si="5"/>
        <v>一般会計</v>
      </c>
      <c r="K9" s="55" t="s">
        <v>377</v>
      </c>
      <c r="L9" s="58"/>
      <c r="M9" s="51" t="str">
        <f t="shared" si="2"/>
        <v/>
      </c>
      <c r="N9" s="51" t="str">
        <f t="shared" si="6"/>
        <v/>
      </c>
      <c r="O9" s="51"/>
      <c r="P9" s="51"/>
      <c r="Q9" s="65"/>
      <c r="T9" s="51"/>
      <c r="U9" s="69" t="s">
        <v>86</v>
      </c>
      <c r="W9" s="69" t="s">
        <v>450</v>
      </c>
      <c r="Y9" s="69" t="s">
        <v>457</v>
      </c>
      <c r="Z9" s="69" t="s">
        <v>266</v>
      </c>
      <c r="AA9" s="70" t="s">
        <v>458</v>
      </c>
      <c r="AB9" s="70" t="s">
        <v>460</v>
      </c>
      <c r="AC9" s="72"/>
      <c r="AD9" s="72"/>
      <c r="AE9" s="72"/>
      <c r="AF9" s="74"/>
      <c r="AG9" s="76" t="s">
        <v>462</v>
      </c>
      <c r="AI9" s="77"/>
      <c r="AK9" s="75" t="str">
        <f t="shared" si="8"/>
        <v>H</v>
      </c>
      <c r="AP9" s="76" t="s">
        <v>462</v>
      </c>
    </row>
    <row r="10" spans="1:42" ht="13.5" customHeight="1">
      <c r="A10" s="55" t="s">
        <v>330</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
      </c>
      <c r="O10" s="51"/>
      <c r="P10" s="51" t="str">
        <f>S8</f>
        <v>直接実施</v>
      </c>
      <c r="Q10" s="65"/>
      <c r="T10" s="51"/>
      <c r="W10" s="69" t="s">
        <v>281</v>
      </c>
      <c r="Y10" s="69" t="s">
        <v>465</v>
      </c>
      <c r="Z10" s="69" t="s">
        <v>469</v>
      </c>
      <c r="AA10" s="70" t="s">
        <v>472</v>
      </c>
      <c r="AB10" s="70" t="s">
        <v>249</v>
      </c>
      <c r="AC10" s="72"/>
      <c r="AD10" s="72"/>
      <c r="AE10" s="72"/>
      <c r="AF10" s="74"/>
      <c r="AG10" s="76" t="s">
        <v>473</v>
      </c>
      <c r="AK10" s="75" t="str">
        <f t="shared" si="8"/>
        <v>I</v>
      </c>
      <c r="AP10" s="75" t="s">
        <v>98</v>
      </c>
    </row>
    <row r="11" spans="1:42" ht="13.5" customHeight="1">
      <c r="A11" s="55" t="s">
        <v>90</v>
      </c>
      <c r="B11" s="58"/>
      <c r="C11" s="51" t="str">
        <f t="shared" si="0"/>
        <v/>
      </c>
      <c r="D11" s="51" t="str">
        <f t="shared" si="4"/>
        <v/>
      </c>
      <c r="F11" s="63" t="s">
        <v>474</v>
      </c>
      <c r="G11" s="64"/>
      <c r="H11" s="51" t="str">
        <f t="shared" si="1"/>
        <v/>
      </c>
      <c r="I11" s="51" t="str">
        <f t="shared" si="5"/>
        <v>一般会計</v>
      </c>
      <c r="K11" s="55" t="s">
        <v>475</v>
      </c>
      <c r="L11" s="58" t="s">
        <v>716</v>
      </c>
      <c r="M11" s="51" t="str">
        <f t="shared" si="2"/>
        <v>その他の事項経費</v>
      </c>
      <c r="N11" s="51" t="str">
        <f t="shared" si="6"/>
        <v>その他の事項経費</v>
      </c>
      <c r="O11" s="51"/>
      <c r="P11" s="51"/>
      <c r="Q11" s="65"/>
      <c r="T11" s="51"/>
      <c r="W11" s="69" t="s">
        <v>476</v>
      </c>
      <c r="Y11" s="69" t="s">
        <v>32</v>
      </c>
      <c r="Z11" s="69" t="s">
        <v>477</v>
      </c>
      <c r="AA11" s="70" t="s">
        <v>479</v>
      </c>
      <c r="AB11" s="70" t="s">
        <v>480</v>
      </c>
      <c r="AC11" s="72"/>
      <c r="AD11" s="72"/>
      <c r="AE11" s="72"/>
      <c r="AF11" s="74"/>
      <c r="AG11" s="75" t="s">
        <v>481</v>
      </c>
      <c r="AK11" s="75" t="str">
        <f t="shared" si="8"/>
        <v>J</v>
      </c>
    </row>
    <row r="12" spans="1:42" ht="13.5" customHeight="1">
      <c r="A12" s="55" t="s">
        <v>308</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455</v>
      </c>
      <c r="W12" s="69" t="s">
        <v>361</v>
      </c>
      <c r="Y12" s="69" t="s">
        <v>482</v>
      </c>
      <c r="Z12" s="69" t="s">
        <v>483</v>
      </c>
      <c r="AA12" s="70" t="s">
        <v>346</v>
      </c>
      <c r="AB12" s="70" t="s">
        <v>485</v>
      </c>
      <c r="AC12" s="72"/>
      <c r="AD12" s="72"/>
      <c r="AE12" s="72"/>
      <c r="AF12" s="74"/>
      <c r="AG12" s="75" t="s">
        <v>488</v>
      </c>
      <c r="AK12" s="75" t="str">
        <f t="shared" si="8"/>
        <v>K</v>
      </c>
    </row>
    <row r="13" spans="1:42" ht="13.5" customHeight="1">
      <c r="A13" s="55" t="s">
        <v>156</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376</v>
      </c>
      <c r="W13" s="69" t="s">
        <v>416</v>
      </c>
      <c r="Y13" s="69" t="s">
        <v>489</v>
      </c>
      <c r="Z13" s="69" t="s">
        <v>492</v>
      </c>
      <c r="AA13" s="70" t="s">
        <v>495</v>
      </c>
      <c r="AB13" s="70" t="s">
        <v>316</v>
      </c>
      <c r="AC13" s="72"/>
      <c r="AD13" s="72"/>
      <c r="AE13" s="72"/>
      <c r="AF13" s="74"/>
      <c r="AG13" s="75" t="s">
        <v>98</v>
      </c>
      <c r="AK13" s="75" t="str">
        <f t="shared" si="8"/>
        <v>L</v>
      </c>
    </row>
    <row r="14" spans="1:42" ht="13.5" customHeight="1">
      <c r="A14" s="55" t="s">
        <v>33</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323</v>
      </c>
      <c r="AC14" s="72"/>
      <c r="AD14" s="72"/>
      <c r="AE14" s="72"/>
      <c r="AF14" s="74"/>
      <c r="AG14" s="77"/>
      <c r="AK14" s="75" t="str">
        <f t="shared" si="8"/>
        <v>M</v>
      </c>
    </row>
    <row r="15" spans="1:42" ht="13.5" customHeight="1">
      <c r="A15" s="55" t="s">
        <v>505</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507</v>
      </c>
      <c r="Y15" s="69" t="s">
        <v>190</v>
      </c>
      <c r="Z15" s="69" t="s">
        <v>508</v>
      </c>
      <c r="AA15" s="70" t="s">
        <v>509</v>
      </c>
      <c r="AB15" s="70" t="s">
        <v>511</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146</v>
      </c>
      <c r="Y16" s="69" t="s">
        <v>253</v>
      </c>
      <c r="Z16" s="69" t="s">
        <v>262</v>
      </c>
      <c r="AA16" s="70" t="s">
        <v>23</v>
      </c>
      <c r="AB16" s="70" t="s">
        <v>516</v>
      </c>
      <c r="AC16" s="72"/>
      <c r="AD16" s="72"/>
      <c r="AE16" s="72"/>
      <c r="AF16" s="74"/>
      <c r="AG16" s="78"/>
      <c r="AK16" s="75" t="str">
        <f t="shared" si="8"/>
        <v>O</v>
      </c>
    </row>
    <row r="17" spans="1:37" ht="13.5" customHeight="1">
      <c r="A17" s="55" t="s">
        <v>56</v>
      </c>
      <c r="B17" s="58"/>
      <c r="C17" s="51" t="str">
        <f t="shared" si="0"/>
        <v/>
      </c>
      <c r="D17" s="51" t="str">
        <f t="shared" si="4"/>
        <v/>
      </c>
      <c r="F17" s="63" t="s">
        <v>518</v>
      </c>
      <c r="G17" s="64"/>
      <c r="H17" s="51" t="str">
        <f t="shared" si="1"/>
        <v/>
      </c>
      <c r="I17" s="51" t="str">
        <f t="shared" si="5"/>
        <v>一般会計</v>
      </c>
      <c r="K17" s="51"/>
      <c r="L17" s="51"/>
      <c r="O17" s="51"/>
      <c r="P17" s="51"/>
      <c r="Q17" s="65"/>
      <c r="T17" s="51"/>
      <c r="U17" s="69" t="s">
        <v>50</v>
      </c>
      <c r="W17" s="69" t="s">
        <v>519</v>
      </c>
      <c r="Y17" s="69" t="s">
        <v>520</v>
      </c>
      <c r="Z17" s="69" t="s">
        <v>510</v>
      </c>
      <c r="AA17" s="70" t="s">
        <v>138</v>
      </c>
      <c r="AB17" s="70" t="s">
        <v>522</v>
      </c>
      <c r="AC17" s="72"/>
      <c r="AD17" s="72"/>
      <c r="AE17" s="72"/>
      <c r="AF17" s="74"/>
      <c r="AG17" s="78"/>
      <c r="AK17" s="75" t="str">
        <f t="shared" si="8"/>
        <v>P</v>
      </c>
    </row>
    <row r="18" spans="1:37" ht="13.5" customHeight="1">
      <c r="A18" s="55" t="s">
        <v>523</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341</v>
      </c>
      <c r="W18" s="69" t="s">
        <v>158</v>
      </c>
      <c r="Y18" s="69" t="s">
        <v>302</v>
      </c>
      <c r="Z18" s="69" t="s">
        <v>524</v>
      </c>
      <c r="AA18" s="70" t="s">
        <v>517</v>
      </c>
      <c r="AB18" s="70" t="s">
        <v>7</v>
      </c>
      <c r="AC18" s="72"/>
      <c r="AD18" s="72"/>
      <c r="AE18" s="72"/>
      <c r="AF18" s="74"/>
      <c r="AK18" s="75" t="str">
        <f t="shared" si="8"/>
        <v>Q</v>
      </c>
    </row>
    <row r="19" spans="1:37" ht="13.5" customHeight="1">
      <c r="A19" s="55" t="s">
        <v>386</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527</v>
      </c>
      <c r="W19" s="69" t="s">
        <v>529</v>
      </c>
      <c r="Y19" s="69" t="s">
        <v>217</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43</v>
      </c>
      <c r="G20" s="64"/>
      <c r="H20" s="51" t="str">
        <f t="shared" si="1"/>
        <v/>
      </c>
      <c r="I20" s="51" t="str">
        <f t="shared" si="5"/>
        <v>一般会計</v>
      </c>
      <c r="K20" s="51"/>
      <c r="L20" s="51"/>
      <c r="O20" s="51"/>
      <c r="P20" s="51"/>
      <c r="Q20" s="65"/>
      <c r="T20" s="51"/>
      <c r="U20" s="69" t="s">
        <v>536</v>
      </c>
      <c r="W20" s="69" t="s">
        <v>282</v>
      </c>
      <c r="Y20" s="69" t="s">
        <v>528</v>
      </c>
      <c r="Z20" s="69" t="s">
        <v>537</v>
      </c>
      <c r="AA20" s="70" t="s">
        <v>538</v>
      </c>
      <c r="AB20" s="70" t="s">
        <v>390</v>
      </c>
      <c r="AC20" s="72"/>
      <c r="AD20" s="72"/>
      <c r="AE20" s="72"/>
      <c r="AF20" s="74"/>
      <c r="AK20" s="75" t="str">
        <f t="shared" si="8"/>
        <v>S</v>
      </c>
    </row>
    <row r="21" spans="1:37" ht="13.5" customHeight="1">
      <c r="A21" s="55" t="s">
        <v>222</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539</v>
      </c>
      <c r="W21" s="69" t="s">
        <v>245</v>
      </c>
      <c r="Y21" s="69" t="s">
        <v>204</v>
      </c>
      <c r="Z21" s="69" t="s">
        <v>461</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372</v>
      </c>
      <c r="G22" s="64"/>
      <c r="H22" s="51" t="str">
        <f t="shared" si="1"/>
        <v/>
      </c>
      <c r="I22" s="51" t="str">
        <f t="shared" si="5"/>
        <v>一般会計</v>
      </c>
      <c r="K22" s="51"/>
      <c r="L22" s="51"/>
      <c r="O22" s="51"/>
      <c r="P22" s="51"/>
      <c r="Q22" s="65"/>
      <c r="T22" s="51"/>
      <c r="U22" s="69" t="s">
        <v>224</v>
      </c>
      <c r="W22" s="69" t="s">
        <v>542</v>
      </c>
      <c r="Y22" s="69" t="s">
        <v>543</v>
      </c>
      <c r="Z22" s="69" t="s">
        <v>544</v>
      </c>
      <c r="AA22" s="70" t="s">
        <v>20</v>
      </c>
      <c r="AB22" s="70" t="s">
        <v>347</v>
      </c>
      <c r="AC22" s="72"/>
      <c r="AD22" s="72"/>
      <c r="AE22" s="72"/>
      <c r="AF22" s="74"/>
      <c r="AK22" s="75" t="str">
        <f t="shared" si="8"/>
        <v>U</v>
      </c>
    </row>
    <row r="23" spans="1:37" ht="13.5" customHeight="1">
      <c r="A23" s="55" t="s">
        <v>452</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545</v>
      </c>
      <c r="Y23" s="69" t="s">
        <v>546</v>
      </c>
      <c r="Z23" s="69" t="s">
        <v>332</v>
      </c>
      <c r="AA23" s="70" t="s">
        <v>531</v>
      </c>
      <c r="AB23" s="70" t="s">
        <v>14</v>
      </c>
      <c r="AC23" s="72"/>
      <c r="AD23" s="72"/>
      <c r="AE23" s="72"/>
      <c r="AF23" s="74"/>
      <c r="AK23" s="75" t="str">
        <f t="shared" si="8"/>
        <v>V</v>
      </c>
    </row>
    <row r="24" spans="1:37" ht="13.5" customHeight="1">
      <c r="A24" s="55" t="s">
        <v>547</v>
      </c>
      <c r="B24" s="58"/>
      <c r="C24" s="51" t="str">
        <f t="shared" si="0"/>
        <v/>
      </c>
      <c r="D24" s="51" t="str">
        <f t="shared" si="4"/>
        <v/>
      </c>
      <c r="F24" s="63" t="s">
        <v>331</v>
      </c>
      <c r="G24" s="64"/>
      <c r="H24" s="51" t="str">
        <f t="shared" si="1"/>
        <v/>
      </c>
      <c r="I24" s="51" t="str">
        <f t="shared" si="5"/>
        <v>一般会計</v>
      </c>
      <c r="K24" s="51"/>
      <c r="L24" s="51"/>
      <c r="O24" s="51"/>
      <c r="P24" s="51"/>
      <c r="Q24" s="65"/>
      <c r="T24" s="51"/>
      <c r="U24" s="69" t="s">
        <v>548</v>
      </c>
      <c r="Y24" s="69" t="s">
        <v>549</v>
      </c>
      <c r="Z24" s="69" t="s">
        <v>367</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445</v>
      </c>
      <c r="Z25" s="69" t="s">
        <v>471</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106</v>
      </c>
      <c r="AA26" s="70" t="s">
        <v>561</v>
      </c>
      <c r="AB26" s="70" t="s">
        <v>553</v>
      </c>
      <c r="AC26" s="72"/>
      <c r="AD26" s="72"/>
      <c r="AE26" s="72"/>
      <c r="AF26" s="74"/>
      <c r="AK26" s="75" t="str">
        <f t="shared" si="8"/>
        <v>Y</v>
      </c>
    </row>
    <row r="27" spans="1:37" ht="13.5" customHeight="1">
      <c r="A27" s="51" t="str">
        <f>IF(D24="","-",D24)</f>
        <v>-</v>
      </c>
      <c r="B27" s="51"/>
      <c r="F27" s="63" t="s">
        <v>470</v>
      </c>
      <c r="G27" s="64"/>
      <c r="H27" s="51" t="str">
        <f t="shared" si="1"/>
        <v/>
      </c>
      <c r="I27" s="51" t="str">
        <f t="shared" si="5"/>
        <v>一般会計</v>
      </c>
      <c r="K27" s="51"/>
      <c r="L27" s="51"/>
      <c r="O27" s="51"/>
      <c r="P27" s="51"/>
      <c r="Q27" s="65"/>
      <c r="T27" s="51"/>
      <c r="U27" s="69" t="s">
        <v>260</v>
      </c>
      <c r="Y27" s="69" t="s">
        <v>562</v>
      </c>
      <c r="Z27" s="69" t="s">
        <v>258</v>
      </c>
      <c r="AA27" s="70" t="s">
        <v>136</v>
      </c>
      <c r="AB27" s="70" t="s">
        <v>342</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447</v>
      </c>
      <c r="Y28" s="69" t="s">
        <v>466</v>
      </c>
      <c r="Z28" s="69" t="s">
        <v>210</v>
      </c>
      <c r="AA28" s="70" t="s">
        <v>565</v>
      </c>
      <c r="AB28" s="70" t="s">
        <v>94</v>
      </c>
      <c r="AC28" s="72"/>
      <c r="AD28" s="72"/>
      <c r="AE28" s="72"/>
      <c r="AF28" s="74"/>
      <c r="AK28" s="75" t="s">
        <v>567</v>
      </c>
    </row>
    <row r="29" spans="1:37" ht="13.5" customHeight="1">
      <c r="A29" s="51"/>
      <c r="B29" s="51"/>
      <c r="F29" s="63" t="s">
        <v>298</v>
      </c>
      <c r="G29" s="64"/>
      <c r="H29" s="51" t="str">
        <f t="shared" si="1"/>
        <v/>
      </c>
      <c r="I29" s="51" t="str">
        <f t="shared" si="5"/>
        <v>一般会計</v>
      </c>
      <c r="K29" s="51"/>
      <c r="L29" s="51"/>
      <c r="O29" s="51"/>
      <c r="P29" s="51"/>
      <c r="Q29" s="65"/>
      <c r="T29" s="51"/>
      <c r="U29" s="69" t="s">
        <v>568</v>
      </c>
      <c r="Y29" s="69" t="s">
        <v>205</v>
      </c>
      <c r="Z29" s="69" t="s">
        <v>569</v>
      </c>
      <c r="AA29" s="70" t="s">
        <v>117</v>
      </c>
      <c r="AB29" s="70" t="s">
        <v>571</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328</v>
      </c>
      <c r="Y30" s="69" t="s">
        <v>322</v>
      </c>
      <c r="Z30" s="69" t="s">
        <v>290</v>
      </c>
      <c r="AA30" s="70" t="s">
        <v>196</v>
      </c>
      <c r="AB30" s="70" t="s">
        <v>572</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103</v>
      </c>
      <c r="Y31" s="69" t="s">
        <v>100</v>
      </c>
      <c r="Z31" s="69" t="s">
        <v>28</v>
      </c>
      <c r="AA31" s="70" t="s">
        <v>575</v>
      </c>
      <c r="AB31" s="70" t="s">
        <v>403</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159</v>
      </c>
      <c r="Y32" s="69" t="s">
        <v>439</v>
      </c>
      <c r="Z32" s="69" t="s">
        <v>566</v>
      </c>
      <c r="AA32" s="70" t="s">
        <v>110</v>
      </c>
      <c r="AB32" s="70" t="s">
        <v>110</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391</v>
      </c>
      <c r="Y33" s="69" t="s">
        <v>491</v>
      </c>
      <c r="Z33" s="69" t="s">
        <v>333</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486</v>
      </c>
      <c r="Z34" s="69" t="s">
        <v>84</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578</v>
      </c>
      <c r="Y36" s="69" t="s">
        <v>493</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478</v>
      </c>
      <c r="AF37" s="74"/>
      <c r="AK37" s="75" t="str">
        <f t="shared" si="9"/>
        <v>j</v>
      </c>
    </row>
    <row r="38" spans="1:37">
      <c r="A38" s="51"/>
      <c r="B38" s="51"/>
      <c r="F38" s="51"/>
      <c r="G38" s="65"/>
      <c r="K38" s="51"/>
      <c r="L38" s="51"/>
      <c r="O38" s="51"/>
      <c r="P38" s="51"/>
      <c r="Q38" s="65"/>
      <c r="T38" s="51"/>
      <c r="U38" s="69" t="s">
        <v>254</v>
      </c>
      <c r="Y38" s="69" t="s">
        <v>467</v>
      </c>
      <c r="Z38" s="69" t="s">
        <v>404</v>
      </c>
      <c r="AF38" s="74"/>
      <c r="AK38" s="75" t="str">
        <f t="shared" si="9"/>
        <v>k</v>
      </c>
    </row>
    <row r="39" spans="1:37">
      <c r="A39" s="51"/>
      <c r="B39" s="51"/>
      <c r="F39" s="51" t="str">
        <f>I37</f>
        <v>一般会計</v>
      </c>
      <c r="G39" s="65"/>
      <c r="K39" s="51"/>
      <c r="L39" s="51"/>
      <c r="O39" s="51"/>
      <c r="P39" s="51"/>
      <c r="Q39" s="65"/>
      <c r="T39" s="51"/>
      <c r="U39" s="69" t="s">
        <v>585</v>
      </c>
      <c r="Y39" s="69" t="s">
        <v>586</v>
      </c>
      <c r="Z39" s="69" t="s">
        <v>303</v>
      </c>
      <c r="AF39" s="74"/>
      <c r="AK39" s="75" t="str">
        <f t="shared" si="9"/>
        <v>l</v>
      </c>
    </row>
    <row r="40" spans="1:37">
      <c r="A40" s="51"/>
      <c r="B40" s="51"/>
      <c r="F40" s="51"/>
      <c r="G40" s="65"/>
      <c r="K40" s="51"/>
      <c r="L40" s="51"/>
      <c r="O40" s="51"/>
      <c r="P40" s="51"/>
      <c r="Q40" s="65"/>
      <c r="T40" s="51"/>
      <c r="Y40" s="69" t="s">
        <v>587</v>
      </c>
      <c r="Z40" s="69" t="s">
        <v>564</v>
      </c>
      <c r="AF40" s="74"/>
      <c r="AK40" s="75" t="str">
        <f t="shared" si="9"/>
        <v>m</v>
      </c>
    </row>
    <row r="41" spans="1:37">
      <c r="A41" s="51"/>
      <c r="B41" s="51"/>
      <c r="F41" s="51"/>
      <c r="G41" s="65"/>
      <c r="K41" s="51"/>
      <c r="L41" s="51"/>
      <c r="O41" s="51"/>
      <c r="P41" s="51"/>
      <c r="Q41" s="65"/>
      <c r="T41" s="51"/>
      <c r="Y41" s="69" t="s">
        <v>590</v>
      </c>
      <c r="Z41" s="69" t="s">
        <v>592</v>
      </c>
      <c r="AF41" s="74"/>
      <c r="AK41" s="75" t="str">
        <f t="shared" si="9"/>
        <v>n</v>
      </c>
    </row>
    <row r="42" spans="1:37">
      <c r="A42" s="51"/>
      <c r="B42" s="51"/>
      <c r="F42" s="51"/>
      <c r="G42" s="65"/>
      <c r="K42" s="51"/>
      <c r="L42" s="51"/>
      <c r="O42" s="51"/>
      <c r="P42" s="51"/>
      <c r="Q42" s="65"/>
      <c r="T42" s="51"/>
      <c r="Y42" s="69" t="s">
        <v>593</v>
      </c>
      <c r="Z42" s="69" t="s">
        <v>595</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180</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418</v>
      </c>
      <c r="Z46" s="69" t="s">
        <v>319</v>
      </c>
      <c r="AF46" s="74"/>
      <c r="AK46" s="75" t="str">
        <f t="shared" si="9"/>
        <v>s</v>
      </c>
    </row>
    <row r="47" spans="1:37">
      <c r="A47" s="51"/>
      <c r="B47" s="51"/>
      <c r="F47" s="51"/>
      <c r="G47" s="65"/>
      <c r="K47" s="51"/>
      <c r="L47" s="51"/>
      <c r="O47" s="51"/>
      <c r="P47" s="51"/>
      <c r="Q47" s="65"/>
      <c r="T47" s="51"/>
      <c r="Y47" s="69" t="s">
        <v>602</v>
      </c>
      <c r="Z47" s="69" t="s">
        <v>603</v>
      </c>
      <c r="AF47" s="74"/>
      <c r="AK47" s="75" t="str">
        <f t="shared" si="9"/>
        <v>t</v>
      </c>
    </row>
    <row r="48" spans="1:37">
      <c r="A48" s="51"/>
      <c r="B48" s="51"/>
      <c r="F48" s="51"/>
      <c r="G48" s="65"/>
      <c r="K48" s="51"/>
      <c r="L48" s="51"/>
      <c r="O48" s="51"/>
      <c r="P48" s="51"/>
      <c r="Q48" s="65"/>
      <c r="T48" s="51"/>
      <c r="Y48" s="69" t="s">
        <v>2</v>
      </c>
      <c r="Z48" s="69" t="s">
        <v>604</v>
      </c>
      <c r="AF48" s="74"/>
      <c r="AK48" s="75" t="str">
        <f t="shared" si="9"/>
        <v>u</v>
      </c>
    </row>
    <row r="49" spans="1:37">
      <c r="A49" s="51"/>
      <c r="B49" s="51"/>
      <c r="F49" s="51"/>
      <c r="G49" s="65"/>
      <c r="K49" s="51"/>
      <c r="L49" s="51"/>
      <c r="O49" s="51"/>
      <c r="P49" s="51"/>
      <c r="Q49" s="65"/>
      <c r="T49" s="51"/>
      <c r="Y49" s="69" t="s">
        <v>605</v>
      </c>
      <c r="Z49" s="69" t="s">
        <v>448</v>
      </c>
      <c r="AF49" s="74"/>
      <c r="AK49" s="75" t="str">
        <f t="shared" si="9"/>
        <v>v</v>
      </c>
    </row>
    <row r="50" spans="1:37">
      <c r="A50" s="51"/>
      <c r="B50" s="51"/>
      <c r="F50" s="51"/>
      <c r="G50" s="65"/>
      <c r="K50" s="51"/>
      <c r="L50" s="51"/>
      <c r="O50" s="51"/>
      <c r="P50" s="51"/>
      <c r="Q50" s="65"/>
      <c r="T50" s="51"/>
      <c r="Y50" s="69" t="s">
        <v>606</v>
      </c>
      <c r="Z50" s="69" t="s">
        <v>607</v>
      </c>
      <c r="AF50" s="74"/>
    </row>
    <row r="51" spans="1:37">
      <c r="A51" s="51"/>
      <c r="B51" s="51"/>
      <c r="F51" s="51"/>
      <c r="G51" s="65"/>
      <c r="K51" s="51"/>
      <c r="L51" s="51"/>
      <c r="O51" s="51"/>
      <c r="P51" s="51"/>
      <c r="Q51" s="65"/>
      <c r="T51" s="51"/>
      <c r="Y51" s="69" t="s">
        <v>608</v>
      </c>
      <c r="Z51" s="69" t="s">
        <v>574</v>
      </c>
      <c r="AF51" s="74"/>
    </row>
    <row r="52" spans="1:37">
      <c r="A52" s="51"/>
      <c r="B52" s="51"/>
      <c r="F52" s="51"/>
      <c r="G52" s="65"/>
      <c r="K52" s="51"/>
      <c r="L52" s="51"/>
      <c r="O52" s="51"/>
      <c r="P52" s="51"/>
      <c r="Q52" s="65"/>
      <c r="T52" s="51"/>
      <c r="Y52" s="69" t="s">
        <v>573</v>
      </c>
      <c r="Z52" s="69" t="s">
        <v>609</v>
      </c>
      <c r="AF52" s="74"/>
    </row>
    <row r="53" spans="1:37">
      <c r="A53" s="51"/>
      <c r="B53" s="51"/>
      <c r="F53" s="51"/>
      <c r="G53" s="65"/>
      <c r="K53" s="51"/>
      <c r="L53" s="51"/>
      <c r="O53" s="51"/>
      <c r="P53" s="51"/>
      <c r="Q53" s="65"/>
      <c r="T53" s="51"/>
      <c r="Y53" s="69" t="s">
        <v>610</v>
      </c>
      <c r="Z53" s="69" t="s">
        <v>383</v>
      </c>
      <c r="AF53" s="74"/>
    </row>
    <row r="54" spans="1:37">
      <c r="A54" s="51"/>
      <c r="B54" s="51"/>
      <c r="F54" s="51"/>
      <c r="G54" s="65"/>
      <c r="K54" s="51"/>
      <c r="L54" s="51"/>
      <c r="O54" s="51"/>
      <c r="P54" s="57"/>
      <c r="Q54" s="65"/>
      <c r="T54" s="51"/>
      <c r="Y54" s="69" t="s">
        <v>611</v>
      </c>
      <c r="Z54" s="69" t="s">
        <v>612</v>
      </c>
      <c r="AF54" s="74"/>
    </row>
    <row r="55" spans="1:37">
      <c r="A55" s="51"/>
      <c r="B55" s="51"/>
      <c r="F55" s="51"/>
      <c r="G55" s="65"/>
      <c r="K55" s="51"/>
      <c r="L55" s="51"/>
      <c r="O55" s="51"/>
      <c r="P55" s="51"/>
      <c r="Q55" s="65"/>
      <c r="T55" s="51"/>
      <c r="Y55" s="69" t="s">
        <v>613</v>
      </c>
      <c r="Z55" s="69" t="s">
        <v>41</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77</v>
      </c>
      <c r="AF57" s="74"/>
    </row>
    <row r="58" spans="1:37">
      <c r="A58" s="51"/>
      <c r="B58" s="51"/>
      <c r="F58" s="51"/>
      <c r="G58" s="65"/>
      <c r="K58" s="51"/>
      <c r="L58" s="51"/>
      <c r="O58" s="51"/>
      <c r="P58" s="51"/>
      <c r="Q58" s="65"/>
      <c r="T58" s="51"/>
      <c r="Y58" s="69" t="s">
        <v>617</v>
      </c>
      <c r="Z58" s="69" t="s">
        <v>310</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368</v>
      </c>
      <c r="Z60" s="69" t="s">
        <v>620</v>
      </c>
      <c r="AF60" s="74"/>
    </row>
    <row r="61" spans="1:37">
      <c r="A61" s="51"/>
      <c r="B61" s="51"/>
      <c r="F61" s="51"/>
      <c r="G61" s="65"/>
      <c r="K61" s="51"/>
      <c r="L61" s="51"/>
      <c r="O61" s="51"/>
      <c r="P61" s="51"/>
      <c r="Q61" s="65"/>
      <c r="T61" s="51"/>
      <c r="Y61" s="69" t="s">
        <v>109</v>
      </c>
      <c r="Z61" s="69" t="s">
        <v>284</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46</v>
      </c>
      <c r="Z63" s="69" t="s">
        <v>621</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591</v>
      </c>
      <c r="Z65" s="69" t="s">
        <v>497</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37</v>
      </c>
      <c r="AF67" s="74"/>
    </row>
    <row r="68" spans="1:32">
      <c r="A68" s="51"/>
      <c r="B68" s="51"/>
      <c r="F68" s="51"/>
      <c r="G68" s="65"/>
      <c r="K68" s="51"/>
      <c r="L68" s="51"/>
      <c r="O68" s="51"/>
      <c r="P68" s="51"/>
      <c r="Q68" s="65"/>
      <c r="T68" s="51"/>
      <c r="Y68" s="69" t="s">
        <v>364</v>
      </c>
      <c r="Z68" s="69" t="s">
        <v>552</v>
      </c>
      <c r="AF68" s="74"/>
    </row>
    <row r="69" spans="1:32">
      <c r="A69" s="51"/>
      <c r="B69" s="51"/>
      <c r="F69" s="51"/>
      <c r="G69" s="65"/>
      <c r="K69" s="51"/>
      <c r="L69" s="51"/>
      <c r="O69" s="51"/>
      <c r="P69" s="51"/>
      <c r="Q69" s="65"/>
      <c r="T69" s="51"/>
      <c r="Y69" s="69" t="s">
        <v>626</v>
      </c>
      <c r="Z69" s="69" t="s">
        <v>627</v>
      </c>
      <c r="AF69" s="74"/>
    </row>
    <row r="70" spans="1:32">
      <c r="A70" s="51"/>
      <c r="B70" s="51"/>
      <c r="Y70" s="69" t="s">
        <v>231</v>
      </c>
      <c r="Z70" s="69" t="s">
        <v>628</v>
      </c>
    </row>
    <row r="71" spans="1:32">
      <c r="Y71" s="69" t="s">
        <v>629</v>
      </c>
      <c r="Z71" s="69" t="s">
        <v>512</v>
      </c>
    </row>
    <row r="72" spans="1:32">
      <c r="Y72" s="69" t="s">
        <v>630</v>
      </c>
      <c r="Z72" s="69" t="s">
        <v>503</v>
      </c>
    </row>
    <row r="73" spans="1:32">
      <c r="Y73" s="69" t="s">
        <v>494</v>
      </c>
      <c r="Z73" s="69" t="s">
        <v>632</v>
      </c>
    </row>
    <row r="74" spans="1:32">
      <c r="Y74" s="69" t="s">
        <v>634</v>
      </c>
      <c r="Z74" s="69" t="s">
        <v>242</v>
      </c>
    </row>
    <row r="75" spans="1:32">
      <c r="Y75" s="69" t="s">
        <v>635</v>
      </c>
      <c r="Z75" s="69" t="s">
        <v>636</v>
      </c>
    </row>
    <row r="76" spans="1:32">
      <c r="Y76" s="69" t="s">
        <v>637</v>
      </c>
      <c r="Z76" s="69" t="s">
        <v>395</v>
      </c>
    </row>
    <row r="77" spans="1:32">
      <c r="Y77" s="69" t="s">
        <v>638</v>
      </c>
      <c r="Z77" s="69" t="s">
        <v>269</v>
      </c>
    </row>
    <row r="78" spans="1:32">
      <c r="Y78" s="69" t="s">
        <v>639</v>
      </c>
      <c r="Z78" s="69" t="s">
        <v>640</v>
      </c>
    </row>
    <row r="79" spans="1:32">
      <c r="Y79" s="69" t="s">
        <v>642</v>
      </c>
      <c r="Z79" s="69" t="s">
        <v>594</v>
      </c>
    </row>
    <row r="80" spans="1:32">
      <c r="Y80" s="69" t="s">
        <v>643</v>
      </c>
      <c r="Z80" s="69" t="s">
        <v>631</v>
      </c>
    </row>
    <row r="81" spans="25:26">
      <c r="Y81" s="69" t="s">
        <v>248</v>
      </c>
      <c r="Z81" s="69" t="s">
        <v>506</v>
      </c>
    </row>
    <row r="82" spans="25:26">
      <c r="Y82" s="69" t="s">
        <v>338</v>
      </c>
      <c r="Z82" s="69" t="s">
        <v>644</v>
      </c>
    </row>
    <row r="83" spans="25:26">
      <c r="Y83" s="69" t="s">
        <v>85</v>
      </c>
      <c r="Z83" s="69" t="s">
        <v>525</v>
      </c>
    </row>
    <row r="84" spans="25:26">
      <c r="Y84" s="69" t="s">
        <v>645</v>
      </c>
      <c r="Z84" s="69" t="s">
        <v>468</v>
      </c>
    </row>
    <row r="85" spans="25:26">
      <c r="Y85" s="69" t="s">
        <v>646</v>
      </c>
      <c r="Z85" s="69" t="s">
        <v>648</v>
      </c>
    </row>
    <row r="86" spans="25:26">
      <c r="Y86" s="69" t="s">
        <v>484</v>
      </c>
      <c r="Z86" s="69" t="s">
        <v>649</v>
      </c>
    </row>
    <row r="87" spans="25:26">
      <c r="Y87" s="69" t="s">
        <v>650</v>
      </c>
      <c r="Z87" s="69" t="s">
        <v>651</v>
      </c>
    </row>
    <row r="88" spans="25:26">
      <c r="Y88" s="69" t="s">
        <v>652</v>
      </c>
      <c r="Z88" s="69" t="s">
        <v>653</v>
      </c>
    </row>
    <row r="89" spans="25:26">
      <c r="Y89" s="69" t="s">
        <v>61</v>
      </c>
      <c r="Z89" s="69" t="s">
        <v>654</v>
      </c>
    </row>
    <row r="90" spans="25:26">
      <c r="Y90" s="69" t="s">
        <v>502</v>
      </c>
      <c r="Z90" s="69" t="s">
        <v>655</v>
      </c>
    </row>
    <row r="91" spans="25:26">
      <c r="Y91" s="69" t="s">
        <v>656</v>
      </c>
      <c r="Z91" s="69" t="s">
        <v>657</v>
      </c>
    </row>
    <row r="92" spans="25:26">
      <c r="Y92" s="69" t="s">
        <v>658</v>
      </c>
      <c r="Z92" s="69" t="s">
        <v>358</v>
      </c>
    </row>
    <row r="93" spans="25:26">
      <c r="Y93" s="69" t="s">
        <v>659</v>
      </c>
      <c r="Z93" s="69" t="s">
        <v>660</v>
      </c>
    </row>
    <row r="94" spans="25:26">
      <c r="Y94" s="69" t="s">
        <v>362</v>
      </c>
      <c r="Z94" s="69" t="s">
        <v>647</v>
      </c>
    </row>
    <row r="95" spans="25:26">
      <c r="Y95" s="69" t="s">
        <v>451</v>
      </c>
      <c r="Z95" s="69" t="s">
        <v>661</v>
      </c>
    </row>
    <row r="96" spans="25:26">
      <c r="Y96" s="69" t="s">
        <v>64</v>
      </c>
      <c r="Z96" s="69" t="s">
        <v>382</v>
      </c>
    </row>
    <row r="97" spans="25:26">
      <c r="Y97" s="69" t="s">
        <v>130</v>
      </c>
      <c r="Z97" s="69" t="s">
        <v>396</v>
      </c>
    </row>
    <row r="98" spans="25:26">
      <c r="Y98" s="69" t="s">
        <v>662</v>
      </c>
      <c r="Z98" s="69" t="s">
        <v>408</v>
      </c>
    </row>
    <row r="99" spans="25:26">
      <c r="Y99" s="69" t="s">
        <v>663</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125</v>
      </c>
      <c r="B2" s="693"/>
      <c r="C2" s="693"/>
      <c r="D2" s="693"/>
      <c r="E2" s="693"/>
      <c r="F2" s="694"/>
      <c r="G2" s="327" t="s">
        <v>122</v>
      </c>
      <c r="H2" s="311"/>
      <c r="I2" s="311"/>
      <c r="J2" s="311"/>
      <c r="K2" s="311"/>
      <c r="L2" s="311"/>
      <c r="M2" s="311"/>
      <c r="N2" s="311"/>
      <c r="O2" s="312"/>
      <c r="P2" s="314" t="s">
        <v>128</v>
      </c>
      <c r="Q2" s="311"/>
      <c r="R2" s="311"/>
      <c r="S2" s="311"/>
      <c r="T2" s="311"/>
      <c r="U2" s="311"/>
      <c r="V2" s="311"/>
      <c r="W2" s="311"/>
      <c r="X2" s="312"/>
      <c r="Y2" s="362"/>
      <c r="Z2" s="363"/>
      <c r="AA2" s="364"/>
      <c r="AB2" s="787" t="s">
        <v>78</v>
      </c>
      <c r="AC2" s="788"/>
      <c r="AD2" s="789"/>
      <c r="AE2" s="904" t="s">
        <v>74</v>
      </c>
      <c r="AF2" s="904"/>
      <c r="AG2" s="904"/>
      <c r="AH2" s="904"/>
      <c r="AI2" s="904" t="s">
        <v>65</v>
      </c>
      <c r="AJ2" s="904"/>
      <c r="AK2" s="904"/>
      <c r="AL2" s="787"/>
      <c r="AM2" s="904" t="s">
        <v>130</v>
      </c>
      <c r="AN2" s="904"/>
      <c r="AO2" s="904"/>
      <c r="AP2" s="787"/>
      <c r="AQ2" s="266" t="s">
        <v>131</v>
      </c>
      <c r="AR2" s="267"/>
      <c r="AS2" s="267"/>
      <c r="AT2" s="268"/>
      <c r="AU2" s="293" t="s">
        <v>118</v>
      </c>
      <c r="AV2" s="293"/>
      <c r="AW2" s="293"/>
      <c r="AX2" s="294"/>
      <c r="AY2" s="2">
        <f>COUNTA($G$4)</f>
        <v>1</v>
      </c>
    </row>
    <row r="3" spans="1:51" ht="18.75" customHeight="1">
      <c r="A3" s="692"/>
      <c r="B3" s="693"/>
      <c r="C3" s="693"/>
      <c r="D3" s="693"/>
      <c r="E3" s="693"/>
      <c r="F3" s="694"/>
      <c r="G3" s="328"/>
      <c r="H3" s="234"/>
      <c r="I3" s="234"/>
      <c r="J3" s="234"/>
      <c r="K3" s="234"/>
      <c r="L3" s="234"/>
      <c r="M3" s="234"/>
      <c r="N3" s="234"/>
      <c r="O3" s="313"/>
      <c r="P3" s="316"/>
      <c r="Q3" s="234"/>
      <c r="R3" s="234"/>
      <c r="S3" s="234"/>
      <c r="T3" s="234"/>
      <c r="U3" s="234"/>
      <c r="V3" s="234"/>
      <c r="W3" s="234"/>
      <c r="X3" s="313"/>
      <c r="Y3" s="362"/>
      <c r="Z3" s="363"/>
      <c r="AA3" s="364"/>
      <c r="AB3" s="705"/>
      <c r="AC3" s="706"/>
      <c r="AD3" s="707"/>
      <c r="AE3" s="709"/>
      <c r="AF3" s="709"/>
      <c r="AG3" s="709"/>
      <c r="AH3" s="709"/>
      <c r="AI3" s="709"/>
      <c r="AJ3" s="709"/>
      <c r="AK3" s="709"/>
      <c r="AL3" s="705"/>
      <c r="AM3" s="709"/>
      <c r="AN3" s="709"/>
      <c r="AO3" s="709"/>
      <c r="AP3" s="705"/>
      <c r="AQ3" s="295">
        <v>3</v>
      </c>
      <c r="AR3" s="233"/>
      <c r="AS3" s="231" t="s">
        <v>133</v>
      </c>
      <c r="AT3" s="232"/>
      <c r="AU3" s="233" t="s">
        <v>10</v>
      </c>
      <c r="AV3" s="233"/>
      <c r="AW3" s="234" t="s">
        <v>135</v>
      </c>
      <c r="AX3" s="235"/>
      <c r="AY3" s="2">
        <f t="shared" ref="AY3:AY8" si="0">$AY$2</f>
        <v>1</v>
      </c>
    </row>
    <row r="4" spans="1:51" ht="36" customHeight="1">
      <c r="A4" s="695"/>
      <c r="B4" s="693"/>
      <c r="C4" s="693"/>
      <c r="D4" s="693"/>
      <c r="E4" s="693"/>
      <c r="F4" s="694"/>
      <c r="G4" s="710" t="s">
        <v>287</v>
      </c>
      <c r="H4" s="577"/>
      <c r="I4" s="577"/>
      <c r="J4" s="577"/>
      <c r="K4" s="577"/>
      <c r="L4" s="577"/>
      <c r="M4" s="577"/>
      <c r="N4" s="577"/>
      <c r="O4" s="711"/>
      <c r="P4" s="426" t="s">
        <v>490</v>
      </c>
      <c r="Q4" s="426"/>
      <c r="R4" s="426"/>
      <c r="S4" s="426"/>
      <c r="T4" s="426"/>
      <c r="U4" s="426"/>
      <c r="V4" s="426"/>
      <c r="W4" s="426"/>
      <c r="X4" s="427"/>
      <c r="Y4" s="236" t="s">
        <v>4</v>
      </c>
      <c r="Z4" s="237"/>
      <c r="AA4" s="238"/>
      <c r="AB4" s="239" t="s">
        <v>727</v>
      </c>
      <c r="AC4" s="239"/>
      <c r="AD4" s="239"/>
      <c r="AE4" s="240" t="s">
        <v>10</v>
      </c>
      <c r="AF4" s="241"/>
      <c r="AG4" s="241"/>
      <c r="AH4" s="241"/>
      <c r="AI4" s="240" t="s">
        <v>10</v>
      </c>
      <c r="AJ4" s="241"/>
      <c r="AK4" s="241"/>
      <c r="AL4" s="241"/>
      <c r="AM4" s="240">
        <v>0</v>
      </c>
      <c r="AN4" s="241"/>
      <c r="AO4" s="241"/>
      <c r="AP4" s="241"/>
      <c r="AQ4" s="243" t="s">
        <v>10</v>
      </c>
      <c r="AR4" s="244"/>
      <c r="AS4" s="244"/>
      <c r="AT4" s="245"/>
      <c r="AU4" s="241" t="s">
        <v>10</v>
      </c>
      <c r="AV4" s="241"/>
      <c r="AW4" s="241"/>
      <c r="AX4" s="246"/>
      <c r="AY4" s="2">
        <f t="shared" si="0"/>
        <v>1</v>
      </c>
    </row>
    <row r="5" spans="1:51" ht="36"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2" t="s">
        <v>18</v>
      </c>
      <c r="Z5" s="163"/>
      <c r="AA5" s="164"/>
      <c r="AB5" s="247" t="s">
        <v>727</v>
      </c>
      <c r="AC5" s="247"/>
      <c r="AD5" s="247"/>
      <c r="AE5" s="240" t="s">
        <v>10</v>
      </c>
      <c r="AF5" s="241"/>
      <c r="AG5" s="241"/>
      <c r="AH5" s="241"/>
      <c r="AI5" s="240" t="s">
        <v>10</v>
      </c>
      <c r="AJ5" s="241"/>
      <c r="AK5" s="241"/>
      <c r="AL5" s="241"/>
      <c r="AM5" s="240">
        <v>1</v>
      </c>
      <c r="AN5" s="241"/>
      <c r="AO5" s="241"/>
      <c r="AP5" s="241"/>
      <c r="AQ5" s="243">
        <v>1</v>
      </c>
      <c r="AR5" s="244"/>
      <c r="AS5" s="244"/>
      <c r="AT5" s="245"/>
      <c r="AU5" s="241" t="s">
        <v>10</v>
      </c>
      <c r="AV5" s="241"/>
      <c r="AW5" s="241"/>
      <c r="AX5" s="246"/>
      <c r="AY5" s="2">
        <f t="shared" si="0"/>
        <v>1</v>
      </c>
    </row>
    <row r="6" spans="1:51" ht="36"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2" t="s">
        <v>143</v>
      </c>
      <c r="Z6" s="163"/>
      <c r="AA6" s="164"/>
      <c r="AB6" s="257" t="s">
        <v>1</v>
      </c>
      <c r="AC6" s="257"/>
      <c r="AD6" s="257"/>
      <c r="AE6" s="240" t="s">
        <v>10</v>
      </c>
      <c r="AF6" s="241"/>
      <c r="AG6" s="241"/>
      <c r="AH6" s="241"/>
      <c r="AI6" s="240" t="s">
        <v>10</v>
      </c>
      <c r="AJ6" s="241"/>
      <c r="AK6" s="241"/>
      <c r="AL6" s="241"/>
      <c r="AM6" s="240">
        <v>0</v>
      </c>
      <c r="AN6" s="241"/>
      <c r="AO6" s="241"/>
      <c r="AP6" s="241"/>
      <c r="AQ6" s="243" t="s">
        <v>10</v>
      </c>
      <c r="AR6" s="244"/>
      <c r="AS6" s="244"/>
      <c r="AT6" s="245"/>
      <c r="AU6" s="241" t="s">
        <v>10</v>
      </c>
      <c r="AV6" s="241"/>
      <c r="AW6" s="241"/>
      <c r="AX6" s="246"/>
      <c r="AY6" s="2">
        <f t="shared" si="0"/>
        <v>1</v>
      </c>
    </row>
    <row r="7" spans="1:51" customFormat="1" ht="23.25" customHeight="1">
      <c r="A7" s="718" t="s">
        <v>144</v>
      </c>
      <c r="B7" s="719"/>
      <c r="C7" s="719"/>
      <c r="D7" s="719"/>
      <c r="E7" s="719"/>
      <c r="F7" s="720"/>
      <c r="G7" s="710" t="s">
        <v>720</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1</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1</v>
      </c>
    </row>
    <row r="9" spans="1:51" ht="18.75" customHeight="1">
      <c r="A9" s="692" t="s">
        <v>125</v>
      </c>
      <c r="B9" s="693"/>
      <c r="C9" s="693"/>
      <c r="D9" s="693"/>
      <c r="E9" s="693"/>
      <c r="F9" s="694"/>
      <c r="G9" s="327" t="s">
        <v>122</v>
      </c>
      <c r="H9" s="311"/>
      <c r="I9" s="311"/>
      <c r="J9" s="311"/>
      <c r="K9" s="311"/>
      <c r="L9" s="311"/>
      <c r="M9" s="311"/>
      <c r="N9" s="311"/>
      <c r="O9" s="312"/>
      <c r="P9" s="314" t="s">
        <v>128</v>
      </c>
      <c r="Q9" s="311"/>
      <c r="R9" s="311"/>
      <c r="S9" s="311"/>
      <c r="T9" s="311"/>
      <c r="U9" s="311"/>
      <c r="V9" s="311"/>
      <c r="W9" s="311"/>
      <c r="X9" s="312"/>
      <c r="Y9" s="362"/>
      <c r="Z9" s="363"/>
      <c r="AA9" s="364"/>
      <c r="AB9" s="787" t="s">
        <v>78</v>
      </c>
      <c r="AC9" s="788"/>
      <c r="AD9" s="789"/>
      <c r="AE9" s="904" t="s">
        <v>74</v>
      </c>
      <c r="AF9" s="904"/>
      <c r="AG9" s="904"/>
      <c r="AH9" s="904"/>
      <c r="AI9" s="904" t="s">
        <v>65</v>
      </c>
      <c r="AJ9" s="904"/>
      <c r="AK9" s="904"/>
      <c r="AL9" s="787"/>
      <c r="AM9" s="904" t="s">
        <v>130</v>
      </c>
      <c r="AN9" s="904"/>
      <c r="AO9" s="904"/>
      <c r="AP9" s="787"/>
      <c r="AQ9" s="266" t="s">
        <v>131</v>
      </c>
      <c r="AR9" s="267"/>
      <c r="AS9" s="267"/>
      <c r="AT9" s="268"/>
      <c r="AU9" s="293" t="s">
        <v>118</v>
      </c>
      <c r="AV9" s="293"/>
      <c r="AW9" s="293"/>
      <c r="AX9" s="294"/>
      <c r="AY9" s="2">
        <f>COUNTA($G$11)</f>
        <v>0</v>
      </c>
    </row>
    <row r="10" spans="1:51" ht="18.75" customHeight="1">
      <c r="A10" s="692"/>
      <c r="B10" s="693"/>
      <c r="C10" s="693"/>
      <c r="D10" s="693"/>
      <c r="E10" s="693"/>
      <c r="F10" s="694"/>
      <c r="G10" s="328"/>
      <c r="H10" s="234"/>
      <c r="I10" s="234"/>
      <c r="J10" s="234"/>
      <c r="K10" s="234"/>
      <c r="L10" s="234"/>
      <c r="M10" s="234"/>
      <c r="N10" s="234"/>
      <c r="O10" s="313"/>
      <c r="P10" s="316"/>
      <c r="Q10" s="234"/>
      <c r="R10" s="234"/>
      <c r="S10" s="234"/>
      <c r="T10" s="234"/>
      <c r="U10" s="234"/>
      <c r="V10" s="234"/>
      <c r="W10" s="234"/>
      <c r="X10" s="313"/>
      <c r="Y10" s="362"/>
      <c r="Z10" s="363"/>
      <c r="AA10" s="364"/>
      <c r="AB10" s="705"/>
      <c r="AC10" s="706"/>
      <c r="AD10" s="707"/>
      <c r="AE10" s="709"/>
      <c r="AF10" s="709"/>
      <c r="AG10" s="709"/>
      <c r="AH10" s="709"/>
      <c r="AI10" s="709"/>
      <c r="AJ10" s="709"/>
      <c r="AK10" s="709"/>
      <c r="AL10" s="705"/>
      <c r="AM10" s="709"/>
      <c r="AN10" s="709"/>
      <c r="AO10" s="709"/>
      <c r="AP10" s="705"/>
      <c r="AQ10" s="295"/>
      <c r="AR10" s="233"/>
      <c r="AS10" s="231" t="s">
        <v>133</v>
      </c>
      <c r="AT10" s="232"/>
      <c r="AU10" s="233"/>
      <c r="AV10" s="233"/>
      <c r="AW10" s="234" t="s">
        <v>135</v>
      </c>
      <c r="AX10" s="235"/>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6" t="s">
        <v>4</v>
      </c>
      <c r="Z11" s="237"/>
      <c r="AA11" s="238"/>
      <c r="AB11" s="239"/>
      <c r="AC11" s="239"/>
      <c r="AD11" s="239"/>
      <c r="AE11" s="240"/>
      <c r="AF11" s="241"/>
      <c r="AG11" s="241"/>
      <c r="AH11" s="241"/>
      <c r="AI11" s="240"/>
      <c r="AJ11" s="241"/>
      <c r="AK11" s="241"/>
      <c r="AL11" s="241"/>
      <c r="AM11" s="240"/>
      <c r="AN11" s="241"/>
      <c r="AO11" s="241"/>
      <c r="AP11" s="241"/>
      <c r="AQ11" s="243"/>
      <c r="AR11" s="244"/>
      <c r="AS11" s="244"/>
      <c r="AT11" s="245"/>
      <c r="AU11" s="241"/>
      <c r="AV11" s="241"/>
      <c r="AW11" s="241"/>
      <c r="AX11" s="246"/>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2" t="s">
        <v>18</v>
      </c>
      <c r="Z12" s="163"/>
      <c r="AA12" s="164"/>
      <c r="AB12" s="247"/>
      <c r="AC12" s="247"/>
      <c r="AD12" s="247"/>
      <c r="AE12" s="240"/>
      <c r="AF12" s="241"/>
      <c r="AG12" s="241"/>
      <c r="AH12" s="241"/>
      <c r="AI12" s="240"/>
      <c r="AJ12" s="241"/>
      <c r="AK12" s="241"/>
      <c r="AL12" s="241"/>
      <c r="AM12" s="240"/>
      <c r="AN12" s="241"/>
      <c r="AO12" s="241"/>
      <c r="AP12" s="241"/>
      <c r="AQ12" s="243"/>
      <c r="AR12" s="244"/>
      <c r="AS12" s="244"/>
      <c r="AT12" s="245"/>
      <c r="AU12" s="241"/>
      <c r="AV12" s="241"/>
      <c r="AW12" s="241"/>
      <c r="AX12" s="246"/>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2" t="s">
        <v>143</v>
      </c>
      <c r="Z13" s="163"/>
      <c r="AA13" s="164"/>
      <c r="AB13" s="257" t="s">
        <v>1</v>
      </c>
      <c r="AC13" s="257"/>
      <c r="AD13" s="257"/>
      <c r="AE13" s="240"/>
      <c r="AF13" s="241"/>
      <c r="AG13" s="241"/>
      <c r="AH13" s="241"/>
      <c r="AI13" s="240"/>
      <c r="AJ13" s="241"/>
      <c r="AK13" s="241"/>
      <c r="AL13" s="241"/>
      <c r="AM13" s="240"/>
      <c r="AN13" s="241"/>
      <c r="AO13" s="241"/>
      <c r="AP13" s="241"/>
      <c r="AQ13" s="243"/>
      <c r="AR13" s="244"/>
      <c r="AS13" s="244"/>
      <c r="AT13" s="245"/>
      <c r="AU13" s="241"/>
      <c r="AV13" s="241"/>
      <c r="AW13" s="241"/>
      <c r="AX13" s="246"/>
      <c r="AY13" s="2">
        <f t="shared" si="1"/>
        <v>0</v>
      </c>
    </row>
    <row r="14" spans="1:51" customFormat="1" ht="23.25" customHeight="1">
      <c r="A14" s="718" t="s">
        <v>144</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125</v>
      </c>
      <c r="B16" s="693"/>
      <c r="C16" s="693"/>
      <c r="D16" s="693"/>
      <c r="E16" s="693"/>
      <c r="F16" s="694"/>
      <c r="G16" s="327" t="s">
        <v>122</v>
      </c>
      <c r="H16" s="311"/>
      <c r="I16" s="311"/>
      <c r="J16" s="311"/>
      <c r="K16" s="311"/>
      <c r="L16" s="311"/>
      <c r="M16" s="311"/>
      <c r="N16" s="311"/>
      <c r="O16" s="312"/>
      <c r="P16" s="314" t="s">
        <v>128</v>
      </c>
      <c r="Q16" s="311"/>
      <c r="R16" s="311"/>
      <c r="S16" s="311"/>
      <c r="T16" s="311"/>
      <c r="U16" s="311"/>
      <c r="V16" s="311"/>
      <c r="W16" s="311"/>
      <c r="X16" s="312"/>
      <c r="Y16" s="362"/>
      <c r="Z16" s="363"/>
      <c r="AA16" s="364"/>
      <c r="AB16" s="787" t="s">
        <v>78</v>
      </c>
      <c r="AC16" s="788"/>
      <c r="AD16" s="789"/>
      <c r="AE16" s="904" t="s">
        <v>74</v>
      </c>
      <c r="AF16" s="904"/>
      <c r="AG16" s="904"/>
      <c r="AH16" s="904"/>
      <c r="AI16" s="904" t="s">
        <v>65</v>
      </c>
      <c r="AJ16" s="904"/>
      <c r="AK16" s="904"/>
      <c r="AL16" s="787"/>
      <c r="AM16" s="904" t="s">
        <v>130</v>
      </c>
      <c r="AN16" s="904"/>
      <c r="AO16" s="904"/>
      <c r="AP16" s="787"/>
      <c r="AQ16" s="266" t="s">
        <v>131</v>
      </c>
      <c r="AR16" s="267"/>
      <c r="AS16" s="267"/>
      <c r="AT16" s="268"/>
      <c r="AU16" s="293" t="s">
        <v>118</v>
      </c>
      <c r="AV16" s="293"/>
      <c r="AW16" s="293"/>
      <c r="AX16" s="294"/>
      <c r="AY16" s="2">
        <f>COUNTA($G$18)</f>
        <v>0</v>
      </c>
    </row>
    <row r="17" spans="1:51" ht="18.75" customHeight="1">
      <c r="A17" s="692"/>
      <c r="B17" s="693"/>
      <c r="C17" s="693"/>
      <c r="D17" s="693"/>
      <c r="E17" s="693"/>
      <c r="F17" s="694"/>
      <c r="G17" s="328"/>
      <c r="H17" s="234"/>
      <c r="I17" s="234"/>
      <c r="J17" s="234"/>
      <c r="K17" s="234"/>
      <c r="L17" s="234"/>
      <c r="M17" s="234"/>
      <c r="N17" s="234"/>
      <c r="O17" s="313"/>
      <c r="P17" s="316"/>
      <c r="Q17" s="234"/>
      <c r="R17" s="234"/>
      <c r="S17" s="234"/>
      <c r="T17" s="234"/>
      <c r="U17" s="234"/>
      <c r="V17" s="234"/>
      <c r="W17" s="234"/>
      <c r="X17" s="313"/>
      <c r="Y17" s="362"/>
      <c r="Z17" s="363"/>
      <c r="AA17" s="364"/>
      <c r="AB17" s="705"/>
      <c r="AC17" s="706"/>
      <c r="AD17" s="707"/>
      <c r="AE17" s="709"/>
      <c r="AF17" s="709"/>
      <c r="AG17" s="709"/>
      <c r="AH17" s="709"/>
      <c r="AI17" s="709"/>
      <c r="AJ17" s="709"/>
      <c r="AK17" s="709"/>
      <c r="AL17" s="705"/>
      <c r="AM17" s="709"/>
      <c r="AN17" s="709"/>
      <c r="AO17" s="709"/>
      <c r="AP17" s="705"/>
      <c r="AQ17" s="295"/>
      <c r="AR17" s="233"/>
      <c r="AS17" s="231" t="s">
        <v>133</v>
      </c>
      <c r="AT17" s="232"/>
      <c r="AU17" s="233"/>
      <c r="AV17" s="233"/>
      <c r="AW17" s="234" t="s">
        <v>135</v>
      </c>
      <c r="AX17" s="235"/>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6" t="s">
        <v>4</v>
      </c>
      <c r="Z18" s="237"/>
      <c r="AA18" s="238"/>
      <c r="AB18" s="239"/>
      <c r="AC18" s="239"/>
      <c r="AD18" s="239"/>
      <c r="AE18" s="240"/>
      <c r="AF18" s="241"/>
      <c r="AG18" s="241"/>
      <c r="AH18" s="241"/>
      <c r="AI18" s="240"/>
      <c r="AJ18" s="241"/>
      <c r="AK18" s="241"/>
      <c r="AL18" s="241"/>
      <c r="AM18" s="240"/>
      <c r="AN18" s="241"/>
      <c r="AO18" s="241"/>
      <c r="AP18" s="241"/>
      <c r="AQ18" s="243"/>
      <c r="AR18" s="244"/>
      <c r="AS18" s="244"/>
      <c r="AT18" s="245"/>
      <c r="AU18" s="241"/>
      <c r="AV18" s="241"/>
      <c r="AW18" s="241"/>
      <c r="AX18" s="246"/>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2" t="s">
        <v>18</v>
      </c>
      <c r="Z19" s="163"/>
      <c r="AA19" s="164"/>
      <c r="AB19" s="247"/>
      <c r="AC19" s="247"/>
      <c r="AD19" s="247"/>
      <c r="AE19" s="240"/>
      <c r="AF19" s="241"/>
      <c r="AG19" s="241"/>
      <c r="AH19" s="241"/>
      <c r="AI19" s="240"/>
      <c r="AJ19" s="241"/>
      <c r="AK19" s="241"/>
      <c r="AL19" s="241"/>
      <c r="AM19" s="240"/>
      <c r="AN19" s="241"/>
      <c r="AO19" s="241"/>
      <c r="AP19" s="241"/>
      <c r="AQ19" s="243"/>
      <c r="AR19" s="244"/>
      <c r="AS19" s="244"/>
      <c r="AT19" s="245"/>
      <c r="AU19" s="241"/>
      <c r="AV19" s="241"/>
      <c r="AW19" s="241"/>
      <c r="AX19" s="246"/>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2" t="s">
        <v>143</v>
      </c>
      <c r="Z20" s="163"/>
      <c r="AA20" s="164"/>
      <c r="AB20" s="257" t="s">
        <v>1</v>
      </c>
      <c r="AC20" s="257"/>
      <c r="AD20" s="257"/>
      <c r="AE20" s="240"/>
      <c r="AF20" s="241"/>
      <c r="AG20" s="241"/>
      <c r="AH20" s="241"/>
      <c r="AI20" s="240"/>
      <c r="AJ20" s="241"/>
      <c r="AK20" s="241"/>
      <c r="AL20" s="241"/>
      <c r="AM20" s="240"/>
      <c r="AN20" s="241"/>
      <c r="AO20" s="241"/>
      <c r="AP20" s="241"/>
      <c r="AQ20" s="243"/>
      <c r="AR20" s="244"/>
      <c r="AS20" s="244"/>
      <c r="AT20" s="245"/>
      <c r="AU20" s="241"/>
      <c r="AV20" s="241"/>
      <c r="AW20" s="241"/>
      <c r="AX20" s="246"/>
      <c r="AY20" s="2">
        <f t="shared" si="2"/>
        <v>0</v>
      </c>
    </row>
    <row r="21" spans="1:51" customFormat="1" ht="23.25" customHeight="1">
      <c r="A21" s="718" t="s">
        <v>144</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125</v>
      </c>
      <c r="B23" s="693"/>
      <c r="C23" s="693"/>
      <c r="D23" s="693"/>
      <c r="E23" s="693"/>
      <c r="F23" s="694"/>
      <c r="G23" s="327" t="s">
        <v>122</v>
      </c>
      <c r="H23" s="311"/>
      <c r="I23" s="311"/>
      <c r="J23" s="311"/>
      <c r="K23" s="311"/>
      <c r="L23" s="311"/>
      <c r="M23" s="311"/>
      <c r="N23" s="311"/>
      <c r="O23" s="312"/>
      <c r="P23" s="314" t="s">
        <v>128</v>
      </c>
      <c r="Q23" s="311"/>
      <c r="R23" s="311"/>
      <c r="S23" s="311"/>
      <c r="T23" s="311"/>
      <c r="U23" s="311"/>
      <c r="V23" s="311"/>
      <c r="W23" s="311"/>
      <c r="X23" s="312"/>
      <c r="Y23" s="362"/>
      <c r="Z23" s="363"/>
      <c r="AA23" s="364"/>
      <c r="AB23" s="787" t="s">
        <v>78</v>
      </c>
      <c r="AC23" s="788"/>
      <c r="AD23" s="789"/>
      <c r="AE23" s="904" t="s">
        <v>74</v>
      </c>
      <c r="AF23" s="904"/>
      <c r="AG23" s="904"/>
      <c r="AH23" s="904"/>
      <c r="AI23" s="904" t="s">
        <v>65</v>
      </c>
      <c r="AJ23" s="904"/>
      <c r="AK23" s="904"/>
      <c r="AL23" s="787"/>
      <c r="AM23" s="904" t="s">
        <v>130</v>
      </c>
      <c r="AN23" s="904"/>
      <c r="AO23" s="904"/>
      <c r="AP23" s="787"/>
      <c r="AQ23" s="266" t="s">
        <v>131</v>
      </c>
      <c r="AR23" s="267"/>
      <c r="AS23" s="267"/>
      <c r="AT23" s="268"/>
      <c r="AU23" s="293" t="s">
        <v>118</v>
      </c>
      <c r="AV23" s="293"/>
      <c r="AW23" s="293"/>
      <c r="AX23" s="294"/>
      <c r="AY23" s="2">
        <f>COUNTA($G$25)</f>
        <v>0</v>
      </c>
    </row>
    <row r="24" spans="1:51" ht="18.75" customHeight="1">
      <c r="A24" s="692"/>
      <c r="B24" s="693"/>
      <c r="C24" s="693"/>
      <c r="D24" s="693"/>
      <c r="E24" s="693"/>
      <c r="F24" s="694"/>
      <c r="G24" s="328"/>
      <c r="H24" s="234"/>
      <c r="I24" s="234"/>
      <c r="J24" s="234"/>
      <c r="K24" s="234"/>
      <c r="L24" s="234"/>
      <c r="M24" s="234"/>
      <c r="N24" s="234"/>
      <c r="O24" s="313"/>
      <c r="P24" s="316"/>
      <c r="Q24" s="234"/>
      <c r="R24" s="234"/>
      <c r="S24" s="234"/>
      <c r="T24" s="234"/>
      <c r="U24" s="234"/>
      <c r="V24" s="234"/>
      <c r="W24" s="234"/>
      <c r="X24" s="313"/>
      <c r="Y24" s="362"/>
      <c r="Z24" s="363"/>
      <c r="AA24" s="364"/>
      <c r="AB24" s="705"/>
      <c r="AC24" s="706"/>
      <c r="AD24" s="707"/>
      <c r="AE24" s="709"/>
      <c r="AF24" s="709"/>
      <c r="AG24" s="709"/>
      <c r="AH24" s="709"/>
      <c r="AI24" s="709"/>
      <c r="AJ24" s="709"/>
      <c r="AK24" s="709"/>
      <c r="AL24" s="705"/>
      <c r="AM24" s="709"/>
      <c r="AN24" s="709"/>
      <c r="AO24" s="709"/>
      <c r="AP24" s="705"/>
      <c r="AQ24" s="295"/>
      <c r="AR24" s="233"/>
      <c r="AS24" s="231" t="s">
        <v>133</v>
      </c>
      <c r="AT24" s="232"/>
      <c r="AU24" s="233"/>
      <c r="AV24" s="233"/>
      <c r="AW24" s="234" t="s">
        <v>135</v>
      </c>
      <c r="AX24" s="235"/>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6" t="s">
        <v>4</v>
      </c>
      <c r="Z25" s="237"/>
      <c r="AA25" s="238"/>
      <c r="AB25" s="239"/>
      <c r="AC25" s="239"/>
      <c r="AD25" s="239"/>
      <c r="AE25" s="240"/>
      <c r="AF25" s="241"/>
      <c r="AG25" s="241"/>
      <c r="AH25" s="241"/>
      <c r="AI25" s="240"/>
      <c r="AJ25" s="241"/>
      <c r="AK25" s="241"/>
      <c r="AL25" s="241"/>
      <c r="AM25" s="240"/>
      <c r="AN25" s="241"/>
      <c r="AO25" s="241"/>
      <c r="AP25" s="241"/>
      <c r="AQ25" s="243"/>
      <c r="AR25" s="244"/>
      <c r="AS25" s="244"/>
      <c r="AT25" s="245"/>
      <c r="AU25" s="241"/>
      <c r="AV25" s="241"/>
      <c r="AW25" s="241"/>
      <c r="AX25" s="246"/>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2" t="s">
        <v>18</v>
      </c>
      <c r="Z26" s="163"/>
      <c r="AA26" s="164"/>
      <c r="AB26" s="247"/>
      <c r="AC26" s="247"/>
      <c r="AD26" s="247"/>
      <c r="AE26" s="240"/>
      <c r="AF26" s="241"/>
      <c r="AG26" s="241"/>
      <c r="AH26" s="241"/>
      <c r="AI26" s="240"/>
      <c r="AJ26" s="241"/>
      <c r="AK26" s="241"/>
      <c r="AL26" s="241"/>
      <c r="AM26" s="240"/>
      <c r="AN26" s="241"/>
      <c r="AO26" s="241"/>
      <c r="AP26" s="241"/>
      <c r="AQ26" s="243"/>
      <c r="AR26" s="244"/>
      <c r="AS26" s="244"/>
      <c r="AT26" s="245"/>
      <c r="AU26" s="241"/>
      <c r="AV26" s="241"/>
      <c r="AW26" s="241"/>
      <c r="AX26" s="246"/>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2" t="s">
        <v>143</v>
      </c>
      <c r="Z27" s="163"/>
      <c r="AA27" s="164"/>
      <c r="AB27" s="257" t="s">
        <v>1</v>
      </c>
      <c r="AC27" s="257"/>
      <c r="AD27" s="257"/>
      <c r="AE27" s="240"/>
      <c r="AF27" s="241"/>
      <c r="AG27" s="241"/>
      <c r="AH27" s="241"/>
      <c r="AI27" s="240"/>
      <c r="AJ27" s="241"/>
      <c r="AK27" s="241"/>
      <c r="AL27" s="241"/>
      <c r="AM27" s="240"/>
      <c r="AN27" s="241"/>
      <c r="AO27" s="241"/>
      <c r="AP27" s="241"/>
      <c r="AQ27" s="243"/>
      <c r="AR27" s="244"/>
      <c r="AS27" s="244"/>
      <c r="AT27" s="245"/>
      <c r="AU27" s="241"/>
      <c r="AV27" s="241"/>
      <c r="AW27" s="241"/>
      <c r="AX27" s="246"/>
      <c r="AY27" s="2">
        <f t="shared" si="3"/>
        <v>0</v>
      </c>
    </row>
    <row r="28" spans="1:51" customFormat="1" ht="23.25" customHeight="1">
      <c r="A28" s="718" t="s">
        <v>144</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125</v>
      </c>
      <c r="B30" s="693"/>
      <c r="C30" s="693"/>
      <c r="D30" s="693"/>
      <c r="E30" s="693"/>
      <c r="F30" s="694"/>
      <c r="G30" s="327" t="s">
        <v>122</v>
      </c>
      <c r="H30" s="311"/>
      <c r="I30" s="311"/>
      <c r="J30" s="311"/>
      <c r="K30" s="311"/>
      <c r="L30" s="311"/>
      <c r="M30" s="311"/>
      <c r="N30" s="311"/>
      <c r="O30" s="312"/>
      <c r="P30" s="314" t="s">
        <v>128</v>
      </c>
      <c r="Q30" s="311"/>
      <c r="R30" s="311"/>
      <c r="S30" s="311"/>
      <c r="T30" s="311"/>
      <c r="U30" s="311"/>
      <c r="V30" s="311"/>
      <c r="W30" s="311"/>
      <c r="X30" s="312"/>
      <c r="Y30" s="362"/>
      <c r="Z30" s="363"/>
      <c r="AA30" s="364"/>
      <c r="AB30" s="787" t="s">
        <v>78</v>
      </c>
      <c r="AC30" s="788"/>
      <c r="AD30" s="789"/>
      <c r="AE30" s="904" t="s">
        <v>74</v>
      </c>
      <c r="AF30" s="904"/>
      <c r="AG30" s="904"/>
      <c r="AH30" s="904"/>
      <c r="AI30" s="904" t="s">
        <v>65</v>
      </c>
      <c r="AJ30" s="904"/>
      <c r="AK30" s="904"/>
      <c r="AL30" s="787"/>
      <c r="AM30" s="904" t="s">
        <v>130</v>
      </c>
      <c r="AN30" s="904"/>
      <c r="AO30" s="904"/>
      <c r="AP30" s="787"/>
      <c r="AQ30" s="266" t="s">
        <v>131</v>
      </c>
      <c r="AR30" s="267"/>
      <c r="AS30" s="267"/>
      <c r="AT30" s="268"/>
      <c r="AU30" s="293" t="s">
        <v>118</v>
      </c>
      <c r="AV30" s="293"/>
      <c r="AW30" s="293"/>
      <c r="AX30" s="294"/>
      <c r="AY30" s="2">
        <f>COUNTA($G$32)</f>
        <v>0</v>
      </c>
    </row>
    <row r="31" spans="1:51"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9"/>
      <c r="AF31" s="709"/>
      <c r="AG31" s="709"/>
      <c r="AH31" s="709"/>
      <c r="AI31" s="709"/>
      <c r="AJ31" s="709"/>
      <c r="AK31" s="709"/>
      <c r="AL31" s="705"/>
      <c r="AM31" s="709"/>
      <c r="AN31" s="709"/>
      <c r="AO31" s="709"/>
      <c r="AP31" s="705"/>
      <c r="AQ31" s="295"/>
      <c r="AR31" s="233"/>
      <c r="AS31" s="231" t="s">
        <v>133</v>
      </c>
      <c r="AT31" s="232"/>
      <c r="AU31" s="233"/>
      <c r="AV31" s="233"/>
      <c r="AW31" s="234" t="s">
        <v>135</v>
      </c>
      <c r="AX31" s="235"/>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6" t="s">
        <v>4</v>
      </c>
      <c r="Z32" s="237"/>
      <c r="AA32" s="238"/>
      <c r="AB32" s="239"/>
      <c r="AC32" s="239"/>
      <c r="AD32" s="239"/>
      <c r="AE32" s="240"/>
      <c r="AF32" s="241"/>
      <c r="AG32" s="241"/>
      <c r="AH32" s="241"/>
      <c r="AI32" s="240"/>
      <c r="AJ32" s="241"/>
      <c r="AK32" s="241"/>
      <c r="AL32" s="241"/>
      <c r="AM32" s="240"/>
      <c r="AN32" s="241"/>
      <c r="AO32" s="241"/>
      <c r="AP32" s="241"/>
      <c r="AQ32" s="243"/>
      <c r="AR32" s="244"/>
      <c r="AS32" s="244"/>
      <c r="AT32" s="245"/>
      <c r="AU32" s="241"/>
      <c r="AV32" s="241"/>
      <c r="AW32" s="241"/>
      <c r="AX32" s="246"/>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2" t="s">
        <v>18</v>
      </c>
      <c r="Z33" s="163"/>
      <c r="AA33" s="164"/>
      <c r="AB33" s="247"/>
      <c r="AC33" s="247"/>
      <c r="AD33" s="247"/>
      <c r="AE33" s="240"/>
      <c r="AF33" s="241"/>
      <c r="AG33" s="241"/>
      <c r="AH33" s="241"/>
      <c r="AI33" s="240"/>
      <c r="AJ33" s="241"/>
      <c r="AK33" s="241"/>
      <c r="AL33" s="241"/>
      <c r="AM33" s="240"/>
      <c r="AN33" s="241"/>
      <c r="AO33" s="241"/>
      <c r="AP33" s="241"/>
      <c r="AQ33" s="243"/>
      <c r="AR33" s="244"/>
      <c r="AS33" s="244"/>
      <c r="AT33" s="245"/>
      <c r="AU33" s="241"/>
      <c r="AV33" s="241"/>
      <c r="AW33" s="241"/>
      <c r="AX33" s="246"/>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2" t="s">
        <v>143</v>
      </c>
      <c r="Z34" s="163"/>
      <c r="AA34" s="164"/>
      <c r="AB34" s="257" t="s">
        <v>1</v>
      </c>
      <c r="AC34" s="257"/>
      <c r="AD34" s="257"/>
      <c r="AE34" s="240"/>
      <c r="AF34" s="241"/>
      <c r="AG34" s="241"/>
      <c r="AH34" s="241"/>
      <c r="AI34" s="240"/>
      <c r="AJ34" s="241"/>
      <c r="AK34" s="241"/>
      <c r="AL34" s="241"/>
      <c r="AM34" s="240"/>
      <c r="AN34" s="241"/>
      <c r="AO34" s="241"/>
      <c r="AP34" s="241"/>
      <c r="AQ34" s="243"/>
      <c r="AR34" s="244"/>
      <c r="AS34" s="244"/>
      <c r="AT34" s="245"/>
      <c r="AU34" s="241"/>
      <c r="AV34" s="241"/>
      <c r="AW34" s="241"/>
      <c r="AX34" s="246"/>
      <c r="AY34" s="2">
        <f t="shared" si="4"/>
        <v>0</v>
      </c>
    </row>
    <row r="35" spans="1:51" customFormat="1" ht="23.25" customHeight="1">
      <c r="A35" s="718" t="s">
        <v>144</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125</v>
      </c>
      <c r="B37" s="693"/>
      <c r="C37" s="693"/>
      <c r="D37" s="693"/>
      <c r="E37" s="693"/>
      <c r="F37" s="694"/>
      <c r="G37" s="327" t="s">
        <v>122</v>
      </c>
      <c r="H37" s="311"/>
      <c r="I37" s="311"/>
      <c r="J37" s="311"/>
      <c r="K37" s="311"/>
      <c r="L37" s="311"/>
      <c r="M37" s="311"/>
      <c r="N37" s="311"/>
      <c r="O37" s="312"/>
      <c r="P37" s="314" t="s">
        <v>128</v>
      </c>
      <c r="Q37" s="311"/>
      <c r="R37" s="311"/>
      <c r="S37" s="311"/>
      <c r="T37" s="311"/>
      <c r="U37" s="311"/>
      <c r="V37" s="311"/>
      <c r="W37" s="311"/>
      <c r="X37" s="312"/>
      <c r="Y37" s="362"/>
      <c r="Z37" s="363"/>
      <c r="AA37" s="364"/>
      <c r="AB37" s="787" t="s">
        <v>78</v>
      </c>
      <c r="AC37" s="788"/>
      <c r="AD37" s="789"/>
      <c r="AE37" s="904" t="s">
        <v>74</v>
      </c>
      <c r="AF37" s="904"/>
      <c r="AG37" s="904"/>
      <c r="AH37" s="904"/>
      <c r="AI37" s="904" t="s">
        <v>65</v>
      </c>
      <c r="AJ37" s="904"/>
      <c r="AK37" s="904"/>
      <c r="AL37" s="787"/>
      <c r="AM37" s="904" t="s">
        <v>130</v>
      </c>
      <c r="AN37" s="904"/>
      <c r="AO37" s="904"/>
      <c r="AP37" s="787"/>
      <c r="AQ37" s="266" t="s">
        <v>131</v>
      </c>
      <c r="AR37" s="267"/>
      <c r="AS37" s="267"/>
      <c r="AT37" s="268"/>
      <c r="AU37" s="293" t="s">
        <v>118</v>
      </c>
      <c r="AV37" s="293"/>
      <c r="AW37" s="293"/>
      <c r="AX37" s="294"/>
      <c r="AY37" s="2">
        <f>COUNTA($G$39)</f>
        <v>0</v>
      </c>
    </row>
    <row r="38" spans="1:51" ht="18.75"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709"/>
      <c r="AF38" s="709"/>
      <c r="AG38" s="709"/>
      <c r="AH38" s="709"/>
      <c r="AI38" s="709"/>
      <c r="AJ38" s="709"/>
      <c r="AK38" s="709"/>
      <c r="AL38" s="705"/>
      <c r="AM38" s="709"/>
      <c r="AN38" s="709"/>
      <c r="AO38" s="709"/>
      <c r="AP38" s="705"/>
      <c r="AQ38" s="295"/>
      <c r="AR38" s="233"/>
      <c r="AS38" s="231" t="s">
        <v>133</v>
      </c>
      <c r="AT38" s="232"/>
      <c r="AU38" s="233"/>
      <c r="AV38" s="233"/>
      <c r="AW38" s="234" t="s">
        <v>135</v>
      </c>
      <c r="AX38" s="235"/>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6" t="s">
        <v>4</v>
      </c>
      <c r="Z39" s="237"/>
      <c r="AA39" s="238"/>
      <c r="AB39" s="239"/>
      <c r="AC39" s="239"/>
      <c r="AD39" s="239"/>
      <c r="AE39" s="240"/>
      <c r="AF39" s="241"/>
      <c r="AG39" s="241"/>
      <c r="AH39" s="241"/>
      <c r="AI39" s="240"/>
      <c r="AJ39" s="241"/>
      <c r="AK39" s="241"/>
      <c r="AL39" s="241"/>
      <c r="AM39" s="240"/>
      <c r="AN39" s="241"/>
      <c r="AO39" s="241"/>
      <c r="AP39" s="241"/>
      <c r="AQ39" s="243"/>
      <c r="AR39" s="244"/>
      <c r="AS39" s="244"/>
      <c r="AT39" s="245"/>
      <c r="AU39" s="241"/>
      <c r="AV39" s="241"/>
      <c r="AW39" s="241"/>
      <c r="AX39" s="246"/>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2" t="s">
        <v>18</v>
      </c>
      <c r="Z40" s="163"/>
      <c r="AA40" s="164"/>
      <c r="AB40" s="247"/>
      <c r="AC40" s="247"/>
      <c r="AD40" s="247"/>
      <c r="AE40" s="240"/>
      <c r="AF40" s="241"/>
      <c r="AG40" s="241"/>
      <c r="AH40" s="241"/>
      <c r="AI40" s="240"/>
      <c r="AJ40" s="241"/>
      <c r="AK40" s="241"/>
      <c r="AL40" s="241"/>
      <c r="AM40" s="240"/>
      <c r="AN40" s="241"/>
      <c r="AO40" s="241"/>
      <c r="AP40" s="241"/>
      <c r="AQ40" s="243"/>
      <c r="AR40" s="244"/>
      <c r="AS40" s="244"/>
      <c r="AT40" s="245"/>
      <c r="AU40" s="241"/>
      <c r="AV40" s="241"/>
      <c r="AW40" s="241"/>
      <c r="AX40" s="246"/>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2" t="s">
        <v>143</v>
      </c>
      <c r="Z41" s="163"/>
      <c r="AA41" s="164"/>
      <c r="AB41" s="257" t="s">
        <v>1</v>
      </c>
      <c r="AC41" s="257"/>
      <c r="AD41" s="257"/>
      <c r="AE41" s="240"/>
      <c r="AF41" s="241"/>
      <c r="AG41" s="241"/>
      <c r="AH41" s="241"/>
      <c r="AI41" s="240"/>
      <c r="AJ41" s="241"/>
      <c r="AK41" s="241"/>
      <c r="AL41" s="241"/>
      <c r="AM41" s="240"/>
      <c r="AN41" s="241"/>
      <c r="AO41" s="241"/>
      <c r="AP41" s="241"/>
      <c r="AQ41" s="243"/>
      <c r="AR41" s="244"/>
      <c r="AS41" s="244"/>
      <c r="AT41" s="245"/>
      <c r="AU41" s="241"/>
      <c r="AV41" s="241"/>
      <c r="AW41" s="241"/>
      <c r="AX41" s="246"/>
      <c r="AY41" s="2">
        <f t="shared" si="5"/>
        <v>0</v>
      </c>
    </row>
    <row r="42" spans="1:51" customFormat="1" ht="23.25"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125</v>
      </c>
      <c r="B44" s="693"/>
      <c r="C44" s="693"/>
      <c r="D44" s="693"/>
      <c r="E44" s="693"/>
      <c r="F44" s="694"/>
      <c r="G44" s="327" t="s">
        <v>122</v>
      </c>
      <c r="H44" s="311"/>
      <c r="I44" s="311"/>
      <c r="J44" s="311"/>
      <c r="K44" s="311"/>
      <c r="L44" s="311"/>
      <c r="M44" s="311"/>
      <c r="N44" s="311"/>
      <c r="O44" s="312"/>
      <c r="P44" s="314" t="s">
        <v>128</v>
      </c>
      <c r="Q44" s="311"/>
      <c r="R44" s="311"/>
      <c r="S44" s="311"/>
      <c r="T44" s="311"/>
      <c r="U44" s="311"/>
      <c r="V44" s="311"/>
      <c r="W44" s="311"/>
      <c r="X44" s="312"/>
      <c r="Y44" s="362"/>
      <c r="Z44" s="363"/>
      <c r="AA44" s="364"/>
      <c r="AB44" s="787" t="s">
        <v>78</v>
      </c>
      <c r="AC44" s="788"/>
      <c r="AD44" s="789"/>
      <c r="AE44" s="904" t="s">
        <v>74</v>
      </c>
      <c r="AF44" s="904"/>
      <c r="AG44" s="904"/>
      <c r="AH44" s="904"/>
      <c r="AI44" s="904" t="s">
        <v>65</v>
      </c>
      <c r="AJ44" s="904"/>
      <c r="AK44" s="904"/>
      <c r="AL44" s="787"/>
      <c r="AM44" s="904" t="s">
        <v>130</v>
      </c>
      <c r="AN44" s="904"/>
      <c r="AO44" s="904"/>
      <c r="AP44" s="787"/>
      <c r="AQ44" s="266" t="s">
        <v>131</v>
      </c>
      <c r="AR44" s="267"/>
      <c r="AS44" s="267"/>
      <c r="AT44" s="268"/>
      <c r="AU44" s="293" t="s">
        <v>118</v>
      </c>
      <c r="AV44" s="293"/>
      <c r="AW44" s="293"/>
      <c r="AX44" s="294"/>
      <c r="AY44" s="2">
        <f>COUNTA($G$46)</f>
        <v>0</v>
      </c>
    </row>
    <row r="45" spans="1:51" ht="18.75"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709"/>
      <c r="AF45" s="709"/>
      <c r="AG45" s="709"/>
      <c r="AH45" s="709"/>
      <c r="AI45" s="709"/>
      <c r="AJ45" s="709"/>
      <c r="AK45" s="709"/>
      <c r="AL45" s="705"/>
      <c r="AM45" s="709"/>
      <c r="AN45" s="709"/>
      <c r="AO45" s="709"/>
      <c r="AP45" s="705"/>
      <c r="AQ45" s="295"/>
      <c r="AR45" s="233"/>
      <c r="AS45" s="231" t="s">
        <v>133</v>
      </c>
      <c r="AT45" s="232"/>
      <c r="AU45" s="233"/>
      <c r="AV45" s="233"/>
      <c r="AW45" s="234" t="s">
        <v>135</v>
      </c>
      <c r="AX45" s="235"/>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6" t="s">
        <v>4</v>
      </c>
      <c r="Z46" s="237"/>
      <c r="AA46" s="238"/>
      <c r="AB46" s="239"/>
      <c r="AC46" s="239"/>
      <c r="AD46" s="239"/>
      <c r="AE46" s="240"/>
      <c r="AF46" s="241"/>
      <c r="AG46" s="241"/>
      <c r="AH46" s="241"/>
      <c r="AI46" s="240"/>
      <c r="AJ46" s="241"/>
      <c r="AK46" s="241"/>
      <c r="AL46" s="241"/>
      <c r="AM46" s="240"/>
      <c r="AN46" s="241"/>
      <c r="AO46" s="241"/>
      <c r="AP46" s="241"/>
      <c r="AQ46" s="243"/>
      <c r="AR46" s="244"/>
      <c r="AS46" s="244"/>
      <c r="AT46" s="245"/>
      <c r="AU46" s="241"/>
      <c r="AV46" s="241"/>
      <c r="AW46" s="241"/>
      <c r="AX46" s="246"/>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2" t="s">
        <v>18</v>
      </c>
      <c r="Z47" s="163"/>
      <c r="AA47" s="164"/>
      <c r="AB47" s="247"/>
      <c r="AC47" s="247"/>
      <c r="AD47" s="247"/>
      <c r="AE47" s="240"/>
      <c r="AF47" s="241"/>
      <c r="AG47" s="241"/>
      <c r="AH47" s="241"/>
      <c r="AI47" s="240"/>
      <c r="AJ47" s="241"/>
      <c r="AK47" s="241"/>
      <c r="AL47" s="241"/>
      <c r="AM47" s="240"/>
      <c r="AN47" s="241"/>
      <c r="AO47" s="241"/>
      <c r="AP47" s="241"/>
      <c r="AQ47" s="243"/>
      <c r="AR47" s="244"/>
      <c r="AS47" s="244"/>
      <c r="AT47" s="245"/>
      <c r="AU47" s="241"/>
      <c r="AV47" s="241"/>
      <c r="AW47" s="241"/>
      <c r="AX47" s="246"/>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2" t="s">
        <v>143</v>
      </c>
      <c r="Z48" s="163"/>
      <c r="AA48" s="164"/>
      <c r="AB48" s="257" t="s">
        <v>1</v>
      </c>
      <c r="AC48" s="257"/>
      <c r="AD48" s="257"/>
      <c r="AE48" s="240"/>
      <c r="AF48" s="241"/>
      <c r="AG48" s="241"/>
      <c r="AH48" s="241"/>
      <c r="AI48" s="240"/>
      <c r="AJ48" s="241"/>
      <c r="AK48" s="241"/>
      <c r="AL48" s="241"/>
      <c r="AM48" s="240"/>
      <c r="AN48" s="241"/>
      <c r="AO48" s="241"/>
      <c r="AP48" s="241"/>
      <c r="AQ48" s="243"/>
      <c r="AR48" s="244"/>
      <c r="AS48" s="244"/>
      <c r="AT48" s="245"/>
      <c r="AU48" s="241"/>
      <c r="AV48" s="241"/>
      <c r="AW48" s="241"/>
      <c r="AX48" s="246"/>
      <c r="AY48" s="2">
        <f t="shared" si="6"/>
        <v>0</v>
      </c>
    </row>
    <row r="49" spans="1:51" customFormat="1" ht="23.25"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125</v>
      </c>
      <c r="B51" s="693"/>
      <c r="C51" s="693"/>
      <c r="D51" s="693"/>
      <c r="E51" s="693"/>
      <c r="F51" s="694"/>
      <c r="G51" s="327" t="s">
        <v>122</v>
      </c>
      <c r="H51" s="311"/>
      <c r="I51" s="311"/>
      <c r="J51" s="311"/>
      <c r="K51" s="311"/>
      <c r="L51" s="311"/>
      <c r="M51" s="311"/>
      <c r="N51" s="311"/>
      <c r="O51" s="312"/>
      <c r="P51" s="314" t="s">
        <v>128</v>
      </c>
      <c r="Q51" s="311"/>
      <c r="R51" s="311"/>
      <c r="S51" s="311"/>
      <c r="T51" s="311"/>
      <c r="U51" s="311"/>
      <c r="V51" s="311"/>
      <c r="W51" s="311"/>
      <c r="X51" s="312"/>
      <c r="Y51" s="362"/>
      <c r="Z51" s="363"/>
      <c r="AA51" s="364"/>
      <c r="AB51" s="787" t="s">
        <v>78</v>
      </c>
      <c r="AC51" s="788"/>
      <c r="AD51" s="789"/>
      <c r="AE51" s="904" t="s">
        <v>74</v>
      </c>
      <c r="AF51" s="904"/>
      <c r="AG51" s="904"/>
      <c r="AH51" s="904"/>
      <c r="AI51" s="904" t="s">
        <v>65</v>
      </c>
      <c r="AJ51" s="904"/>
      <c r="AK51" s="904"/>
      <c r="AL51" s="787"/>
      <c r="AM51" s="904" t="s">
        <v>130</v>
      </c>
      <c r="AN51" s="904"/>
      <c r="AO51" s="904"/>
      <c r="AP51" s="787"/>
      <c r="AQ51" s="266" t="s">
        <v>131</v>
      </c>
      <c r="AR51" s="267"/>
      <c r="AS51" s="267"/>
      <c r="AT51" s="268"/>
      <c r="AU51" s="293" t="s">
        <v>118</v>
      </c>
      <c r="AV51" s="293"/>
      <c r="AW51" s="293"/>
      <c r="AX51" s="294"/>
      <c r="AY51" s="2">
        <f>COUNTA($G$53)</f>
        <v>0</v>
      </c>
    </row>
    <row r="52" spans="1:51" ht="18.75"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709"/>
      <c r="AF52" s="709"/>
      <c r="AG52" s="709"/>
      <c r="AH52" s="709"/>
      <c r="AI52" s="709"/>
      <c r="AJ52" s="709"/>
      <c r="AK52" s="709"/>
      <c r="AL52" s="705"/>
      <c r="AM52" s="709"/>
      <c r="AN52" s="709"/>
      <c r="AO52" s="709"/>
      <c r="AP52" s="705"/>
      <c r="AQ52" s="295"/>
      <c r="AR52" s="233"/>
      <c r="AS52" s="231" t="s">
        <v>133</v>
      </c>
      <c r="AT52" s="232"/>
      <c r="AU52" s="233"/>
      <c r="AV52" s="233"/>
      <c r="AW52" s="234" t="s">
        <v>135</v>
      </c>
      <c r="AX52" s="235"/>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6" t="s">
        <v>4</v>
      </c>
      <c r="Z53" s="237"/>
      <c r="AA53" s="238"/>
      <c r="AB53" s="239"/>
      <c r="AC53" s="239"/>
      <c r="AD53" s="239"/>
      <c r="AE53" s="240"/>
      <c r="AF53" s="241"/>
      <c r="AG53" s="241"/>
      <c r="AH53" s="241"/>
      <c r="AI53" s="240"/>
      <c r="AJ53" s="241"/>
      <c r="AK53" s="241"/>
      <c r="AL53" s="241"/>
      <c r="AM53" s="240"/>
      <c r="AN53" s="241"/>
      <c r="AO53" s="241"/>
      <c r="AP53" s="241"/>
      <c r="AQ53" s="243"/>
      <c r="AR53" s="244"/>
      <c r="AS53" s="244"/>
      <c r="AT53" s="245"/>
      <c r="AU53" s="241"/>
      <c r="AV53" s="241"/>
      <c r="AW53" s="241"/>
      <c r="AX53" s="246"/>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2" t="s">
        <v>18</v>
      </c>
      <c r="Z54" s="163"/>
      <c r="AA54" s="164"/>
      <c r="AB54" s="247"/>
      <c r="AC54" s="247"/>
      <c r="AD54" s="247"/>
      <c r="AE54" s="240"/>
      <c r="AF54" s="241"/>
      <c r="AG54" s="241"/>
      <c r="AH54" s="241"/>
      <c r="AI54" s="240"/>
      <c r="AJ54" s="241"/>
      <c r="AK54" s="241"/>
      <c r="AL54" s="241"/>
      <c r="AM54" s="240"/>
      <c r="AN54" s="241"/>
      <c r="AO54" s="241"/>
      <c r="AP54" s="241"/>
      <c r="AQ54" s="243"/>
      <c r="AR54" s="244"/>
      <c r="AS54" s="244"/>
      <c r="AT54" s="245"/>
      <c r="AU54" s="241"/>
      <c r="AV54" s="241"/>
      <c r="AW54" s="241"/>
      <c r="AX54" s="246"/>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2" t="s">
        <v>143</v>
      </c>
      <c r="Z55" s="163"/>
      <c r="AA55" s="164"/>
      <c r="AB55" s="257" t="s">
        <v>1</v>
      </c>
      <c r="AC55" s="257"/>
      <c r="AD55" s="257"/>
      <c r="AE55" s="240"/>
      <c r="AF55" s="241"/>
      <c r="AG55" s="241"/>
      <c r="AH55" s="241"/>
      <c r="AI55" s="240"/>
      <c r="AJ55" s="241"/>
      <c r="AK55" s="241"/>
      <c r="AL55" s="241"/>
      <c r="AM55" s="240"/>
      <c r="AN55" s="241"/>
      <c r="AO55" s="241"/>
      <c r="AP55" s="241"/>
      <c r="AQ55" s="243"/>
      <c r="AR55" s="244"/>
      <c r="AS55" s="244"/>
      <c r="AT55" s="245"/>
      <c r="AU55" s="241"/>
      <c r="AV55" s="241"/>
      <c r="AW55" s="241"/>
      <c r="AX55" s="246"/>
      <c r="AY55" s="2">
        <f t="shared" si="7"/>
        <v>0</v>
      </c>
    </row>
    <row r="56" spans="1:51" customFormat="1" ht="23.25"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125</v>
      </c>
      <c r="B58" s="693"/>
      <c r="C58" s="693"/>
      <c r="D58" s="693"/>
      <c r="E58" s="693"/>
      <c r="F58" s="694"/>
      <c r="G58" s="327" t="s">
        <v>122</v>
      </c>
      <c r="H58" s="311"/>
      <c r="I58" s="311"/>
      <c r="J58" s="311"/>
      <c r="K58" s="311"/>
      <c r="L58" s="311"/>
      <c r="M58" s="311"/>
      <c r="N58" s="311"/>
      <c r="O58" s="312"/>
      <c r="P58" s="314" t="s">
        <v>128</v>
      </c>
      <c r="Q58" s="311"/>
      <c r="R58" s="311"/>
      <c r="S58" s="311"/>
      <c r="T58" s="311"/>
      <c r="U58" s="311"/>
      <c r="V58" s="311"/>
      <c r="W58" s="311"/>
      <c r="X58" s="312"/>
      <c r="Y58" s="362"/>
      <c r="Z58" s="363"/>
      <c r="AA58" s="364"/>
      <c r="AB58" s="787" t="s">
        <v>78</v>
      </c>
      <c r="AC58" s="788"/>
      <c r="AD58" s="789"/>
      <c r="AE58" s="904" t="s">
        <v>74</v>
      </c>
      <c r="AF58" s="904"/>
      <c r="AG58" s="904"/>
      <c r="AH58" s="904"/>
      <c r="AI58" s="904" t="s">
        <v>65</v>
      </c>
      <c r="AJ58" s="904"/>
      <c r="AK58" s="904"/>
      <c r="AL58" s="787"/>
      <c r="AM58" s="904" t="s">
        <v>130</v>
      </c>
      <c r="AN58" s="904"/>
      <c r="AO58" s="904"/>
      <c r="AP58" s="787"/>
      <c r="AQ58" s="266" t="s">
        <v>131</v>
      </c>
      <c r="AR58" s="267"/>
      <c r="AS58" s="267"/>
      <c r="AT58" s="268"/>
      <c r="AU58" s="293" t="s">
        <v>118</v>
      </c>
      <c r="AV58" s="293"/>
      <c r="AW58" s="293"/>
      <c r="AX58" s="294"/>
      <c r="AY58" s="2">
        <f>COUNTA($G$60)</f>
        <v>0</v>
      </c>
    </row>
    <row r="59" spans="1:51" ht="18.75"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709"/>
      <c r="AF59" s="709"/>
      <c r="AG59" s="709"/>
      <c r="AH59" s="709"/>
      <c r="AI59" s="709"/>
      <c r="AJ59" s="709"/>
      <c r="AK59" s="709"/>
      <c r="AL59" s="705"/>
      <c r="AM59" s="709"/>
      <c r="AN59" s="709"/>
      <c r="AO59" s="709"/>
      <c r="AP59" s="705"/>
      <c r="AQ59" s="295"/>
      <c r="AR59" s="233"/>
      <c r="AS59" s="231" t="s">
        <v>133</v>
      </c>
      <c r="AT59" s="232"/>
      <c r="AU59" s="233"/>
      <c r="AV59" s="233"/>
      <c r="AW59" s="234" t="s">
        <v>135</v>
      </c>
      <c r="AX59" s="235"/>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6" t="s">
        <v>4</v>
      </c>
      <c r="Z60" s="237"/>
      <c r="AA60" s="238"/>
      <c r="AB60" s="239"/>
      <c r="AC60" s="239"/>
      <c r="AD60" s="239"/>
      <c r="AE60" s="240"/>
      <c r="AF60" s="241"/>
      <c r="AG60" s="241"/>
      <c r="AH60" s="241"/>
      <c r="AI60" s="240"/>
      <c r="AJ60" s="241"/>
      <c r="AK60" s="241"/>
      <c r="AL60" s="241"/>
      <c r="AM60" s="240"/>
      <c r="AN60" s="241"/>
      <c r="AO60" s="241"/>
      <c r="AP60" s="241"/>
      <c r="AQ60" s="243"/>
      <c r="AR60" s="244"/>
      <c r="AS60" s="244"/>
      <c r="AT60" s="245"/>
      <c r="AU60" s="241"/>
      <c r="AV60" s="241"/>
      <c r="AW60" s="241"/>
      <c r="AX60" s="246"/>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2" t="s">
        <v>18</v>
      </c>
      <c r="Z61" s="163"/>
      <c r="AA61" s="164"/>
      <c r="AB61" s="247"/>
      <c r="AC61" s="247"/>
      <c r="AD61" s="247"/>
      <c r="AE61" s="240"/>
      <c r="AF61" s="241"/>
      <c r="AG61" s="241"/>
      <c r="AH61" s="241"/>
      <c r="AI61" s="240"/>
      <c r="AJ61" s="241"/>
      <c r="AK61" s="241"/>
      <c r="AL61" s="241"/>
      <c r="AM61" s="240"/>
      <c r="AN61" s="241"/>
      <c r="AO61" s="241"/>
      <c r="AP61" s="241"/>
      <c r="AQ61" s="243"/>
      <c r="AR61" s="244"/>
      <c r="AS61" s="244"/>
      <c r="AT61" s="245"/>
      <c r="AU61" s="241"/>
      <c r="AV61" s="241"/>
      <c r="AW61" s="241"/>
      <c r="AX61" s="246"/>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2" t="s">
        <v>143</v>
      </c>
      <c r="Z62" s="163"/>
      <c r="AA62" s="164"/>
      <c r="AB62" s="257" t="s">
        <v>1</v>
      </c>
      <c r="AC62" s="257"/>
      <c r="AD62" s="257"/>
      <c r="AE62" s="240"/>
      <c r="AF62" s="241"/>
      <c r="AG62" s="241"/>
      <c r="AH62" s="241"/>
      <c r="AI62" s="240"/>
      <c r="AJ62" s="241"/>
      <c r="AK62" s="241"/>
      <c r="AL62" s="241"/>
      <c r="AM62" s="240"/>
      <c r="AN62" s="241"/>
      <c r="AO62" s="241"/>
      <c r="AP62" s="241"/>
      <c r="AQ62" s="243"/>
      <c r="AR62" s="244"/>
      <c r="AS62" s="244"/>
      <c r="AT62" s="245"/>
      <c r="AU62" s="241"/>
      <c r="AV62" s="241"/>
      <c r="AW62" s="241"/>
      <c r="AX62" s="246"/>
      <c r="AY62" s="2">
        <f t="shared" si="8"/>
        <v>0</v>
      </c>
    </row>
    <row r="63" spans="1:51" customFormat="1" ht="23.25"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125</v>
      </c>
      <c r="B65" s="693"/>
      <c r="C65" s="693"/>
      <c r="D65" s="693"/>
      <c r="E65" s="693"/>
      <c r="F65" s="694"/>
      <c r="G65" s="327" t="s">
        <v>122</v>
      </c>
      <c r="H65" s="311"/>
      <c r="I65" s="311"/>
      <c r="J65" s="311"/>
      <c r="K65" s="311"/>
      <c r="L65" s="311"/>
      <c r="M65" s="311"/>
      <c r="N65" s="311"/>
      <c r="O65" s="312"/>
      <c r="P65" s="314" t="s">
        <v>128</v>
      </c>
      <c r="Q65" s="311"/>
      <c r="R65" s="311"/>
      <c r="S65" s="311"/>
      <c r="T65" s="311"/>
      <c r="U65" s="311"/>
      <c r="V65" s="311"/>
      <c r="W65" s="311"/>
      <c r="X65" s="312"/>
      <c r="Y65" s="362"/>
      <c r="Z65" s="363"/>
      <c r="AA65" s="364"/>
      <c r="AB65" s="787" t="s">
        <v>78</v>
      </c>
      <c r="AC65" s="788"/>
      <c r="AD65" s="789"/>
      <c r="AE65" s="904" t="s">
        <v>74</v>
      </c>
      <c r="AF65" s="904"/>
      <c r="AG65" s="904"/>
      <c r="AH65" s="904"/>
      <c r="AI65" s="904" t="s">
        <v>65</v>
      </c>
      <c r="AJ65" s="904"/>
      <c r="AK65" s="904"/>
      <c r="AL65" s="787"/>
      <c r="AM65" s="904" t="s">
        <v>130</v>
      </c>
      <c r="AN65" s="904"/>
      <c r="AO65" s="904"/>
      <c r="AP65" s="787"/>
      <c r="AQ65" s="266" t="s">
        <v>131</v>
      </c>
      <c r="AR65" s="267"/>
      <c r="AS65" s="267"/>
      <c r="AT65" s="268"/>
      <c r="AU65" s="293" t="s">
        <v>118</v>
      </c>
      <c r="AV65" s="293"/>
      <c r="AW65" s="293"/>
      <c r="AX65" s="294"/>
      <c r="AY65" s="2">
        <f>COUNTA($G$67)</f>
        <v>0</v>
      </c>
    </row>
    <row r="66" spans="1:51" ht="18.75" customHeight="1">
      <c r="A66" s="692"/>
      <c r="B66" s="693"/>
      <c r="C66" s="693"/>
      <c r="D66" s="693"/>
      <c r="E66" s="693"/>
      <c r="F66" s="694"/>
      <c r="G66" s="328"/>
      <c r="H66" s="234"/>
      <c r="I66" s="234"/>
      <c r="J66" s="234"/>
      <c r="K66" s="234"/>
      <c r="L66" s="234"/>
      <c r="M66" s="234"/>
      <c r="N66" s="234"/>
      <c r="O66" s="313"/>
      <c r="P66" s="316"/>
      <c r="Q66" s="234"/>
      <c r="R66" s="234"/>
      <c r="S66" s="234"/>
      <c r="T66" s="234"/>
      <c r="U66" s="234"/>
      <c r="V66" s="234"/>
      <c r="W66" s="234"/>
      <c r="X66" s="313"/>
      <c r="Y66" s="362"/>
      <c r="Z66" s="363"/>
      <c r="AA66" s="364"/>
      <c r="AB66" s="705"/>
      <c r="AC66" s="706"/>
      <c r="AD66" s="707"/>
      <c r="AE66" s="709"/>
      <c r="AF66" s="709"/>
      <c r="AG66" s="709"/>
      <c r="AH66" s="709"/>
      <c r="AI66" s="709"/>
      <c r="AJ66" s="709"/>
      <c r="AK66" s="709"/>
      <c r="AL66" s="705"/>
      <c r="AM66" s="709"/>
      <c r="AN66" s="709"/>
      <c r="AO66" s="709"/>
      <c r="AP66" s="705"/>
      <c r="AQ66" s="295"/>
      <c r="AR66" s="233"/>
      <c r="AS66" s="231" t="s">
        <v>133</v>
      </c>
      <c r="AT66" s="232"/>
      <c r="AU66" s="233"/>
      <c r="AV66" s="233"/>
      <c r="AW66" s="234" t="s">
        <v>135</v>
      </c>
      <c r="AX66" s="235"/>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6" t="s">
        <v>4</v>
      </c>
      <c r="Z67" s="237"/>
      <c r="AA67" s="238"/>
      <c r="AB67" s="239"/>
      <c r="AC67" s="239"/>
      <c r="AD67" s="239"/>
      <c r="AE67" s="240"/>
      <c r="AF67" s="241"/>
      <c r="AG67" s="241"/>
      <c r="AH67" s="241"/>
      <c r="AI67" s="240"/>
      <c r="AJ67" s="241"/>
      <c r="AK67" s="241"/>
      <c r="AL67" s="241"/>
      <c r="AM67" s="240"/>
      <c r="AN67" s="241"/>
      <c r="AO67" s="241"/>
      <c r="AP67" s="241"/>
      <c r="AQ67" s="243"/>
      <c r="AR67" s="244"/>
      <c r="AS67" s="244"/>
      <c r="AT67" s="245"/>
      <c r="AU67" s="241"/>
      <c r="AV67" s="241"/>
      <c r="AW67" s="241"/>
      <c r="AX67" s="246"/>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2" t="s">
        <v>18</v>
      </c>
      <c r="Z68" s="163"/>
      <c r="AA68" s="164"/>
      <c r="AB68" s="247"/>
      <c r="AC68" s="247"/>
      <c r="AD68" s="247"/>
      <c r="AE68" s="240"/>
      <c r="AF68" s="241"/>
      <c r="AG68" s="241"/>
      <c r="AH68" s="241"/>
      <c r="AI68" s="240"/>
      <c r="AJ68" s="241"/>
      <c r="AK68" s="241"/>
      <c r="AL68" s="241"/>
      <c r="AM68" s="240"/>
      <c r="AN68" s="241"/>
      <c r="AO68" s="241"/>
      <c r="AP68" s="241"/>
      <c r="AQ68" s="243"/>
      <c r="AR68" s="244"/>
      <c r="AS68" s="244"/>
      <c r="AT68" s="245"/>
      <c r="AU68" s="241"/>
      <c r="AV68" s="241"/>
      <c r="AW68" s="241"/>
      <c r="AX68" s="246"/>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2" t="s">
        <v>143</v>
      </c>
      <c r="Z69" s="163"/>
      <c r="AA69" s="164"/>
      <c r="AB69" s="248" t="s">
        <v>1</v>
      </c>
      <c r="AC69" s="248"/>
      <c r="AD69" s="248"/>
      <c r="AE69" s="240"/>
      <c r="AF69" s="241"/>
      <c r="AG69" s="241"/>
      <c r="AH69" s="241"/>
      <c r="AI69" s="240"/>
      <c r="AJ69" s="241"/>
      <c r="AK69" s="241"/>
      <c r="AL69" s="241"/>
      <c r="AM69" s="240"/>
      <c r="AN69" s="241"/>
      <c r="AO69" s="241"/>
      <c r="AP69" s="241"/>
      <c r="AQ69" s="243"/>
      <c r="AR69" s="244"/>
      <c r="AS69" s="244"/>
      <c r="AT69" s="245"/>
      <c r="AU69" s="241"/>
      <c r="AV69" s="241"/>
      <c r="AW69" s="241"/>
      <c r="AX69" s="246"/>
      <c r="AY69" s="2">
        <f t="shared" si="9"/>
        <v>0</v>
      </c>
    </row>
    <row r="70" spans="1:51" customFormat="1" ht="23.25" customHeight="1">
      <c r="A70" s="718" t="s">
        <v>144</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664</v>
      </c>
      <c r="B2" s="833"/>
      <c r="C2" s="833"/>
      <c r="D2" s="833"/>
      <c r="E2" s="833"/>
      <c r="F2" s="834"/>
      <c r="G2" s="620" t="s">
        <v>176</v>
      </c>
      <c r="H2" s="621"/>
      <c r="I2" s="621"/>
      <c r="J2" s="621"/>
      <c r="K2" s="621"/>
      <c r="L2" s="621"/>
      <c r="M2" s="621"/>
      <c r="N2" s="621"/>
      <c r="O2" s="621"/>
      <c r="P2" s="621"/>
      <c r="Q2" s="621"/>
      <c r="R2" s="621"/>
      <c r="S2" s="621"/>
      <c r="T2" s="621"/>
      <c r="U2" s="621"/>
      <c r="V2" s="621"/>
      <c r="W2" s="621"/>
      <c r="X2" s="621"/>
      <c r="Y2" s="621"/>
      <c r="Z2" s="621"/>
      <c r="AA2" s="621"/>
      <c r="AB2" s="622"/>
      <c r="AC2" s="620" t="s">
        <v>570</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315</v>
      </c>
      <c r="H3" s="575"/>
      <c r="I3" s="575"/>
      <c r="J3" s="575"/>
      <c r="K3" s="575"/>
      <c r="L3" s="624" t="s">
        <v>318</v>
      </c>
      <c r="M3" s="575"/>
      <c r="N3" s="575"/>
      <c r="O3" s="575"/>
      <c r="P3" s="575"/>
      <c r="Q3" s="575"/>
      <c r="R3" s="575"/>
      <c r="S3" s="575"/>
      <c r="T3" s="575"/>
      <c r="U3" s="575"/>
      <c r="V3" s="575"/>
      <c r="W3" s="575"/>
      <c r="X3" s="576"/>
      <c r="Y3" s="625" t="s">
        <v>320</v>
      </c>
      <c r="Z3" s="626"/>
      <c r="AA3" s="626"/>
      <c r="AB3" s="627"/>
      <c r="AC3" s="574" t="s">
        <v>315</v>
      </c>
      <c r="AD3" s="575"/>
      <c r="AE3" s="575"/>
      <c r="AF3" s="575"/>
      <c r="AG3" s="575"/>
      <c r="AH3" s="624" t="s">
        <v>318</v>
      </c>
      <c r="AI3" s="575"/>
      <c r="AJ3" s="575"/>
      <c r="AK3" s="575"/>
      <c r="AL3" s="575"/>
      <c r="AM3" s="575"/>
      <c r="AN3" s="575"/>
      <c r="AO3" s="575"/>
      <c r="AP3" s="575"/>
      <c r="AQ3" s="575"/>
      <c r="AR3" s="575"/>
      <c r="AS3" s="575"/>
      <c r="AT3" s="576"/>
      <c r="AU3" s="625" t="s">
        <v>320</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107</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107</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20"/>
      <c r="B15" s="835"/>
      <c r="C15" s="835"/>
      <c r="D15" s="835"/>
      <c r="E15" s="835"/>
      <c r="F15" s="836"/>
      <c r="G15" s="620" t="s">
        <v>666</v>
      </c>
      <c r="H15" s="621"/>
      <c r="I15" s="621"/>
      <c r="J15" s="621"/>
      <c r="K15" s="621"/>
      <c r="L15" s="621"/>
      <c r="M15" s="621"/>
      <c r="N15" s="621"/>
      <c r="O15" s="621"/>
      <c r="P15" s="621"/>
      <c r="Q15" s="621"/>
      <c r="R15" s="621"/>
      <c r="S15" s="621"/>
      <c r="T15" s="621"/>
      <c r="U15" s="621"/>
      <c r="V15" s="621"/>
      <c r="W15" s="621"/>
      <c r="X15" s="621"/>
      <c r="Y15" s="621"/>
      <c r="Z15" s="621"/>
      <c r="AA15" s="621"/>
      <c r="AB15" s="622"/>
      <c r="AC15" s="620" t="s">
        <v>633</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315</v>
      </c>
      <c r="H16" s="575"/>
      <c r="I16" s="575"/>
      <c r="J16" s="575"/>
      <c r="K16" s="575"/>
      <c r="L16" s="624" t="s">
        <v>318</v>
      </c>
      <c r="M16" s="575"/>
      <c r="N16" s="575"/>
      <c r="O16" s="575"/>
      <c r="P16" s="575"/>
      <c r="Q16" s="575"/>
      <c r="R16" s="575"/>
      <c r="S16" s="575"/>
      <c r="T16" s="575"/>
      <c r="U16" s="575"/>
      <c r="V16" s="575"/>
      <c r="W16" s="575"/>
      <c r="X16" s="576"/>
      <c r="Y16" s="625" t="s">
        <v>320</v>
      </c>
      <c r="Z16" s="626"/>
      <c r="AA16" s="626"/>
      <c r="AB16" s="627"/>
      <c r="AC16" s="574" t="s">
        <v>315</v>
      </c>
      <c r="AD16" s="575"/>
      <c r="AE16" s="575"/>
      <c r="AF16" s="575"/>
      <c r="AG16" s="575"/>
      <c r="AH16" s="624" t="s">
        <v>318</v>
      </c>
      <c r="AI16" s="575"/>
      <c r="AJ16" s="575"/>
      <c r="AK16" s="575"/>
      <c r="AL16" s="575"/>
      <c r="AM16" s="575"/>
      <c r="AN16" s="575"/>
      <c r="AO16" s="575"/>
      <c r="AP16" s="575"/>
      <c r="AQ16" s="575"/>
      <c r="AR16" s="575"/>
      <c r="AS16" s="575"/>
      <c r="AT16" s="576"/>
      <c r="AU16" s="625" t="s">
        <v>320</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107</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107</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20"/>
      <c r="B28" s="835"/>
      <c r="C28" s="835"/>
      <c r="D28" s="835"/>
      <c r="E28" s="835"/>
      <c r="F28" s="836"/>
      <c r="G28" s="620" t="s">
        <v>667</v>
      </c>
      <c r="H28" s="621"/>
      <c r="I28" s="621"/>
      <c r="J28" s="621"/>
      <c r="K28" s="621"/>
      <c r="L28" s="621"/>
      <c r="M28" s="621"/>
      <c r="N28" s="621"/>
      <c r="O28" s="621"/>
      <c r="P28" s="621"/>
      <c r="Q28" s="621"/>
      <c r="R28" s="621"/>
      <c r="S28" s="621"/>
      <c r="T28" s="621"/>
      <c r="U28" s="621"/>
      <c r="V28" s="621"/>
      <c r="W28" s="621"/>
      <c r="X28" s="621"/>
      <c r="Y28" s="621"/>
      <c r="Z28" s="621"/>
      <c r="AA28" s="621"/>
      <c r="AB28" s="622"/>
      <c r="AC28" s="620" t="s">
        <v>668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315</v>
      </c>
      <c r="H29" s="575"/>
      <c r="I29" s="575"/>
      <c r="J29" s="575"/>
      <c r="K29" s="575"/>
      <c r="L29" s="624" t="s">
        <v>318</v>
      </c>
      <c r="M29" s="575"/>
      <c r="N29" s="575"/>
      <c r="O29" s="575"/>
      <c r="P29" s="575"/>
      <c r="Q29" s="575"/>
      <c r="R29" s="575"/>
      <c r="S29" s="575"/>
      <c r="T29" s="575"/>
      <c r="U29" s="575"/>
      <c r="V29" s="575"/>
      <c r="W29" s="575"/>
      <c r="X29" s="576"/>
      <c r="Y29" s="625" t="s">
        <v>320</v>
      </c>
      <c r="Z29" s="626"/>
      <c r="AA29" s="626"/>
      <c r="AB29" s="627"/>
      <c r="AC29" s="574" t="s">
        <v>315</v>
      </c>
      <c r="AD29" s="575"/>
      <c r="AE29" s="575"/>
      <c r="AF29" s="575"/>
      <c r="AG29" s="575"/>
      <c r="AH29" s="624" t="s">
        <v>318</v>
      </c>
      <c r="AI29" s="575"/>
      <c r="AJ29" s="575"/>
      <c r="AK29" s="575"/>
      <c r="AL29" s="575"/>
      <c r="AM29" s="575"/>
      <c r="AN29" s="575"/>
      <c r="AO29" s="575"/>
      <c r="AP29" s="575"/>
      <c r="AQ29" s="575"/>
      <c r="AR29" s="575"/>
      <c r="AS29" s="575"/>
      <c r="AT29" s="576"/>
      <c r="AU29" s="625" t="s">
        <v>320</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107</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107</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20"/>
      <c r="B41" s="835"/>
      <c r="C41" s="835"/>
      <c r="D41" s="835"/>
      <c r="E41" s="835"/>
      <c r="F41" s="836"/>
      <c r="G41" s="620" t="s">
        <v>192</v>
      </c>
      <c r="H41" s="621"/>
      <c r="I41" s="621"/>
      <c r="J41" s="621"/>
      <c r="K41" s="621"/>
      <c r="L41" s="621"/>
      <c r="M41" s="621"/>
      <c r="N41" s="621"/>
      <c r="O41" s="621"/>
      <c r="P41" s="621"/>
      <c r="Q41" s="621"/>
      <c r="R41" s="621"/>
      <c r="S41" s="621"/>
      <c r="T41" s="621"/>
      <c r="U41" s="621"/>
      <c r="V41" s="621"/>
      <c r="W41" s="621"/>
      <c r="X41" s="621"/>
      <c r="Y41" s="621"/>
      <c r="Z41" s="621"/>
      <c r="AA41" s="621"/>
      <c r="AB41" s="622"/>
      <c r="AC41" s="620" t="s">
        <v>670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315</v>
      </c>
      <c r="H42" s="575"/>
      <c r="I42" s="575"/>
      <c r="J42" s="575"/>
      <c r="K42" s="575"/>
      <c r="L42" s="624" t="s">
        <v>318</v>
      </c>
      <c r="M42" s="575"/>
      <c r="N42" s="575"/>
      <c r="O42" s="575"/>
      <c r="P42" s="575"/>
      <c r="Q42" s="575"/>
      <c r="R42" s="575"/>
      <c r="S42" s="575"/>
      <c r="T42" s="575"/>
      <c r="U42" s="575"/>
      <c r="V42" s="575"/>
      <c r="W42" s="575"/>
      <c r="X42" s="576"/>
      <c r="Y42" s="625" t="s">
        <v>320</v>
      </c>
      <c r="Z42" s="626"/>
      <c r="AA42" s="626"/>
      <c r="AB42" s="627"/>
      <c r="AC42" s="574" t="s">
        <v>315</v>
      </c>
      <c r="AD42" s="575"/>
      <c r="AE42" s="575"/>
      <c r="AF42" s="575"/>
      <c r="AG42" s="575"/>
      <c r="AH42" s="624" t="s">
        <v>318</v>
      </c>
      <c r="AI42" s="575"/>
      <c r="AJ42" s="575"/>
      <c r="AK42" s="575"/>
      <c r="AL42" s="575"/>
      <c r="AM42" s="575"/>
      <c r="AN42" s="575"/>
      <c r="AO42" s="575"/>
      <c r="AP42" s="575"/>
      <c r="AQ42" s="575"/>
      <c r="AR42" s="575"/>
      <c r="AS42" s="575"/>
      <c r="AT42" s="576"/>
      <c r="AU42" s="625" t="s">
        <v>320</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8" t="s">
        <v>107</v>
      </c>
      <c r="H53" s="219"/>
      <c r="I53" s="219"/>
      <c r="J53" s="219"/>
      <c r="K53" s="219"/>
      <c r="L53" s="908"/>
      <c r="M53" s="909"/>
      <c r="N53" s="909"/>
      <c r="O53" s="909"/>
      <c r="P53" s="909"/>
      <c r="Q53" s="909"/>
      <c r="R53" s="909"/>
      <c r="S53" s="909"/>
      <c r="T53" s="909"/>
      <c r="U53" s="909"/>
      <c r="V53" s="909"/>
      <c r="W53" s="909"/>
      <c r="X53" s="910"/>
      <c r="Y53" s="911">
        <f>SUM(Y43:AB52)</f>
        <v>0</v>
      </c>
      <c r="Z53" s="912"/>
      <c r="AA53" s="912"/>
      <c r="AB53" s="913"/>
      <c r="AC53" s="218" t="s">
        <v>107</v>
      </c>
      <c r="AD53" s="219"/>
      <c r="AE53" s="219"/>
      <c r="AF53" s="219"/>
      <c r="AG53" s="219"/>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664</v>
      </c>
      <c r="B55" s="833"/>
      <c r="C55" s="833"/>
      <c r="D55" s="833"/>
      <c r="E55" s="833"/>
      <c r="F55" s="834"/>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420</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315</v>
      </c>
      <c r="H56" s="575"/>
      <c r="I56" s="575"/>
      <c r="J56" s="575"/>
      <c r="K56" s="575"/>
      <c r="L56" s="624" t="s">
        <v>318</v>
      </c>
      <c r="M56" s="575"/>
      <c r="N56" s="575"/>
      <c r="O56" s="575"/>
      <c r="P56" s="575"/>
      <c r="Q56" s="575"/>
      <c r="R56" s="575"/>
      <c r="S56" s="575"/>
      <c r="T56" s="575"/>
      <c r="U56" s="575"/>
      <c r="V56" s="575"/>
      <c r="W56" s="575"/>
      <c r="X56" s="576"/>
      <c r="Y56" s="625" t="s">
        <v>320</v>
      </c>
      <c r="Z56" s="626"/>
      <c r="AA56" s="626"/>
      <c r="AB56" s="627"/>
      <c r="AC56" s="574" t="s">
        <v>315</v>
      </c>
      <c r="AD56" s="575"/>
      <c r="AE56" s="575"/>
      <c r="AF56" s="575"/>
      <c r="AG56" s="575"/>
      <c r="AH56" s="624" t="s">
        <v>318</v>
      </c>
      <c r="AI56" s="575"/>
      <c r="AJ56" s="575"/>
      <c r="AK56" s="575"/>
      <c r="AL56" s="575"/>
      <c r="AM56" s="575"/>
      <c r="AN56" s="575"/>
      <c r="AO56" s="575"/>
      <c r="AP56" s="575"/>
      <c r="AQ56" s="575"/>
      <c r="AR56" s="575"/>
      <c r="AS56" s="575"/>
      <c r="AT56" s="576"/>
      <c r="AU56" s="625" t="s">
        <v>320</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107</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107</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20"/>
      <c r="B68" s="835"/>
      <c r="C68" s="835"/>
      <c r="D68" s="835"/>
      <c r="E68" s="835"/>
      <c r="F68" s="836"/>
      <c r="G68" s="620" t="s">
        <v>378</v>
      </c>
      <c r="H68" s="621"/>
      <c r="I68" s="621"/>
      <c r="J68" s="621"/>
      <c r="K68" s="621"/>
      <c r="L68" s="621"/>
      <c r="M68" s="621"/>
      <c r="N68" s="621"/>
      <c r="O68" s="621"/>
      <c r="P68" s="621"/>
      <c r="Q68" s="621"/>
      <c r="R68" s="621"/>
      <c r="S68" s="621"/>
      <c r="T68" s="621"/>
      <c r="U68" s="621"/>
      <c r="V68" s="621"/>
      <c r="W68" s="621"/>
      <c r="X68" s="621"/>
      <c r="Y68" s="621"/>
      <c r="Z68" s="621"/>
      <c r="AA68" s="621"/>
      <c r="AB68" s="622"/>
      <c r="AC68" s="620" t="s">
        <v>671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315</v>
      </c>
      <c r="H69" s="575"/>
      <c r="I69" s="575"/>
      <c r="J69" s="575"/>
      <c r="K69" s="575"/>
      <c r="L69" s="624" t="s">
        <v>318</v>
      </c>
      <c r="M69" s="575"/>
      <c r="N69" s="575"/>
      <c r="O69" s="575"/>
      <c r="P69" s="575"/>
      <c r="Q69" s="575"/>
      <c r="R69" s="575"/>
      <c r="S69" s="575"/>
      <c r="T69" s="575"/>
      <c r="U69" s="575"/>
      <c r="V69" s="575"/>
      <c r="W69" s="575"/>
      <c r="X69" s="576"/>
      <c r="Y69" s="625" t="s">
        <v>320</v>
      </c>
      <c r="Z69" s="626"/>
      <c r="AA69" s="626"/>
      <c r="AB69" s="627"/>
      <c r="AC69" s="574" t="s">
        <v>315</v>
      </c>
      <c r="AD69" s="575"/>
      <c r="AE69" s="575"/>
      <c r="AF69" s="575"/>
      <c r="AG69" s="575"/>
      <c r="AH69" s="624" t="s">
        <v>318</v>
      </c>
      <c r="AI69" s="575"/>
      <c r="AJ69" s="575"/>
      <c r="AK69" s="575"/>
      <c r="AL69" s="575"/>
      <c r="AM69" s="575"/>
      <c r="AN69" s="575"/>
      <c r="AO69" s="575"/>
      <c r="AP69" s="575"/>
      <c r="AQ69" s="575"/>
      <c r="AR69" s="575"/>
      <c r="AS69" s="575"/>
      <c r="AT69" s="576"/>
      <c r="AU69" s="625" t="s">
        <v>320</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107</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107</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20"/>
      <c r="B81" s="835"/>
      <c r="C81" s="835"/>
      <c r="D81" s="835"/>
      <c r="E81" s="835"/>
      <c r="F81" s="836"/>
      <c r="G81" s="620" t="s">
        <v>487</v>
      </c>
      <c r="H81" s="621"/>
      <c r="I81" s="621"/>
      <c r="J81" s="621"/>
      <c r="K81" s="621"/>
      <c r="L81" s="621"/>
      <c r="M81" s="621"/>
      <c r="N81" s="621"/>
      <c r="O81" s="621"/>
      <c r="P81" s="621"/>
      <c r="Q81" s="621"/>
      <c r="R81" s="621"/>
      <c r="S81" s="621"/>
      <c r="T81" s="621"/>
      <c r="U81" s="621"/>
      <c r="V81" s="621"/>
      <c r="W81" s="621"/>
      <c r="X81" s="621"/>
      <c r="Y81" s="621"/>
      <c r="Z81" s="621"/>
      <c r="AA81" s="621"/>
      <c r="AB81" s="622"/>
      <c r="AC81" s="620" t="s">
        <v>672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315</v>
      </c>
      <c r="H82" s="575"/>
      <c r="I82" s="575"/>
      <c r="J82" s="575"/>
      <c r="K82" s="575"/>
      <c r="L82" s="624" t="s">
        <v>318</v>
      </c>
      <c r="M82" s="575"/>
      <c r="N82" s="575"/>
      <c r="O82" s="575"/>
      <c r="P82" s="575"/>
      <c r="Q82" s="575"/>
      <c r="R82" s="575"/>
      <c r="S82" s="575"/>
      <c r="T82" s="575"/>
      <c r="U82" s="575"/>
      <c r="V82" s="575"/>
      <c r="W82" s="575"/>
      <c r="X82" s="576"/>
      <c r="Y82" s="625" t="s">
        <v>320</v>
      </c>
      <c r="Z82" s="626"/>
      <c r="AA82" s="626"/>
      <c r="AB82" s="627"/>
      <c r="AC82" s="574" t="s">
        <v>315</v>
      </c>
      <c r="AD82" s="575"/>
      <c r="AE82" s="575"/>
      <c r="AF82" s="575"/>
      <c r="AG82" s="575"/>
      <c r="AH82" s="624" t="s">
        <v>318</v>
      </c>
      <c r="AI82" s="575"/>
      <c r="AJ82" s="575"/>
      <c r="AK82" s="575"/>
      <c r="AL82" s="575"/>
      <c r="AM82" s="575"/>
      <c r="AN82" s="575"/>
      <c r="AO82" s="575"/>
      <c r="AP82" s="575"/>
      <c r="AQ82" s="575"/>
      <c r="AR82" s="575"/>
      <c r="AS82" s="575"/>
      <c r="AT82" s="576"/>
      <c r="AU82" s="625" t="s">
        <v>320</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107</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107</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20"/>
      <c r="B94" s="835"/>
      <c r="C94" s="835"/>
      <c r="D94" s="835"/>
      <c r="E94" s="835"/>
      <c r="F94" s="836"/>
      <c r="G94" s="620" t="s">
        <v>674</v>
      </c>
      <c r="H94" s="621"/>
      <c r="I94" s="621"/>
      <c r="J94" s="621"/>
      <c r="K94" s="621"/>
      <c r="L94" s="621"/>
      <c r="M94" s="621"/>
      <c r="N94" s="621"/>
      <c r="O94" s="621"/>
      <c r="P94" s="621"/>
      <c r="Q94" s="621"/>
      <c r="R94" s="621"/>
      <c r="S94" s="621"/>
      <c r="T94" s="621"/>
      <c r="U94" s="621"/>
      <c r="V94" s="621"/>
      <c r="W94" s="621"/>
      <c r="X94" s="621"/>
      <c r="Y94" s="621"/>
      <c r="Z94" s="621"/>
      <c r="AA94" s="621"/>
      <c r="AB94" s="622"/>
      <c r="AC94" s="620" t="s">
        <v>675</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315</v>
      </c>
      <c r="H95" s="575"/>
      <c r="I95" s="575"/>
      <c r="J95" s="575"/>
      <c r="K95" s="575"/>
      <c r="L95" s="624" t="s">
        <v>318</v>
      </c>
      <c r="M95" s="575"/>
      <c r="N95" s="575"/>
      <c r="O95" s="575"/>
      <c r="P95" s="575"/>
      <c r="Q95" s="575"/>
      <c r="R95" s="575"/>
      <c r="S95" s="575"/>
      <c r="T95" s="575"/>
      <c r="U95" s="575"/>
      <c r="V95" s="575"/>
      <c r="W95" s="575"/>
      <c r="X95" s="576"/>
      <c r="Y95" s="625" t="s">
        <v>320</v>
      </c>
      <c r="Z95" s="626"/>
      <c r="AA95" s="626"/>
      <c r="AB95" s="627"/>
      <c r="AC95" s="574" t="s">
        <v>315</v>
      </c>
      <c r="AD95" s="575"/>
      <c r="AE95" s="575"/>
      <c r="AF95" s="575"/>
      <c r="AG95" s="575"/>
      <c r="AH95" s="624" t="s">
        <v>318</v>
      </c>
      <c r="AI95" s="575"/>
      <c r="AJ95" s="575"/>
      <c r="AK95" s="575"/>
      <c r="AL95" s="575"/>
      <c r="AM95" s="575"/>
      <c r="AN95" s="575"/>
      <c r="AO95" s="575"/>
      <c r="AP95" s="575"/>
      <c r="AQ95" s="575"/>
      <c r="AR95" s="575"/>
      <c r="AS95" s="575"/>
      <c r="AT95" s="576"/>
      <c r="AU95" s="625" t="s">
        <v>320</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8" t="s">
        <v>107</v>
      </c>
      <c r="H106" s="219"/>
      <c r="I106" s="219"/>
      <c r="J106" s="219"/>
      <c r="K106" s="219"/>
      <c r="L106" s="908"/>
      <c r="M106" s="909"/>
      <c r="N106" s="909"/>
      <c r="O106" s="909"/>
      <c r="P106" s="909"/>
      <c r="Q106" s="909"/>
      <c r="R106" s="909"/>
      <c r="S106" s="909"/>
      <c r="T106" s="909"/>
      <c r="U106" s="909"/>
      <c r="V106" s="909"/>
      <c r="W106" s="909"/>
      <c r="X106" s="910"/>
      <c r="Y106" s="911">
        <f>SUM(Y96:AB105)</f>
        <v>0</v>
      </c>
      <c r="Z106" s="912"/>
      <c r="AA106" s="912"/>
      <c r="AB106" s="913"/>
      <c r="AC106" s="218" t="s">
        <v>107</v>
      </c>
      <c r="AD106" s="219"/>
      <c r="AE106" s="219"/>
      <c r="AF106" s="219"/>
      <c r="AG106" s="219"/>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664</v>
      </c>
      <c r="B108" s="833"/>
      <c r="C108" s="833"/>
      <c r="D108" s="833"/>
      <c r="E108" s="833"/>
      <c r="F108" s="834"/>
      <c r="G108" s="620" t="s">
        <v>669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676</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315</v>
      </c>
      <c r="H109" s="575"/>
      <c r="I109" s="575"/>
      <c r="J109" s="575"/>
      <c r="K109" s="575"/>
      <c r="L109" s="624" t="s">
        <v>318</v>
      </c>
      <c r="M109" s="575"/>
      <c r="N109" s="575"/>
      <c r="O109" s="575"/>
      <c r="P109" s="575"/>
      <c r="Q109" s="575"/>
      <c r="R109" s="575"/>
      <c r="S109" s="575"/>
      <c r="T109" s="575"/>
      <c r="U109" s="575"/>
      <c r="V109" s="575"/>
      <c r="W109" s="575"/>
      <c r="X109" s="576"/>
      <c r="Y109" s="625" t="s">
        <v>320</v>
      </c>
      <c r="Z109" s="626"/>
      <c r="AA109" s="626"/>
      <c r="AB109" s="627"/>
      <c r="AC109" s="574" t="s">
        <v>315</v>
      </c>
      <c r="AD109" s="575"/>
      <c r="AE109" s="575"/>
      <c r="AF109" s="575"/>
      <c r="AG109" s="575"/>
      <c r="AH109" s="624" t="s">
        <v>318</v>
      </c>
      <c r="AI109" s="575"/>
      <c r="AJ109" s="575"/>
      <c r="AK109" s="575"/>
      <c r="AL109" s="575"/>
      <c r="AM109" s="575"/>
      <c r="AN109" s="575"/>
      <c r="AO109" s="575"/>
      <c r="AP109" s="575"/>
      <c r="AQ109" s="575"/>
      <c r="AR109" s="575"/>
      <c r="AS109" s="575"/>
      <c r="AT109" s="576"/>
      <c r="AU109" s="625" t="s">
        <v>320</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107</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107</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20"/>
      <c r="B121" s="835"/>
      <c r="C121" s="835"/>
      <c r="D121" s="835"/>
      <c r="E121" s="835"/>
      <c r="F121" s="836"/>
      <c r="G121" s="620" t="s">
        <v>521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315</v>
      </c>
      <c r="H122" s="575"/>
      <c r="I122" s="575"/>
      <c r="J122" s="575"/>
      <c r="K122" s="575"/>
      <c r="L122" s="624" t="s">
        <v>318</v>
      </c>
      <c r="M122" s="575"/>
      <c r="N122" s="575"/>
      <c r="O122" s="575"/>
      <c r="P122" s="575"/>
      <c r="Q122" s="575"/>
      <c r="R122" s="575"/>
      <c r="S122" s="575"/>
      <c r="T122" s="575"/>
      <c r="U122" s="575"/>
      <c r="V122" s="575"/>
      <c r="W122" s="575"/>
      <c r="X122" s="576"/>
      <c r="Y122" s="625" t="s">
        <v>320</v>
      </c>
      <c r="Z122" s="626"/>
      <c r="AA122" s="626"/>
      <c r="AB122" s="627"/>
      <c r="AC122" s="574" t="s">
        <v>315</v>
      </c>
      <c r="AD122" s="575"/>
      <c r="AE122" s="575"/>
      <c r="AF122" s="575"/>
      <c r="AG122" s="575"/>
      <c r="AH122" s="624" t="s">
        <v>318</v>
      </c>
      <c r="AI122" s="575"/>
      <c r="AJ122" s="575"/>
      <c r="AK122" s="575"/>
      <c r="AL122" s="575"/>
      <c r="AM122" s="575"/>
      <c r="AN122" s="575"/>
      <c r="AO122" s="575"/>
      <c r="AP122" s="575"/>
      <c r="AQ122" s="575"/>
      <c r="AR122" s="575"/>
      <c r="AS122" s="575"/>
      <c r="AT122" s="576"/>
      <c r="AU122" s="625" t="s">
        <v>320</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107</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107</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20"/>
      <c r="B134" s="835"/>
      <c r="C134" s="835"/>
      <c r="D134" s="835"/>
      <c r="E134" s="835"/>
      <c r="F134" s="836"/>
      <c r="G134" s="620" t="s">
        <v>601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315</v>
      </c>
      <c r="H135" s="575"/>
      <c r="I135" s="575"/>
      <c r="J135" s="575"/>
      <c r="K135" s="575"/>
      <c r="L135" s="624" t="s">
        <v>318</v>
      </c>
      <c r="M135" s="575"/>
      <c r="N135" s="575"/>
      <c r="O135" s="575"/>
      <c r="P135" s="575"/>
      <c r="Q135" s="575"/>
      <c r="R135" s="575"/>
      <c r="S135" s="575"/>
      <c r="T135" s="575"/>
      <c r="U135" s="575"/>
      <c r="V135" s="575"/>
      <c r="W135" s="575"/>
      <c r="X135" s="576"/>
      <c r="Y135" s="625" t="s">
        <v>320</v>
      </c>
      <c r="Z135" s="626"/>
      <c r="AA135" s="626"/>
      <c r="AB135" s="627"/>
      <c r="AC135" s="574" t="s">
        <v>315</v>
      </c>
      <c r="AD135" s="575"/>
      <c r="AE135" s="575"/>
      <c r="AF135" s="575"/>
      <c r="AG135" s="575"/>
      <c r="AH135" s="624" t="s">
        <v>318</v>
      </c>
      <c r="AI135" s="575"/>
      <c r="AJ135" s="575"/>
      <c r="AK135" s="575"/>
      <c r="AL135" s="575"/>
      <c r="AM135" s="575"/>
      <c r="AN135" s="575"/>
      <c r="AO135" s="575"/>
      <c r="AP135" s="575"/>
      <c r="AQ135" s="575"/>
      <c r="AR135" s="575"/>
      <c r="AS135" s="575"/>
      <c r="AT135" s="576"/>
      <c r="AU135" s="625" t="s">
        <v>320</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107</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107</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20"/>
      <c r="B147" s="835"/>
      <c r="C147" s="835"/>
      <c r="D147" s="835"/>
      <c r="E147" s="835"/>
      <c r="F147" s="836"/>
      <c r="G147" s="620" t="s">
        <v>677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678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315</v>
      </c>
      <c r="H148" s="575"/>
      <c r="I148" s="575"/>
      <c r="J148" s="575"/>
      <c r="K148" s="575"/>
      <c r="L148" s="624" t="s">
        <v>318</v>
      </c>
      <c r="M148" s="575"/>
      <c r="N148" s="575"/>
      <c r="O148" s="575"/>
      <c r="P148" s="575"/>
      <c r="Q148" s="575"/>
      <c r="R148" s="575"/>
      <c r="S148" s="575"/>
      <c r="T148" s="575"/>
      <c r="U148" s="575"/>
      <c r="V148" s="575"/>
      <c r="W148" s="575"/>
      <c r="X148" s="576"/>
      <c r="Y148" s="625" t="s">
        <v>320</v>
      </c>
      <c r="Z148" s="626"/>
      <c r="AA148" s="626"/>
      <c r="AB148" s="627"/>
      <c r="AC148" s="574" t="s">
        <v>315</v>
      </c>
      <c r="AD148" s="575"/>
      <c r="AE148" s="575"/>
      <c r="AF148" s="575"/>
      <c r="AG148" s="575"/>
      <c r="AH148" s="624" t="s">
        <v>318</v>
      </c>
      <c r="AI148" s="575"/>
      <c r="AJ148" s="575"/>
      <c r="AK148" s="575"/>
      <c r="AL148" s="575"/>
      <c r="AM148" s="575"/>
      <c r="AN148" s="575"/>
      <c r="AO148" s="575"/>
      <c r="AP148" s="575"/>
      <c r="AQ148" s="575"/>
      <c r="AR148" s="575"/>
      <c r="AS148" s="575"/>
      <c r="AT148" s="576"/>
      <c r="AU148" s="625" t="s">
        <v>320</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8" t="s">
        <v>107</v>
      </c>
      <c r="H159" s="219"/>
      <c r="I159" s="219"/>
      <c r="J159" s="219"/>
      <c r="K159" s="219"/>
      <c r="L159" s="908"/>
      <c r="M159" s="909"/>
      <c r="N159" s="909"/>
      <c r="O159" s="909"/>
      <c r="P159" s="909"/>
      <c r="Q159" s="909"/>
      <c r="R159" s="909"/>
      <c r="S159" s="909"/>
      <c r="T159" s="909"/>
      <c r="U159" s="909"/>
      <c r="V159" s="909"/>
      <c r="W159" s="909"/>
      <c r="X159" s="910"/>
      <c r="Y159" s="911">
        <f>SUM(Y149:AB158)</f>
        <v>0</v>
      </c>
      <c r="Z159" s="912"/>
      <c r="AA159" s="912"/>
      <c r="AB159" s="913"/>
      <c r="AC159" s="218" t="s">
        <v>107</v>
      </c>
      <c r="AD159" s="219"/>
      <c r="AE159" s="219"/>
      <c r="AF159" s="219"/>
      <c r="AG159" s="219"/>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664</v>
      </c>
      <c r="B161" s="833"/>
      <c r="C161" s="833"/>
      <c r="D161" s="833"/>
      <c r="E161" s="833"/>
      <c r="F161" s="834"/>
      <c r="G161" s="620" t="s">
        <v>679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315</v>
      </c>
      <c r="H162" s="575"/>
      <c r="I162" s="575"/>
      <c r="J162" s="575"/>
      <c r="K162" s="575"/>
      <c r="L162" s="624" t="s">
        <v>318</v>
      </c>
      <c r="M162" s="575"/>
      <c r="N162" s="575"/>
      <c r="O162" s="575"/>
      <c r="P162" s="575"/>
      <c r="Q162" s="575"/>
      <c r="R162" s="575"/>
      <c r="S162" s="575"/>
      <c r="T162" s="575"/>
      <c r="U162" s="575"/>
      <c r="V162" s="575"/>
      <c r="W162" s="575"/>
      <c r="X162" s="576"/>
      <c r="Y162" s="625" t="s">
        <v>320</v>
      </c>
      <c r="Z162" s="626"/>
      <c r="AA162" s="626"/>
      <c r="AB162" s="627"/>
      <c r="AC162" s="574" t="s">
        <v>315</v>
      </c>
      <c r="AD162" s="575"/>
      <c r="AE162" s="575"/>
      <c r="AF162" s="575"/>
      <c r="AG162" s="575"/>
      <c r="AH162" s="624" t="s">
        <v>318</v>
      </c>
      <c r="AI162" s="575"/>
      <c r="AJ162" s="575"/>
      <c r="AK162" s="575"/>
      <c r="AL162" s="575"/>
      <c r="AM162" s="575"/>
      <c r="AN162" s="575"/>
      <c r="AO162" s="575"/>
      <c r="AP162" s="575"/>
      <c r="AQ162" s="575"/>
      <c r="AR162" s="575"/>
      <c r="AS162" s="575"/>
      <c r="AT162" s="576"/>
      <c r="AU162" s="625" t="s">
        <v>320</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107</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107</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20"/>
      <c r="B174" s="835"/>
      <c r="C174" s="835"/>
      <c r="D174" s="835"/>
      <c r="E174" s="835"/>
      <c r="F174" s="836"/>
      <c r="G174" s="620" t="s">
        <v>680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315</v>
      </c>
      <c r="H175" s="575"/>
      <c r="I175" s="575"/>
      <c r="J175" s="575"/>
      <c r="K175" s="575"/>
      <c r="L175" s="624" t="s">
        <v>318</v>
      </c>
      <c r="M175" s="575"/>
      <c r="N175" s="575"/>
      <c r="O175" s="575"/>
      <c r="P175" s="575"/>
      <c r="Q175" s="575"/>
      <c r="R175" s="575"/>
      <c r="S175" s="575"/>
      <c r="T175" s="575"/>
      <c r="U175" s="575"/>
      <c r="V175" s="575"/>
      <c r="W175" s="575"/>
      <c r="X175" s="576"/>
      <c r="Y175" s="625" t="s">
        <v>320</v>
      </c>
      <c r="Z175" s="626"/>
      <c r="AA175" s="626"/>
      <c r="AB175" s="627"/>
      <c r="AC175" s="574" t="s">
        <v>315</v>
      </c>
      <c r="AD175" s="575"/>
      <c r="AE175" s="575"/>
      <c r="AF175" s="575"/>
      <c r="AG175" s="575"/>
      <c r="AH175" s="624" t="s">
        <v>318</v>
      </c>
      <c r="AI175" s="575"/>
      <c r="AJ175" s="575"/>
      <c r="AK175" s="575"/>
      <c r="AL175" s="575"/>
      <c r="AM175" s="575"/>
      <c r="AN175" s="575"/>
      <c r="AO175" s="575"/>
      <c r="AP175" s="575"/>
      <c r="AQ175" s="575"/>
      <c r="AR175" s="575"/>
      <c r="AS175" s="575"/>
      <c r="AT175" s="576"/>
      <c r="AU175" s="625" t="s">
        <v>320</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107</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107</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20"/>
      <c r="B187" s="835"/>
      <c r="C187" s="835"/>
      <c r="D187" s="835"/>
      <c r="E187" s="835"/>
      <c r="F187" s="836"/>
      <c r="G187" s="620" t="s">
        <v>681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682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315</v>
      </c>
      <c r="H188" s="575"/>
      <c r="I188" s="575"/>
      <c r="J188" s="575"/>
      <c r="K188" s="575"/>
      <c r="L188" s="624" t="s">
        <v>318</v>
      </c>
      <c r="M188" s="575"/>
      <c r="N188" s="575"/>
      <c r="O188" s="575"/>
      <c r="P188" s="575"/>
      <c r="Q188" s="575"/>
      <c r="R188" s="575"/>
      <c r="S188" s="575"/>
      <c r="T188" s="575"/>
      <c r="U188" s="575"/>
      <c r="V188" s="575"/>
      <c r="W188" s="575"/>
      <c r="X188" s="576"/>
      <c r="Y188" s="625" t="s">
        <v>320</v>
      </c>
      <c r="Z188" s="626"/>
      <c r="AA188" s="626"/>
      <c r="AB188" s="627"/>
      <c r="AC188" s="574" t="s">
        <v>315</v>
      </c>
      <c r="AD188" s="575"/>
      <c r="AE188" s="575"/>
      <c r="AF188" s="575"/>
      <c r="AG188" s="575"/>
      <c r="AH188" s="624" t="s">
        <v>318</v>
      </c>
      <c r="AI188" s="575"/>
      <c r="AJ188" s="575"/>
      <c r="AK188" s="575"/>
      <c r="AL188" s="575"/>
      <c r="AM188" s="575"/>
      <c r="AN188" s="575"/>
      <c r="AO188" s="575"/>
      <c r="AP188" s="575"/>
      <c r="AQ188" s="575"/>
      <c r="AR188" s="575"/>
      <c r="AS188" s="575"/>
      <c r="AT188" s="576"/>
      <c r="AU188" s="625" t="s">
        <v>320</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107</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107</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20"/>
      <c r="B200" s="835"/>
      <c r="C200" s="835"/>
      <c r="D200" s="835"/>
      <c r="E200" s="835"/>
      <c r="F200" s="836"/>
      <c r="G200" s="620" t="s">
        <v>684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315</v>
      </c>
      <c r="H201" s="575"/>
      <c r="I201" s="575"/>
      <c r="J201" s="575"/>
      <c r="K201" s="575"/>
      <c r="L201" s="624" t="s">
        <v>318</v>
      </c>
      <c r="M201" s="575"/>
      <c r="N201" s="575"/>
      <c r="O201" s="575"/>
      <c r="P201" s="575"/>
      <c r="Q201" s="575"/>
      <c r="R201" s="575"/>
      <c r="S201" s="575"/>
      <c r="T201" s="575"/>
      <c r="U201" s="575"/>
      <c r="V201" s="575"/>
      <c r="W201" s="575"/>
      <c r="X201" s="576"/>
      <c r="Y201" s="625" t="s">
        <v>320</v>
      </c>
      <c r="Z201" s="626"/>
      <c r="AA201" s="626"/>
      <c r="AB201" s="627"/>
      <c r="AC201" s="574" t="s">
        <v>315</v>
      </c>
      <c r="AD201" s="575"/>
      <c r="AE201" s="575"/>
      <c r="AF201" s="575"/>
      <c r="AG201" s="575"/>
      <c r="AH201" s="624" t="s">
        <v>318</v>
      </c>
      <c r="AI201" s="575"/>
      <c r="AJ201" s="575"/>
      <c r="AK201" s="575"/>
      <c r="AL201" s="575"/>
      <c r="AM201" s="575"/>
      <c r="AN201" s="575"/>
      <c r="AO201" s="575"/>
      <c r="AP201" s="575"/>
      <c r="AQ201" s="575"/>
      <c r="AR201" s="575"/>
      <c r="AS201" s="575"/>
      <c r="AT201" s="576"/>
      <c r="AU201" s="625" t="s">
        <v>320</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8" t="s">
        <v>107</v>
      </c>
      <c r="H212" s="219"/>
      <c r="I212" s="219"/>
      <c r="J212" s="219"/>
      <c r="K212" s="219"/>
      <c r="L212" s="908"/>
      <c r="M212" s="909"/>
      <c r="N212" s="909"/>
      <c r="O212" s="909"/>
      <c r="P212" s="909"/>
      <c r="Q212" s="909"/>
      <c r="R212" s="909"/>
      <c r="S212" s="909"/>
      <c r="T212" s="909"/>
      <c r="U212" s="909"/>
      <c r="V212" s="909"/>
      <c r="W212" s="909"/>
      <c r="X212" s="910"/>
      <c r="Y212" s="911">
        <f>SUM(Y202:AB211)</f>
        <v>0</v>
      </c>
      <c r="Z212" s="912"/>
      <c r="AA212" s="912"/>
      <c r="AB212" s="913"/>
      <c r="AC212" s="218" t="s">
        <v>107</v>
      </c>
      <c r="AD212" s="219"/>
      <c r="AE212" s="219"/>
      <c r="AF212" s="219"/>
      <c r="AG212" s="219"/>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664</v>
      </c>
      <c r="B214" s="918"/>
      <c r="C214" s="918"/>
      <c r="D214" s="918"/>
      <c r="E214" s="918"/>
      <c r="F214" s="919"/>
      <c r="G214" s="620" t="s">
        <v>685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315</v>
      </c>
      <c r="H215" s="575"/>
      <c r="I215" s="575"/>
      <c r="J215" s="575"/>
      <c r="K215" s="575"/>
      <c r="L215" s="624" t="s">
        <v>318</v>
      </c>
      <c r="M215" s="575"/>
      <c r="N215" s="575"/>
      <c r="O215" s="575"/>
      <c r="P215" s="575"/>
      <c r="Q215" s="575"/>
      <c r="R215" s="575"/>
      <c r="S215" s="575"/>
      <c r="T215" s="575"/>
      <c r="U215" s="575"/>
      <c r="V215" s="575"/>
      <c r="W215" s="575"/>
      <c r="X215" s="576"/>
      <c r="Y215" s="625" t="s">
        <v>320</v>
      </c>
      <c r="Z215" s="626"/>
      <c r="AA215" s="626"/>
      <c r="AB215" s="627"/>
      <c r="AC215" s="574" t="s">
        <v>315</v>
      </c>
      <c r="AD215" s="575"/>
      <c r="AE215" s="575"/>
      <c r="AF215" s="575"/>
      <c r="AG215" s="575"/>
      <c r="AH215" s="624" t="s">
        <v>318</v>
      </c>
      <c r="AI215" s="575"/>
      <c r="AJ215" s="575"/>
      <c r="AK215" s="575"/>
      <c r="AL215" s="575"/>
      <c r="AM215" s="575"/>
      <c r="AN215" s="575"/>
      <c r="AO215" s="575"/>
      <c r="AP215" s="575"/>
      <c r="AQ215" s="575"/>
      <c r="AR215" s="575"/>
      <c r="AS215" s="575"/>
      <c r="AT215" s="576"/>
      <c r="AU215" s="625" t="s">
        <v>320</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107</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107</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20"/>
      <c r="B227" s="835"/>
      <c r="C227" s="835"/>
      <c r="D227" s="835"/>
      <c r="E227" s="835"/>
      <c r="F227" s="836"/>
      <c r="G227" s="620" t="s">
        <v>686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687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315</v>
      </c>
      <c r="H228" s="575"/>
      <c r="I228" s="575"/>
      <c r="J228" s="575"/>
      <c r="K228" s="575"/>
      <c r="L228" s="624" t="s">
        <v>318</v>
      </c>
      <c r="M228" s="575"/>
      <c r="N228" s="575"/>
      <c r="O228" s="575"/>
      <c r="P228" s="575"/>
      <c r="Q228" s="575"/>
      <c r="R228" s="575"/>
      <c r="S228" s="575"/>
      <c r="T228" s="575"/>
      <c r="U228" s="575"/>
      <c r="V228" s="575"/>
      <c r="W228" s="575"/>
      <c r="X228" s="576"/>
      <c r="Y228" s="625" t="s">
        <v>320</v>
      </c>
      <c r="Z228" s="626"/>
      <c r="AA228" s="626"/>
      <c r="AB228" s="627"/>
      <c r="AC228" s="574" t="s">
        <v>315</v>
      </c>
      <c r="AD228" s="575"/>
      <c r="AE228" s="575"/>
      <c r="AF228" s="575"/>
      <c r="AG228" s="575"/>
      <c r="AH228" s="624" t="s">
        <v>318</v>
      </c>
      <c r="AI228" s="575"/>
      <c r="AJ228" s="575"/>
      <c r="AK228" s="575"/>
      <c r="AL228" s="575"/>
      <c r="AM228" s="575"/>
      <c r="AN228" s="575"/>
      <c r="AO228" s="575"/>
      <c r="AP228" s="575"/>
      <c r="AQ228" s="575"/>
      <c r="AR228" s="575"/>
      <c r="AS228" s="575"/>
      <c r="AT228" s="576"/>
      <c r="AU228" s="625" t="s">
        <v>320</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107</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107</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20"/>
      <c r="B240" s="835"/>
      <c r="C240" s="835"/>
      <c r="D240" s="835"/>
      <c r="E240" s="835"/>
      <c r="F240" s="836"/>
      <c r="G240" s="620" t="s">
        <v>688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689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315</v>
      </c>
      <c r="H241" s="575"/>
      <c r="I241" s="575"/>
      <c r="J241" s="575"/>
      <c r="K241" s="575"/>
      <c r="L241" s="624" t="s">
        <v>318</v>
      </c>
      <c r="M241" s="575"/>
      <c r="N241" s="575"/>
      <c r="O241" s="575"/>
      <c r="P241" s="575"/>
      <c r="Q241" s="575"/>
      <c r="R241" s="575"/>
      <c r="S241" s="575"/>
      <c r="T241" s="575"/>
      <c r="U241" s="575"/>
      <c r="V241" s="575"/>
      <c r="W241" s="575"/>
      <c r="X241" s="576"/>
      <c r="Y241" s="625" t="s">
        <v>320</v>
      </c>
      <c r="Z241" s="626"/>
      <c r="AA241" s="626"/>
      <c r="AB241" s="627"/>
      <c r="AC241" s="574" t="s">
        <v>315</v>
      </c>
      <c r="AD241" s="575"/>
      <c r="AE241" s="575"/>
      <c r="AF241" s="575"/>
      <c r="AG241" s="575"/>
      <c r="AH241" s="624" t="s">
        <v>318</v>
      </c>
      <c r="AI241" s="575"/>
      <c r="AJ241" s="575"/>
      <c r="AK241" s="575"/>
      <c r="AL241" s="575"/>
      <c r="AM241" s="575"/>
      <c r="AN241" s="575"/>
      <c r="AO241" s="575"/>
      <c r="AP241" s="575"/>
      <c r="AQ241" s="575"/>
      <c r="AR241" s="575"/>
      <c r="AS241" s="575"/>
      <c r="AT241" s="576"/>
      <c r="AU241" s="625" t="s">
        <v>320</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107</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107</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20"/>
      <c r="B253" s="835"/>
      <c r="C253" s="835"/>
      <c r="D253" s="835"/>
      <c r="E253" s="835"/>
      <c r="F253" s="836"/>
      <c r="G253" s="620" t="s">
        <v>276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315</v>
      </c>
      <c r="H254" s="575"/>
      <c r="I254" s="575"/>
      <c r="J254" s="575"/>
      <c r="K254" s="575"/>
      <c r="L254" s="624" t="s">
        <v>318</v>
      </c>
      <c r="M254" s="575"/>
      <c r="N254" s="575"/>
      <c r="O254" s="575"/>
      <c r="P254" s="575"/>
      <c r="Q254" s="575"/>
      <c r="R254" s="575"/>
      <c r="S254" s="575"/>
      <c r="T254" s="575"/>
      <c r="U254" s="575"/>
      <c r="V254" s="575"/>
      <c r="W254" s="575"/>
      <c r="X254" s="576"/>
      <c r="Y254" s="625" t="s">
        <v>320</v>
      </c>
      <c r="Z254" s="626"/>
      <c r="AA254" s="626"/>
      <c r="AB254" s="627"/>
      <c r="AC254" s="574" t="s">
        <v>315</v>
      </c>
      <c r="AD254" s="575"/>
      <c r="AE254" s="575"/>
      <c r="AF254" s="575"/>
      <c r="AG254" s="575"/>
      <c r="AH254" s="624" t="s">
        <v>318</v>
      </c>
      <c r="AI254" s="575"/>
      <c r="AJ254" s="575"/>
      <c r="AK254" s="575"/>
      <c r="AL254" s="575"/>
      <c r="AM254" s="575"/>
      <c r="AN254" s="575"/>
      <c r="AO254" s="575"/>
      <c r="AP254" s="575"/>
      <c r="AQ254" s="575"/>
      <c r="AR254" s="575"/>
      <c r="AS254" s="575"/>
      <c r="AT254" s="576"/>
      <c r="AU254" s="625" t="s">
        <v>320</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8" t="s">
        <v>107</v>
      </c>
      <c r="H265" s="219"/>
      <c r="I265" s="219"/>
      <c r="J265" s="219"/>
      <c r="K265" s="219"/>
      <c r="L265" s="908"/>
      <c r="M265" s="909"/>
      <c r="N265" s="909"/>
      <c r="O265" s="909"/>
      <c r="P265" s="909"/>
      <c r="Q265" s="909"/>
      <c r="R265" s="909"/>
      <c r="S265" s="909"/>
      <c r="T265" s="909"/>
      <c r="U265" s="909"/>
      <c r="V265" s="909"/>
      <c r="W265" s="909"/>
      <c r="X265" s="910"/>
      <c r="Y265" s="911">
        <f>SUM(Y255:AB264)</f>
        <v>0</v>
      </c>
      <c r="Z265" s="912"/>
      <c r="AA265" s="912"/>
      <c r="AB265" s="913"/>
      <c r="AC265" s="218" t="s">
        <v>107</v>
      </c>
      <c r="AD265" s="219"/>
      <c r="AE265" s="219"/>
      <c r="AF265" s="219"/>
      <c r="AG265" s="219"/>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334</v>
      </c>
      <c r="D3" s="365"/>
      <c r="E3" s="365"/>
      <c r="F3" s="365"/>
      <c r="G3" s="365"/>
      <c r="H3" s="365"/>
      <c r="I3" s="365"/>
      <c r="J3" s="418" t="s">
        <v>127</v>
      </c>
      <c r="K3" s="611"/>
      <c r="L3" s="611"/>
      <c r="M3" s="611"/>
      <c r="N3" s="611"/>
      <c r="O3" s="611"/>
      <c r="P3" s="365" t="s">
        <v>70</v>
      </c>
      <c r="Q3" s="365"/>
      <c r="R3" s="365"/>
      <c r="S3" s="365"/>
      <c r="T3" s="365"/>
      <c r="U3" s="365"/>
      <c r="V3" s="365"/>
      <c r="W3" s="365"/>
      <c r="X3" s="365"/>
      <c r="Y3" s="661" t="s">
        <v>335</v>
      </c>
      <c r="Z3" s="661"/>
      <c r="AA3" s="661"/>
      <c r="AB3" s="661"/>
      <c r="AC3" s="418" t="s">
        <v>134</v>
      </c>
      <c r="AD3" s="418"/>
      <c r="AE3" s="418"/>
      <c r="AF3" s="418"/>
      <c r="AG3" s="418"/>
      <c r="AH3" s="661" t="s">
        <v>352</v>
      </c>
      <c r="AI3" s="365"/>
      <c r="AJ3" s="365"/>
      <c r="AK3" s="365"/>
      <c r="AL3" s="365" t="s">
        <v>71</v>
      </c>
      <c r="AM3" s="365"/>
      <c r="AN3" s="365"/>
      <c r="AO3" s="248"/>
      <c r="AP3" s="418" t="s">
        <v>339</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9"/>
      <c r="AQ4" s="279"/>
      <c r="AR4" s="279"/>
      <c r="AS4" s="279"/>
      <c r="AT4" s="279"/>
      <c r="AU4" s="279"/>
      <c r="AV4" s="279"/>
      <c r="AW4" s="279"/>
      <c r="AX4" s="279"/>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9"/>
      <c r="AQ5" s="279"/>
      <c r="AR5" s="279"/>
      <c r="AS5" s="279"/>
      <c r="AT5" s="279"/>
      <c r="AU5" s="279"/>
      <c r="AV5" s="279"/>
      <c r="AW5" s="279"/>
      <c r="AX5" s="279"/>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9"/>
      <c r="AQ6" s="279"/>
      <c r="AR6" s="279"/>
      <c r="AS6" s="279"/>
      <c r="AT6" s="279"/>
      <c r="AU6" s="279"/>
      <c r="AV6" s="279"/>
      <c r="AW6" s="279"/>
      <c r="AX6" s="279"/>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9"/>
      <c r="AQ7" s="279"/>
      <c r="AR7" s="279"/>
      <c r="AS7" s="279"/>
      <c r="AT7" s="279"/>
      <c r="AU7" s="279"/>
      <c r="AV7" s="279"/>
      <c r="AW7" s="279"/>
      <c r="AX7" s="279"/>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9"/>
      <c r="AQ8" s="279"/>
      <c r="AR8" s="279"/>
      <c r="AS8" s="279"/>
      <c r="AT8" s="279"/>
      <c r="AU8" s="279"/>
      <c r="AV8" s="279"/>
      <c r="AW8" s="279"/>
      <c r="AX8" s="279"/>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9"/>
      <c r="AQ9" s="279"/>
      <c r="AR9" s="279"/>
      <c r="AS9" s="279"/>
      <c r="AT9" s="279"/>
      <c r="AU9" s="279"/>
      <c r="AV9" s="279"/>
      <c r="AW9" s="279"/>
      <c r="AX9" s="279"/>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9"/>
      <c r="AQ10" s="279"/>
      <c r="AR10" s="279"/>
      <c r="AS10" s="279"/>
      <c r="AT10" s="279"/>
      <c r="AU10" s="279"/>
      <c r="AV10" s="279"/>
      <c r="AW10" s="279"/>
      <c r="AX10" s="279"/>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9"/>
      <c r="AQ11" s="279"/>
      <c r="AR11" s="279"/>
      <c r="AS11" s="279"/>
      <c r="AT11" s="279"/>
      <c r="AU11" s="279"/>
      <c r="AV11" s="279"/>
      <c r="AW11" s="279"/>
      <c r="AX11" s="279"/>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9"/>
      <c r="AQ12" s="279"/>
      <c r="AR12" s="279"/>
      <c r="AS12" s="279"/>
      <c r="AT12" s="279"/>
      <c r="AU12" s="279"/>
      <c r="AV12" s="279"/>
      <c r="AW12" s="279"/>
      <c r="AX12" s="279"/>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9"/>
      <c r="AQ13" s="279"/>
      <c r="AR13" s="279"/>
      <c r="AS13" s="279"/>
      <c r="AT13" s="279"/>
      <c r="AU13" s="279"/>
      <c r="AV13" s="279"/>
      <c r="AW13" s="279"/>
      <c r="AX13" s="279"/>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9"/>
      <c r="AQ14" s="279"/>
      <c r="AR14" s="279"/>
      <c r="AS14" s="279"/>
      <c r="AT14" s="279"/>
      <c r="AU14" s="279"/>
      <c r="AV14" s="279"/>
      <c r="AW14" s="279"/>
      <c r="AX14" s="279"/>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9"/>
      <c r="AQ15" s="279"/>
      <c r="AR15" s="279"/>
      <c r="AS15" s="279"/>
      <c r="AT15" s="279"/>
      <c r="AU15" s="279"/>
      <c r="AV15" s="279"/>
      <c r="AW15" s="279"/>
      <c r="AX15" s="279"/>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9"/>
      <c r="AQ16" s="279"/>
      <c r="AR16" s="279"/>
      <c r="AS16" s="279"/>
      <c r="AT16" s="279"/>
      <c r="AU16" s="279"/>
      <c r="AV16" s="279"/>
      <c r="AW16" s="279"/>
      <c r="AX16" s="279"/>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9"/>
      <c r="AQ17" s="279"/>
      <c r="AR17" s="279"/>
      <c r="AS17" s="279"/>
      <c r="AT17" s="279"/>
      <c r="AU17" s="279"/>
      <c r="AV17" s="279"/>
      <c r="AW17" s="279"/>
      <c r="AX17" s="279"/>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9"/>
      <c r="AQ18" s="279"/>
      <c r="AR18" s="279"/>
      <c r="AS18" s="279"/>
      <c r="AT18" s="279"/>
      <c r="AU18" s="279"/>
      <c r="AV18" s="279"/>
      <c r="AW18" s="279"/>
      <c r="AX18" s="279"/>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9"/>
      <c r="AQ19" s="279"/>
      <c r="AR19" s="279"/>
      <c r="AS19" s="279"/>
      <c r="AT19" s="279"/>
      <c r="AU19" s="279"/>
      <c r="AV19" s="279"/>
      <c r="AW19" s="279"/>
      <c r="AX19" s="279"/>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9"/>
      <c r="AQ20" s="279"/>
      <c r="AR20" s="279"/>
      <c r="AS20" s="279"/>
      <c r="AT20" s="279"/>
      <c r="AU20" s="279"/>
      <c r="AV20" s="279"/>
      <c r="AW20" s="279"/>
      <c r="AX20" s="279"/>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9"/>
      <c r="AQ21" s="279"/>
      <c r="AR21" s="279"/>
      <c r="AS21" s="279"/>
      <c r="AT21" s="279"/>
      <c r="AU21" s="279"/>
      <c r="AV21" s="279"/>
      <c r="AW21" s="279"/>
      <c r="AX21" s="279"/>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9"/>
      <c r="AQ22" s="279"/>
      <c r="AR22" s="279"/>
      <c r="AS22" s="279"/>
      <c r="AT22" s="279"/>
      <c r="AU22" s="279"/>
      <c r="AV22" s="279"/>
      <c r="AW22" s="279"/>
      <c r="AX22" s="279"/>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9"/>
      <c r="AQ23" s="279"/>
      <c r="AR23" s="279"/>
      <c r="AS23" s="279"/>
      <c r="AT23" s="279"/>
      <c r="AU23" s="279"/>
      <c r="AV23" s="279"/>
      <c r="AW23" s="279"/>
      <c r="AX23" s="279"/>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9"/>
      <c r="AQ24" s="279"/>
      <c r="AR24" s="279"/>
      <c r="AS24" s="279"/>
      <c r="AT24" s="279"/>
      <c r="AU24" s="279"/>
      <c r="AV24" s="279"/>
      <c r="AW24" s="279"/>
      <c r="AX24" s="279"/>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9"/>
      <c r="AQ25" s="279"/>
      <c r="AR25" s="279"/>
      <c r="AS25" s="279"/>
      <c r="AT25" s="279"/>
      <c r="AU25" s="279"/>
      <c r="AV25" s="279"/>
      <c r="AW25" s="279"/>
      <c r="AX25" s="279"/>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9"/>
      <c r="AQ26" s="279"/>
      <c r="AR26" s="279"/>
      <c r="AS26" s="279"/>
      <c r="AT26" s="279"/>
      <c r="AU26" s="279"/>
      <c r="AV26" s="279"/>
      <c r="AW26" s="279"/>
      <c r="AX26" s="279"/>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9"/>
      <c r="AQ27" s="279"/>
      <c r="AR27" s="279"/>
      <c r="AS27" s="279"/>
      <c r="AT27" s="279"/>
      <c r="AU27" s="279"/>
      <c r="AV27" s="279"/>
      <c r="AW27" s="279"/>
      <c r="AX27" s="279"/>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9"/>
      <c r="AQ28" s="279"/>
      <c r="AR28" s="279"/>
      <c r="AS28" s="279"/>
      <c r="AT28" s="279"/>
      <c r="AU28" s="279"/>
      <c r="AV28" s="279"/>
      <c r="AW28" s="279"/>
      <c r="AX28" s="279"/>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9"/>
      <c r="AQ29" s="279"/>
      <c r="AR29" s="279"/>
      <c r="AS29" s="279"/>
      <c r="AT29" s="279"/>
      <c r="AU29" s="279"/>
      <c r="AV29" s="279"/>
      <c r="AW29" s="279"/>
      <c r="AX29" s="279"/>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9"/>
      <c r="AQ30" s="279"/>
      <c r="AR30" s="279"/>
      <c r="AS30" s="279"/>
      <c r="AT30" s="279"/>
      <c r="AU30" s="279"/>
      <c r="AV30" s="279"/>
      <c r="AW30" s="279"/>
      <c r="AX30" s="279"/>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9"/>
      <c r="AQ31" s="279"/>
      <c r="AR31" s="279"/>
      <c r="AS31" s="279"/>
      <c r="AT31" s="279"/>
      <c r="AU31" s="279"/>
      <c r="AV31" s="279"/>
      <c r="AW31" s="279"/>
      <c r="AX31" s="279"/>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9"/>
      <c r="AQ32" s="279"/>
      <c r="AR32" s="279"/>
      <c r="AS32" s="279"/>
      <c r="AT32" s="279"/>
      <c r="AU32" s="279"/>
      <c r="AV32" s="279"/>
      <c r="AW32" s="279"/>
      <c r="AX32" s="279"/>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334</v>
      </c>
      <c r="D36" s="365"/>
      <c r="E36" s="365"/>
      <c r="F36" s="365"/>
      <c r="G36" s="365"/>
      <c r="H36" s="365"/>
      <c r="I36" s="365"/>
      <c r="J36" s="418" t="s">
        <v>127</v>
      </c>
      <c r="K36" s="611"/>
      <c r="L36" s="611"/>
      <c r="M36" s="611"/>
      <c r="N36" s="611"/>
      <c r="O36" s="611"/>
      <c r="P36" s="365" t="s">
        <v>70</v>
      </c>
      <c r="Q36" s="365"/>
      <c r="R36" s="365"/>
      <c r="S36" s="365"/>
      <c r="T36" s="365"/>
      <c r="U36" s="365"/>
      <c r="V36" s="365"/>
      <c r="W36" s="365"/>
      <c r="X36" s="365"/>
      <c r="Y36" s="661" t="s">
        <v>335</v>
      </c>
      <c r="Z36" s="661"/>
      <c r="AA36" s="661"/>
      <c r="AB36" s="661"/>
      <c r="AC36" s="418" t="s">
        <v>134</v>
      </c>
      <c r="AD36" s="418"/>
      <c r="AE36" s="418"/>
      <c r="AF36" s="418"/>
      <c r="AG36" s="418"/>
      <c r="AH36" s="661" t="s">
        <v>352</v>
      </c>
      <c r="AI36" s="365"/>
      <c r="AJ36" s="365"/>
      <c r="AK36" s="365"/>
      <c r="AL36" s="365" t="s">
        <v>71</v>
      </c>
      <c r="AM36" s="365"/>
      <c r="AN36" s="365"/>
      <c r="AO36" s="248"/>
      <c r="AP36" s="418" t="s">
        <v>339</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9"/>
      <c r="AQ37" s="279"/>
      <c r="AR37" s="279"/>
      <c r="AS37" s="279"/>
      <c r="AT37" s="279"/>
      <c r="AU37" s="279"/>
      <c r="AV37" s="279"/>
      <c r="AW37" s="279"/>
      <c r="AX37" s="279"/>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9"/>
      <c r="AQ38" s="279"/>
      <c r="AR38" s="279"/>
      <c r="AS38" s="279"/>
      <c r="AT38" s="279"/>
      <c r="AU38" s="279"/>
      <c r="AV38" s="279"/>
      <c r="AW38" s="279"/>
      <c r="AX38" s="279"/>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9"/>
      <c r="AQ39" s="279"/>
      <c r="AR39" s="279"/>
      <c r="AS39" s="279"/>
      <c r="AT39" s="279"/>
      <c r="AU39" s="279"/>
      <c r="AV39" s="279"/>
      <c r="AW39" s="279"/>
      <c r="AX39" s="279"/>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9"/>
      <c r="AQ40" s="279"/>
      <c r="AR40" s="279"/>
      <c r="AS40" s="279"/>
      <c r="AT40" s="279"/>
      <c r="AU40" s="279"/>
      <c r="AV40" s="279"/>
      <c r="AW40" s="279"/>
      <c r="AX40" s="279"/>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9"/>
      <c r="AQ41" s="279"/>
      <c r="AR41" s="279"/>
      <c r="AS41" s="279"/>
      <c r="AT41" s="279"/>
      <c r="AU41" s="279"/>
      <c r="AV41" s="279"/>
      <c r="AW41" s="279"/>
      <c r="AX41" s="279"/>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9"/>
      <c r="AQ42" s="279"/>
      <c r="AR42" s="279"/>
      <c r="AS42" s="279"/>
      <c r="AT42" s="279"/>
      <c r="AU42" s="279"/>
      <c r="AV42" s="279"/>
      <c r="AW42" s="279"/>
      <c r="AX42" s="279"/>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9"/>
      <c r="AQ43" s="279"/>
      <c r="AR43" s="279"/>
      <c r="AS43" s="279"/>
      <c r="AT43" s="279"/>
      <c r="AU43" s="279"/>
      <c r="AV43" s="279"/>
      <c r="AW43" s="279"/>
      <c r="AX43" s="279"/>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9"/>
      <c r="AQ44" s="279"/>
      <c r="AR44" s="279"/>
      <c r="AS44" s="279"/>
      <c r="AT44" s="279"/>
      <c r="AU44" s="279"/>
      <c r="AV44" s="279"/>
      <c r="AW44" s="279"/>
      <c r="AX44" s="279"/>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9"/>
      <c r="AQ45" s="279"/>
      <c r="AR45" s="279"/>
      <c r="AS45" s="279"/>
      <c r="AT45" s="279"/>
      <c r="AU45" s="279"/>
      <c r="AV45" s="279"/>
      <c r="AW45" s="279"/>
      <c r="AX45" s="279"/>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9"/>
      <c r="AQ46" s="279"/>
      <c r="AR46" s="279"/>
      <c r="AS46" s="279"/>
      <c r="AT46" s="279"/>
      <c r="AU46" s="279"/>
      <c r="AV46" s="279"/>
      <c r="AW46" s="279"/>
      <c r="AX46" s="279"/>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9"/>
      <c r="AQ47" s="279"/>
      <c r="AR47" s="279"/>
      <c r="AS47" s="279"/>
      <c r="AT47" s="279"/>
      <c r="AU47" s="279"/>
      <c r="AV47" s="279"/>
      <c r="AW47" s="279"/>
      <c r="AX47" s="279"/>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9"/>
      <c r="AQ48" s="279"/>
      <c r="AR48" s="279"/>
      <c r="AS48" s="279"/>
      <c r="AT48" s="279"/>
      <c r="AU48" s="279"/>
      <c r="AV48" s="279"/>
      <c r="AW48" s="279"/>
      <c r="AX48" s="279"/>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9"/>
      <c r="AQ49" s="279"/>
      <c r="AR49" s="279"/>
      <c r="AS49" s="279"/>
      <c r="AT49" s="279"/>
      <c r="AU49" s="279"/>
      <c r="AV49" s="279"/>
      <c r="AW49" s="279"/>
      <c r="AX49" s="279"/>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9"/>
      <c r="AQ50" s="279"/>
      <c r="AR50" s="279"/>
      <c r="AS50" s="279"/>
      <c r="AT50" s="279"/>
      <c r="AU50" s="279"/>
      <c r="AV50" s="279"/>
      <c r="AW50" s="279"/>
      <c r="AX50" s="279"/>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9"/>
      <c r="AQ51" s="279"/>
      <c r="AR51" s="279"/>
      <c r="AS51" s="279"/>
      <c r="AT51" s="279"/>
      <c r="AU51" s="279"/>
      <c r="AV51" s="279"/>
      <c r="AW51" s="279"/>
      <c r="AX51" s="279"/>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9"/>
      <c r="AQ52" s="279"/>
      <c r="AR52" s="279"/>
      <c r="AS52" s="279"/>
      <c r="AT52" s="279"/>
      <c r="AU52" s="279"/>
      <c r="AV52" s="279"/>
      <c r="AW52" s="279"/>
      <c r="AX52" s="279"/>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9"/>
      <c r="AQ53" s="279"/>
      <c r="AR53" s="279"/>
      <c r="AS53" s="279"/>
      <c r="AT53" s="279"/>
      <c r="AU53" s="279"/>
      <c r="AV53" s="279"/>
      <c r="AW53" s="279"/>
      <c r="AX53" s="279"/>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9"/>
      <c r="AQ54" s="279"/>
      <c r="AR54" s="279"/>
      <c r="AS54" s="279"/>
      <c r="AT54" s="279"/>
      <c r="AU54" s="279"/>
      <c r="AV54" s="279"/>
      <c r="AW54" s="279"/>
      <c r="AX54" s="279"/>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9"/>
      <c r="AQ55" s="279"/>
      <c r="AR55" s="279"/>
      <c r="AS55" s="279"/>
      <c r="AT55" s="279"/>
      <c r="AU55" s="279"/>
      <c r="AV55" s="279"/>
      <c r="AW55" s="279"/>
      <c r="AX55" s="279"/>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9"/>
      <c r="AQ56" s="279"/>
      <c r="AR56" s="279"/>
      <c r="AS56" s="279"/>
      <c r="AT56" s="279"/>
      <c r="AU56" s="279"/>
      <c r="AV56" s="279"/>
      <c r="AW56" s="279"/>
      <c r="AX56" s="279"/>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9"/>
      <c r="AQ57" s="279"/>
      <c r="AR57" s="279"/>
      <c r="AS57" s="279"/>
      <c r="AT57" s="279"/>
      <c r="AU57" s="279"/>
      <c r="AV57" s="279"/>
      <c r="AW57" s="279"/>
      <c r="AX57" s="279"/>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9"/>
      <c r="AQ58" s="279"/>
      <c r="AR58" s="279"/>
      <c r="AS58" s="279"/>
      <c r="AT58" s="279"/>
      <c r="AU58" s="279"/>
      <c r="AV58" s="279"/>
      <c r="AW58" s="279"/>
      <c r="AX58" s="279"/>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9"/>
      <c r="AQ59" s="279"/>
      <c r="AR59" s="279"/>
      <c r="AS59" s="279"/>
      <c r="AT59" s="279"/>
      <c r="AU59" s="279"/>
      <c r="AV59" s="279"/>
      <c r="AW59" s="279"/>
      <c r="AX59" s="279"/>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9"/>
      <c r="AQ60" s="279"/>
      <c r="AR60" s="279"/>
      <c r="AS60" s="279"/>
      <c r="AT60" s="279"/>
      <c r="AU60" s="279"/>
      <c r="AV60" s="279"/>
      <c r="AW60" s="279"/>
      <c r="AX60" s="279"/>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9"/>
      <c r="AQ61" s="279"/>
      <c r="AR61" s="279"/>
      <c r="AS61" s="279"/>
      <c r="AT61" s="279"/>
      <c r="AU61" s="279"/>
      <c r="AV61" s="279"/>
      <c r="AW61" s="279"/>
      <c r="AX61" s="279"/>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9"/>
      <c r="AQ62" s="279"/>
      <c r="AR62" s="279"/>
      <c r="AS62" s="279"/>
      <c r="AT62" s="279"/>
      <c r="AU62" s="279"/>
      <c r="AV62" s="279"/>
      <c r="AW62" s="279"/>
      <c r="AX62" s="279"/>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9"/>
      <c r="AQ63" s="279"/>
      <c r="AR63" s="279"/>
      <c r="AS63" s="279"/>
      <c r="AT63" s="279"/>
      <c r="AU63" s="279"/>
      <c r="AV63" s="279"/>
      <c r="AW63" s="279"/>
      <c r="AX63" s="279"/>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9"/>
      <c r="AQ64" s="279"/>
      <c r="AR64" s="279"/>
      <c r="AS64" s="279"/>
      <c r="AT64" s="279"/>
      <c r="AU64" s="279"/>
      <c r="AV64" s="279"/>
      <c r="AW64" s="279"/>
      <c r="AX64" s="279"/>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9"/>
      <c r="AQ65" s="279"/>
      <c r="AR65" s="279"/>
      <c r="AS65" s="279"/>
      <c r="AT65" s="279"/>
      <c r="AU65" s="279"/>
      <c r="AV65" s="279"/>
      <c r="AW65" s="279"/>
      <c r="AX65" s="279"/>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334</v>
      </c>
      <c r="D69" s="365"/>
      <c r="E69" s="365"/>
      <c r="F69" s="365"/>
      <c r="G69" s="365"/>
      <c r="H69" s="365"/>
      <c r="I69" s="365"/>
      <c r="J69" s="418" t="s">
        <v>127</v>
      </c>
      <c r="K69" s="611"/>
      <c r="L69" s="611"/>
      <c r="M69" s="611"/>
      <c r="N69" s="611"/>
      <c r="O69" s="611"/>
      <c r="P69" s="365" t="s">
        <v>70</v>
      </c>
      <c r="Q69" s="365"/>
      <c r="R69" s="365"/>
      <c r="S69" s="365"/>
      <c r="T69" s="365"/>
      <c r="U69" s="365"/>
      <c r="V69" s="365"/>
      <c r="W69" s="365"/>
      <c r="X69" s="365"/>
      <c r="Y69" s="661" t="s">
        <v>335</v>
      </c>
      <c r="Z69" s="661"/>
      <c r="AA69" s="661"/>
      <c r="AB69" s="661"/>
      <c r="AC69" s="418" t="s">
        <v>134</v>
      </c>
      <c r="AD69" s="418"/>
      <c r="AE69" s="418"/>
      <c r="AF69" s="418"/>
      <c r="AG69" s="418"/>
      <c r="AH69" s="661" t="s">
        <v>352</v>
      </c>
      <c r="AI69" s="365"/>
      <c r="AJ69" s="365"/>
      <c r="AK69" s="365"/>
      <c r="AL69" s="365" t="s">
        <v>71</v>
      </c>
      <c r="AM69" s="365"/>
      <c r="AN69" s="365"/>
      <c r="AO69" s="248"/>
      <c r="AP69" s="418" t="s">
        <v>339</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9"/>
      <c r="AQ70" s="279"/>
      <c r="AR70" s="279"/>
      <c r="AS70" s="279"/>
      <c r="AT70" s="279"/>
      <c r="AU70" s="279"/>
      <c r="AV70" s="279"/>
      <c r="AW70" s="279"/>
      <c r="AX70" s="279"/>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9"/>
      <c r="AQ71" s="279"/>
      <c r="AR71" s="279"/>
      <c r="AS71" s="279"/>
      <c r="AT71" s="279"/>
      <c r="AU71" s="279"/>
      <c r="AV71" s="279"/>
      <c r="AW71" s="279"/>
      <c r="AX71" s="279"/>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9"/>
      <c r="AQ72" s="279"/>
      <c r="AR72" s="279"/>
      <c r="AS72" s="279"/>
      <c r="AT72" s="279"/>
      <c r="AU72" s="279"/>
      <c r="AV72" s="279"/>
      <c r="AW72" s="279"/>
      <c r="AX72" s="279"/>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9"/>
      <c r="AQ73" s="279"/>
      <c r="AR73" s="279"/>
      <c r="AS73" s="279"/>
      <c r="AT73" s="279"/>
      <c r="AU73" s="279"/>
      <c r="AV73" s="279"/>
      <c r="AW73" s="279"/>
      <c r="AX73" s="279"/>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9"/>
      <c r="AQ74" s="279"/>
      <c r="AR74" s="279"/>
      <c r="AS74" s="279"/>
      <c r="AT74" s="279"/>
      <c r="AU74" s="279"/>
      <c r="AV74" s="279"/>
      <c r="AW74" s="279"/>
      <c r="AX74" s="279"/>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9"/>
      <c r="AQ75" s="279"/>
      <c r="AR75" s="279"/>
      <c r="AS75" s="279"/>
      <c r="AT75" s="279"/>
      <c r="AU75" s="279"/>
      <c r="AV75" s="279"/>
      <c r="AW75" s="279"/>
      <c r="AX75" s="279"/>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9"/>
      <c r="AQ76" s="279"/>
      <c r="AR76" s="279"/>
      <c r="AS76" s="279"/>
      <c r="AT76" s="279"/>
      <c r="AU76" s="279"/>
      <c r="AV76" s="279"/>
      <c r="AW76" s="279"/>
      <c r="AX76" s="279"/>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9"/>
      <c r="AQ77" s="279"/>
      <c r="AR77" s="279"/>
      <c r="AS77" s="279"/>
      <c r="AT77" s="279"/>
      <c r="AU77" s="279"/>
      <c r="AV77" s="279"/>
      <c r="AW77" s="279"/>
      <c r="AX77" s="279"/>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9"/>
      <c r="AQ78" s="279"/>
      <c r="AR78" s="279"/>
      <c r="AS78" s="279"/>
      <c r="AT78" s="279"/>
      <c r="AU78" s="279"/>
      <c r="AV78" s="279"/>
      <c r="AW78" s="279"/>
      <c r="AX78" s="279"/>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9"/>
      <c r="AQ79" s="279"/>
      <c r="AR79" s="279"/>
      <c r="AS79" s="279"/>
      <c r="AT79" s="279"/>
      <c r="AU79" s="279"/>
      <c r="AV79" s="279"/>
      <c r="AW79" s="279"/>
      <c r="AX79" s="279"/>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9"/>
      <c r="AQ80" s="279"/>
      <c r="AR80" s="279"/>
      <c r="AS80" s="279"/>
      <c r="AT80" s="279"/>
      <c r="AU80" s="279"/>
      <c r="AV80" s="279"/>
      <c r="AW80" s="279"/>
      <c r="AX80" s="279"/>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9"/>
      <c r="AQ81" s="279"/>
      <c r="AR81" s="279"/>
      <c r="AS81" s="279"/>
      <c r="AT81" s="279"/>
      <c r="AU81" s="279"/>
      <c r="AV81" s="279"/>
      <c r="AW81" s="279"/>
      <c r="AX81" s="279"/>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9"/>
      <c r="AQ82" s="279"/>
      <c r="AR82" s="279"/>
      <c r="AS82" s="279"/>
      <c r="AT82" s="279"/>
      <c r="AU82" s="279"/>
      <c r="AV82" s="279"/>
      <c r="AW82" s="279"/>
      <c r="AX82" s="279"/>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9"/>
      <c r="AQ83" s="279"/>
      <c r="AR83" s="279"/>
      <c r="AS83" s="279"/>
      <c r="AT83" s="279"/>
      <c r="AU83" s="279"/>
      <c r="AV83" s="279"/>
      <c r="AW83" s="279"/>
      <c r="AX83" s="279"/>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9"/>
      <c r="AQ84" s="279"/>
      <c r="AR84" s="279"/>
      <c r="AS84" s="279"/>
      <c r="AT84" s="279"/>
      <c r="AU84" s="279"/>
      <c r="AV84" s="279"/>
      <c r="AW84" s="279"/>
      <c r="AX84" s="279"/>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9"/>
      <c r="AQ85" s="279"/>
      <c r="AR85" s="279"/>
      <c r="AS85" s="279"/>
      <c r="AT85" s="279"/>
      <c r="AU85" s="279"/>
      <c r="AV85" s="279"/>
      <c r="AW85" s="279"/>
      <c r="AX85" s="279"/>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9"/>
      <c r="AQ86" s="279"/>
      <c r="AR86" s="279"/>
      <c r="AS86" s="279"/>
      <c r="AT86" s="279"/>
      <c r="AU86" s="279"/>
      <c r="AV86" s="279"/>
      <c r="AW86" s="279"/>
      <c r="AX86" s="279"/>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9"/>
      <c r="AQ87" s="279"/>
      <c r="AR87" s="279"/>
      <c r="AS87" s="279"/>
      <c r="AT87" s="279"/>
      <c r="AU87" s="279"/>
      <c r="AV87" s="279"/>
      <c r="AW87" s="279"/>
      <c r="AX87" s="279"/>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9"/>
      <c r="AQ88" s="279"/>
      <c r="AR88" s="279"/>
      <c r="AS88" s="279"/>
      <c r="AT88" s="279"/>
      <c r="AU88" s="279"/>
      <c r="AV88" s="279"/>
      <c r="AW88" s="279"/>
      <c r="AX88" s="279"/>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9"/>
      <c r="AQ89" s="279"/>
      <c r="AR89" s="279"/>
      <c r="AS89" s="279"/>
      <c r="AT89" s="279"/>
      <c r="AU89" s="279"/>
      <c r="AV89" s="279"/>
      <c r="AW89" s="279"/>
      <c r="AX89" s="279"/>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9"/>
      <c r="AQ90" s="279"/>
      <c r="AR90" s="279"/>
      <c r="AS90" s="279"/>
      <c r="AT90" s="279"/>
      <c r="AU90" s="279"/>
      <c r="AV90" s="279"/>
      <c r="AW90" s="279"/>
      <c r="AX90" s="279"/>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9"/>
      <c r="AQ91" s="279"/>
      <c r="AR91" s="279"/>
      <c r="AS91" s="279"/>
      <c r="AT91" s="279"/>
      <c r="AU91" s="279"/>
      <c r="AV91" s="279"/>
      <c r="AW91" s="279"/>
      <c r="AX91" s="279"/>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9"/>
      <c r="AQ92" s="279"/>
      <c r="AR92" s="279"/>
      <c r="AS92" s="279"/>
      <c r="AT92" s="279"/>
      <c r="AU92" s="279"/>
      <c r="AV92" s="279"/>
      <c r="AW92" s="279"/>
      <c r="AX92" s="279"/>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9"/>
      <c r="AQ93" s="279"/>
      <c r="AR93" s="279"/>
      <c r="AS93" s="279"/>
      <c r="AT93" s="279"/>
      <c r="AU93" s="279"/>
      <c r="AV93" s="279"/>
      <c r="AW93" s="279"/>
      <c r="AX93" s="279"/>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9"/>
      <c r="AQ94" s="279"/>
      <c r="AR94" s="279"/>
      <c r="AS94" s="279"/>
      <c r="AT94" s="279"/>
      <c r="AU94" s="279"/>
      <c r="AV94" s="279"/>
      <c r="AW94" s="279"/>
      <c r="AX94" s="279"/>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9"/>
      <c r="AQ95" s="279"/>
      <c r="AR95" s="279"/>
      <c r="AS95" s="279"/>
      <c r="AT95" s="279"/>
      <c r="AU95" s="279"/>
      <c r="AV95" s="279"/>
      <c r="AW95" s="279"/>
      <c r="AX95" s="279"/>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9"/>
      <c r="AQ96" s="279"/>
      <c r="AR96" s="279"/>
      <c r="AS96" s="279"/>
      <c r="AT96" s="279"/>
      <c r="AU96" s="279"/>
      <c r="AV96" s="279"/>
      <c r="AW96" s="279"/>
      <c r="AX96" s="279"/>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9"/>
      <c r="AQ97" s="279"/>
      <c r="AR97" s="279"/>
      <c r="AS97" s="279"/>
      <c r="AT97" s="279"/>
      <c r="AU97" s="279"/>
      <c r="AV97" s="279"/>
      <c r="AW97" s="279"/>
      <c r="AX97" s="279"/>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9"/>
      <c r="AQ98" s="279"/>
      <c r="AR98" s="279"/>
      <c r="AS98" s="279"/>
      <c r="AT98" s="279"/>
      <c r="AU98" s="279"/>
      <c r="AV98" s="279"/>
      <c r="AW98" s="279"/>
      <c r="AX98" s="279"/>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334</v>
      </c>
      <c r="D102" s="365"/>
      <c r="E102" s="365"/>
      <c r="F102" s="365"/>
      <c r="G102" s="365"/>
      <c r="H102" s="365"/>
      <c r="I102" s="365"/>
      <c r="J102" s="418" t="s">
        <v>127</v>
      </c>
      <c r="K102" s="611"/>
      <c r="L102" s="611"/>
      <c r="M102" s="611"/>
      <c r="N102" s="611"/>
      <c r="O102" s="611"/>
      <c r="P102" s="365" t="s">
        <v>70</v>
      </c>
      <c r="Q102" s="365"/>
      <c r="R102" s="365"/>
      <c r="S102" s="365"/>
      <c r="T102" s="365"/>
      <c r="U102" s="365"/>
      <c r="V102" s="365"/>
      <c r="W102" s="365"/>
      <c r="X102" s="365"/>
      <c r="Y102" s="661" t="s">
        <v>335</v>
      </c>
      <c r="Z102" s="661"/>
      <c r="AA102" s="661"/>
      <c r="AB102" s="661"/>
      <c r="AC102" s="418" t="s">
        <v>134</v>
      </c>
      <c r="AD102" s="418"/>
      <c r="AE102" s="418"/>
      <c r="AF102" s="418"/>
      <c r="AG102" s="418"/>
      <c r="AH102" s="661" t="s">
        <v>352</v>
      </c>
      <c r="AI102" s="365"/>
      <c r="AJ102" s="365"/>
      <c r="AK102" s="365"/>
      <c r="AL102" s="365" t="s">
        <v>71</v>
      </c>
      <c r="AM102" s="365"/>
      <c r="AN102" s="365"/>
      <c r="AO102" s="248"/>
      <c r="AP102" s="418" t="s">
        <v>339</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9"/>
      <c r="AQ103" s="279"/>
      <c r="AR103" s="279"/>
      <c r="AS103" s="279"/>
      <c r="AT103" s="279"/>
      <c r="AU103" s="279"/>
      <c r="AV103" s="279"/>
      <c r="AW103" s="279"/>
      <c r="AX103" s="279"/>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9"/>
      <c r="AQ104" s="279"/>
      <c r="AR104" s="279"/>
      <c r="AS104" s="279"/>
      <c r="AT104" s="279"/>
      <c r="AU104" s="279"/>
      <c r="AV104" s="279"/>
      <c r="AW104" s="279"/>
      <c r="AX104" s="279"/>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9"/>
      <c r="AQ105" s="279"/>
      <c r="AR105" s="279"/>
      <c r="AS105" s="279"/>
      <c r="AT105" s="279"/>
      <c r="AU105" s="279"/>
      <c r="AV105" s="279"/>
      <c r="AW105" s="279"/>
      <c r="AX105" s="279"/>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9"/>
      <c r="AQ106" s="279"/>
      <c r="AR106" s="279"/>
      <c r="AS106" s="279"/>
      <c r="AT106" s="279"/>
      <c r="AU106" s="279"/>
      <c r="AV106" s="279"/>
      <c r="AW106" s="279"/>
      <c r="AX106" s="279"/>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9"/>
      <c r="AQ107" s="279"/>
      <c r="AR107" s="279"/>
      <c r="AS107" s="279"/>
      <c r="AT107" s="279"/>
      <c r="AU107" s="279"/>
      <c r="AV107" s="279"/>
      <c r="AW107" s="279"/>
      <c r="AX107" s="279"/>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9"/>
      <c r="AQ108" s="279"/>
      <c r="AR108" s="279"/>
      <c r="AS108" s="279"/>
      <c r="AT108" s="279"/>
      <c r="AU108" s="279"/>
      <c r="AV108" s="279"/>
      <c r="AW108" s="279"/>
      <c r="AX108" s="279"/>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9"/>
      <c r="AQ109" s="279"/>
      <c r="AR109" s="279"/>
      <c r="AS109" s="279"/>
      <c r="AT109" s="279"/>
      <c r="AU109" s="279"/>
      <c r="AV109" s="279"/>
      <c r="AW109" s="279"/>
      <c r="AX109" s="279"/>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9"/>
      <c r="AQ110" s="279"/>
      <c r="AR110" s="279"/>
      <c r="AS110" s="279"/>
      <c r="AT110" s="279"/>
      <c r="AU110" s="279"/>
      <c r="AV110" s="279"/>
      <c r="AW110" s="279"/>
      <c r="AX110" s="279"/>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9"/>
      <c r="AQ111" s="279"/>
      <c r="AR111" s="279"/>
      <c r="AS111" s="279"/>
      <c r="AT111" s="279"/>
      <c r="AU111" s="279"/>
      <c r="AV111" s="279"/>
      <c r="AW111" s="279"/>
      <c r="AX111" s="279"/>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9"/>
      <c r="AQ112" s="279"/>
      <c r="AR112" s="279"/>
      <c r="AS112" s="279"/>
      <c r="AT112" s="279"/>
      <c r="AU112" s="279"/>
      <c r="AV112" s="279"/>
      <c r="AW112" s="279"/>
      <c r="AX112" s="279"/>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9"/>
      <c r="AQ113" s="279"/>
      <c r="AR113" s="279"/>
      <c r="AS113" s="279"/>
      <c r="AT113" s="279"/>
      <c r="AU113" s="279"/>
      <c r="AV113" s="279"/>
      <c r="AW113" s="279"/>
      <c r="AX113" s="279"/>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9"/>
      <c r="AQ114" s="279"/>
      <c r="AR114" s="279"/>
      <c r="AS114" s="279"/>
      <c r="AT114" s="279"/>
      <c r="AU114" s="279"/>
      <c r="AV114" s="279"/>
      <c r="AW114" s="279"/>
      <c r="AX114" s="279"/>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9"/>
      <c r="AQ115" s="279"/>
      <c r="AR115" s="279"/>
      <c r="AS115" s="279"/>
      <c r="AT115" s="279"/>
      <c r="AU115" s="279"/>
      <c r="AV115" s="279"/>
      <c r="AW115" s="279"/>
      <c r="AX115" s="279"/>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9"/>
      <c r="AQ116" s="279"/>
      <c r="AR116" s="279"/>
      <c r="AS116" s="279"/>
      <c r="AT116" s="279"/>
      <c r="AU116" s="279"/>
      <c r="AV116" s="279"/>
      <c r="AW116" s="279"/>
      <c r="AX116" s="279"/>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9"/>
      <c r="AQ117" s="279"/>
      <c r="AR117" s="279"/>
      <c r="AS117" s="279"/>
      <c r="AT117" s="279"/>
      <c r="AU117" s="279"/>
      <c r="AV117" s="279"/>
      <c r="AW117" s="279"/>
      <c r="AX117" s="279"/>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9"/>
      <c r="AQ118" s="279"/>
      <c r="AR118" s="279"/>
      <c r="AS118" s="279"/>
      <c r="AT118" s="279"/>
      <c r="AU118" s="279"/>
      <c r="AV118" s="279"/>
      <c r="AW118" s="279"/>
      <c r="AX118" s="279"/>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9"/>
      <c r="AQ119" s="279"/>
      <c r="AR119" s="279"/>
      <c r="AS119" s="279"/>
      <c r="AT119" s="279"/>
      <c r="AU119" s="279"/>
      <c r="AV119" s="279"/>
      <c r="AW119" s="279"/>
      <c r="AX119" s="279"/>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9"/>
      <c r="AQ120" s="279"/>
      <c r="AR120" s="279"/>
      <c r="AS120" s="279"/>
      <c r="AT120" s="279"/>
      <c r="AU120" s="279"/>
      <c r="AV120" s="279"/>
      <c r="AW120" s="279"/>
      <c r="AX120" s="279"/>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9"/>
      <c r="AQ121" s="279"/>
      <c r="AR121" s="279"/>
      <c r="AS121" s="279"/>
      <c r="AT121" s="279"/>
      <c r="AU121" s="279"/>
      <c r="AV121" s="279"/>
      <c r="AW121" s="279"/>
      <c r="AX121" s="279"/>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9"/>
      <c r="AQ122" s="279"/>
      <c r="AR122" s="279"/>
      <c r="AS122" s="279"/>
      <c r="AT122" s="279"/>
      <c r="AU122" s="279"/>
      <c r="AV122" s="279"/>
      <c r="AW122" s="279"/>
      <c r="AX122" s="279"/>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9"/>
      <c r="AQ123" s="279"/>
      <c r="AR123" s="279"/>
      <c r="AS123" s="279"/>
      <c r="AT123" s="279"/>
      <c r="AU123" s="279"/>
      <c r="AV123" s="279"/>
      <c r="AW123" s="279"/>
      <c r="AX123" s="279"/>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9"/>
      <c r="AQ124" s="279"/>
      <c r="AR124" s="279"/>
      <c r="AS124" s="279"/>
      <c r="AT124" s="279"/>
      <c r="AU124" s="279"/>
      <c r="AV124" s="279"/>
      <c r="AW124" s="279"/>
      <c r="AX124" s="279"/>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9"/>
      <c r="AQ125" s="279"/>
      <c r="AR125" s="279"/>
      <c r="AS125" s="279"/>
      <c r="AT125" s="279"/>
      <c r="AU125" s="279"/>
      <c r="AV125" s="279"/>
      <c r="AW125" s="279"/>
      <c r="AX125" s="279"/>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9"/>
      <c r="AQ126" s="279"/>
      <c r="AR126" s="279"/>
      <c r="AS126" s="279"/>
      <c r="AT126" s="279"/>
      <c r="AU126" s="279"/>
      <c r="AV126" s="279"/>
      <c r="AW126" s="279"/>
      <c r="AX126" s="279"/>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9"/>
      <c r="AQ127" s="279"/>
      <c r="AR127" s="279"/>
      <c r="AS127" s="279"/>
      <c r="AT127" s="279"/>
      <c r="AU127" s="279"/>
      <c r="AV127" s="279"/>
      <c r="AW127" s="279"/>
      <c r="AX127" s="279"/>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9"/>
      <c r="AQ128" s="279"/>
      <c r="AR128" s="279"/>
      <c r="AS128" s="279"/>
      <c r="AT128" s="279"/>
      <c r="AU128" s="279"/>
      <c r="AV128" s="279"/>
      <c r="AW128" s="279"/>
      <c r="AX128" s="279"/>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9"/>
      <c r="AQ129" s="279"/>
      <c r="AR129" s="279"/>
      <c r="AS129" s="279"/>
      <c r="AT129" s="279"/>
      <c r="AU129" s="279"/>
      <c r="AV129" s="279"/>
      <c r="AW129" s="279"/>
      <c r="AX129" s="279"/>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9"/>
      <c r="AQ130" s="279"/>
      <c r="AR130" s="279"/>
      <c r="AS130" s="279"/>
      <c r="AT130" s="279"/>
      <c r="AU130" s="279"/>
      <c r="AV130" s="279"/>
      <c r="AW130" s="279"/>
      <c r="AX130" s="279"/>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9"/>
      <c r="AQ131" s="279"/>
      <c r="AR131" s="279"/>
      <c r="AS131" s="279"/>
      <c r="AT131" s="279"/>
      <c r="AU131" s="279"/>
      <c r="AV131" s="279"/>
      <c r="AW131" s="279"/>
      <c r="AX131" s="279"/>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334</v>
      </c>
      <c r="D135" s="365"/>
      <c r="E135" s="365"/>
      <c r="F135" s="365"/>
      <c r="G135" s="365"/>
      <c r="H135" s="365"/>
      <c r="I135" s="365"/>
      <c r="J135" s="418" t="s">
        <v>127</v>
      </c>
      <c r="K135" s="611"/>
      <c r="L135" s="611"/>
      <c r="M135" s="611"/>
      <c r="N135" s="611"/>
      <c r="O135" s="611"/>
      <c r="P135" s="365" t="s">
        <v>70</v>
      </c>
      <c r="Q135" s="365"/>
      <c r="R135" s="365"/>
      <c r="S135" s="365"/>
      <c r="T135" s="365"/>
      <c r="U135" s="365"/>
      <c r="V135" s="365"/>
      <c r="W135" s="365"/>
      <c r="X135" s="365"/>
      <c r="Y135" s="661" t="s">
        <v>335</v>
      </c>
      <c r="Z135" s="661"/>
      <c r="AA135" s="661"/>
      <c r="AB135" s="661"/>
      <c r="AC135" s="418" t="s">
        <v>134</v>
      </c>
      <c r="AD135" s="418"/>
      <c r="AE135" s="418"/>
      <c r="AF135" s="418"/>
      <c r="AG135" s="418"/>
      <c r="AH135" s="661" t="s">
        <v>352</v>
      </c>
      <c r="AI135" s="365"/>
      <c r="AJ135" s="365"/>
      <c r="AK135" s="365"/>
      <c r="AL135" s="365" t="s">
        <v>71</v>
      </c>
      <c r="AM135" s="365"/>
      <c r="AN135" s="365"/>
      <c r="AO135" s="248"/>
      <c r="AP135" s="418" t="s">
        <v>339</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9"/>
      <c r="AQ136" s="279"/>
      <c r="AR136" s="279"/>
      <c r="AS136" s="279"/>
      <c r="AT136" s="279"/>
      <c r="AU136" s="279"/>
      <c r="AV136" s="279"/>
      <c r="AW136" s="279"/>
      <c r="AX136" s="279"/>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9"/>
      <c r="AQ137" s="279"/>
      <c r="AR137" s="279"/>
      <c r="AS137" s="279"/>
      <c r="AT137" s="279"/>
      <c r="AU137" s="279"/>
      <c r="AV137" s="279"/>
      <c r="AW137" s="279"/>
      <c r="AX137" s="279"/>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9"/>
      <c r="AQ138" s="279"/>
      <c r="AR138" s="279"/>
      <c r="AS138" s="279"/>
      <c r="AT138" s="279"/>
      <c r="AU138" s="279"/>
      <c r="AV138" s="279"/>
      <c r="AW138" s="279"/>
      <c r="AX138" s="279"/>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9"/>
      <c r="AQ139" s="279"/>
      <c r="AR139" s="279"/>
      <c r="AS139" s="279"/>
      <c r="AT139" s="279"/>
      <c r="AU139" s="279"/>
      <c r="AV139" s="279"/>
      <c r="AW139" s="279"/>
      <c r="AX139" s="279"/>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9"/>
      <c r="AQ140" s="279"/>
      <c r="AR140" s="279"/>
      <c r="AS140" s="279"/>
      <c r="AT140" s="279"/>
      <c r="AU140" s="279"/>
      <c r="AV140" s="279"/>
      <c r="AW140" s="279"/>
      <c r="AX140" s="279"/>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9"/>
      <c r="AQ141" s="279"/>
      <c r="AR141" s="279"/>
      <c r="AS141" s="279"/>
      <c r="AT141" s="279"/>
      <c r="AU141" s="279"/>
      <c r="AV141" s="279"/>
      <c r="AW141" s="279"/>
      <c r="AX141" s="279"/>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9"/>
      <c r="AQ142" s="279"/>
      <c r="AR142" s="279"/>
      <c r="AS142" s="279"/>
      <c r="AT142" s="279"/>
      <c r="AU142" s="279"/>
      <c r="AV142" s="279"/>
      <c r="AW142" s="279"/>
      <c r="AX142" s="279"/>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9"/>
      <c r="AQ143" s="279"/>
      <c r="AR143" s="279"/>
      <c r="AS143" s="279"/>
      <c r="AT143" s="279"/>
      <c r="AU143" s="279"/>
      <c r="AV143" s="279"/>
      <c r="AW143" s="279"/>
      <c r="AX143" s="279"/>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9"/>
      <c r="AQ144" s="279"/>
      <c r="AR144" s="279"/>
      <c r="AS144" s="279"/>
      <c r="AT144" s="279"/>
      <c r="AU144" s="279"/>
      <c r="AV144" s="279"/>
      <c r="AW144" s="279"/>
      <c r="AX144" s="279"/>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9"/>
      <c r="AQ145" s="279"/>
      <c r="AR145" s="279"/>
      <c r="AS145" s="279"/>
      <c r="AT145" s="279"/>
      <c r="AU145" s="279"/>
      <c r="AV145" s="279"/>
      <c r="AW145" s="279"/>
      <c r="AX145" s="279"/>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9"/>
      <c r="AQ146" s="279"/>
      <c r="AR146" s="279"/>
      <c r="AS146" s="279"/>
      <c r="AT146" s="279"/>
      <c r="AU146" s="279"/>
      <c r="AV146" s="279"/>
      <c r="AW146" s="279"/>
      <c r="AX146" s="279"/>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9"/>
      <c r="AQ147" s="279"/>
      <c r="AR147" s="279"/>
      <c r="AS147" s="279"/>
      <c r="AT147" s="279"/>
      <c r="AU147" s="279"/>
      <c r="AV147" s="279"/>
      <c r="AW147" s="279"/>
      <c r="AX147" s="279"/>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9"/>
      <c r="AQ148" s="279"/>
      <c r="AR148" s="279"/>
      <c r="AS148" s="279"/>
      <c r="AT148" s="279"/>
      <c r="AU148" s="279"/>
      <c r="AV148" s="279"/>
      <c r="AW148" s="279"/>
      <c r="AX148" s="279"/>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9"/>
      <c r="AQ149" s="279"/>
      <c r="AR149" s="279"/>
      <c r="AS149" s="279"/>
      <c r="AT149" s="279"/>
      <c r="AU149" s="279"/>
      <c r="AV149" s="279"/>
      <c r="AW149" s="279"/>
      <c r="AX149" s="279"/>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9"/>
      <c r="AQ150" s="279"/>
      <c r="AR150" s="279"/>
      <c r="AS150" s="279"/>
      <c r="AT150" s="279"/>
      <c r="AU150" s="279"/>
      <c r="AV150" s="279"/>
      <c r="AW150" s="279"/>
      <c r="AX150" s="279"/>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9"/>
      <c r="AQ151" s="279"/>
      <c r="AR151" s="279"/>
      <c r="AS151" s="279"/>
      <c r="AT151" s="279"/>
      <c r="AU151" s="279"/>
      <c r="AV151" s="279"/>
      <c r="AW151" s="279"/>
      <c r="AX151" s="279"/>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9"/>
      <c r="AQ152" s="279"/>
      <c r="AR152" s="279"/>
      <c r="AS152" s="279"/>
      <c r="AT152" s="279"/>
      <c r="AU152" s="279"/>
      <c r="AV152" s="279"/>
      <c r="AW152" s="279"/>
      <c r="AX152" s="279"/>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9"/>
      <c r="AQ153" s="279"/>
      <c r="AR153" s="279"/>
      <c r="AS153" s="279"/>
      <c r="AT153" s="279"/>
      <c r="AU153" s="279"/>
      <c r="AV153" s="279"/>
      <c r="AW153" s="279"/>
      <c r="AX153" s="279"/>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9"/>
      <c r="AQ154" s="279"/>
      <c r="AR154" s="279"/>
      <c r="AS154" s="279"/>
      <c r="AT154" s="279"/>
      <c r="AU154" s="279"/>
      <c r="AV154" s="279"/>
      <c r="AW154" s="279"/>
      <c r="AX154" s="279"/>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9"/>
      <c r="AQ155" s="279"/>
      <c r="AR155" s="279"/>
      <c r="AS155" s="279"/>
      <c r="AT155" s="279"/>
      <c r="AU155" s="279"/>
      <c r="AV155" s="279"/>
      <c r="AW155" s="279"/>
      <c r="AX155" s="279"/>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9"/>
      <c r="AQ156" s="279"/>
      <c r="AR156" s="279"/>
      <c r="AS156" s="279"/>
      <c r="AT156" s="279"/>
      <c r="AU156" s="279"/>
      <c r="AV156" s="279"/>
      <c r="AW156" s="279"/>
      <c r="AX156" s="279"/>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9"/>
      <c r="AQ157" s="279"/>
      <c r="AR157" s="279"/>
      <c r="AS157" s="279"/>
      <c r="AT157" s="279"/>
      <c r="AU157" s="279"/>
      <c r="AV157" s="279"/>
      <c r="AW157" s="279"/>
      <c r="AX157" s="279"/>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9"/>
      <c r="AQ158" s="279"/>
      <c r="AR158" s="279"/>
      <c r="AS158" s="279"/>
      <c r="AT158" s="279"/>
      <c r="AU158" s="279"/>
      <c r="AV158" s="279"/>
      <c r="AW158" s="279"/>
      <c r="AX158" s="279"/>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9"/>
      <c r="AQ159" s="279"/>
      <c r="AR159" s="279"/>
      <c r="AS159" s="279"/>
      <c r="AT159" s="279"/>
      <c r="AU159" s="279"/>
      <c r="AV159" s="279"/>
      <c r="AW159" s="279"/>
      <c r="AX159" s="279"/>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9"/>
      <c r="AQ160" s="279"/>
      <c r="AR160" s="279"/>
      <c r="AS160" s="279"/>
      <c r="AT160" s="279"/>
      <c r="AU160" s="279"/>
      <c r="AV160" s="279"/>
      <c r="AW160" s="279"/>
      <c r="AX160" s="279"/>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9"/>
      <c r="AQ161" s="279"/>
      <c r="AR161" s="279"/>
      <c r="AS161" s="279"/>
      <c r="AT161" s="279"/>
      <c r="AU161" s="279"/>
      <c r="AV161" s="279"/>
      <c r="AW161" s="279"/>
      <c r="AX161" s="279"/>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9"/>
      <c r="AQ162" s="279"/>
      <c r="AR162" s="279"/>
      <c r="AS162" s="279"/>
      <c r="AT162" s="279"/>
      <c r="AU162" s="279"/>
      <c r="AV162" s="279"/>
      <c r="AW162" s="279"/>
      <c r="AX162" s="279"/>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9"/>
      <c r="AQ163" s="279"/>
      <c r="AR163" s="279"/>
      <c r="AS163" s="279"/>
      <c r="AT163" s="279"/>
      <c r="AU163" s="279"/>
      <c r="AV163" s="279"/>
      <c r="AW163" s="279"/>
      <c r="AX163" s="279"/>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9"/>
      <c r="AQ164" s="279"/>
      <c r="AR164" s="279"/>
      <c r="AS164" s="279"/>
      <c r="AT164" s="279"/>
      <c r="AU164" s="279"/>
      <c r="AV164" s="279"/>
      <c r="AW164" s="279"/>
      <c r="AX164" s="279"/>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334</v>
      </c>
      <c r="D168" s="365"/>
      <c r="E168" s="365"/>
      <c r="F168" s="365"/>
      <c r="G168" s="365"/>
      <c r="H168" s="365"/>
      <c r="I168" s="365"/>
      <c r="J168" s="418" t="s">
        <v>127</v>
      </c>
      <c r="K168" s="611"/>
      <c r="L168" s="611"/>
      <c r="M168" s="611"/>
      <c r="N168" s="611"/>
      <c r="O168" s="611"/>
      <c r="P168" s="365" t="s">
        <v>70</v>
      </c>
      <c r="Q168" s="365"/>
      <c r="R168" s="365"/>
      <c r="S168" s="365"/>
      <c r="T168" s="365"/>
      <c r="U168" s="365"/>
      <c r="V168" s="365"/>
      <c r="W168" s="365"/>
      <c r="X168" s="365"/>
      <c r="Y168" s="661" t="s">
        <v>335</v>
      </c>
      <c r="Z168" s="661"/>
      <c r="AA168" s="661"/>
      <c r="AB168" s="661"/>
      <c r="AC168" s="418" t="s">
        <v>134</v>
      </c>
      <c r="AD168" s="418"/>
      <c r="AE168" s="418"/>
      <c r="AF168" s="418"/>
      <c r="AG168" s="418"/>
      <c r="AH168" s="661" t="s">
        <v>352</v>
      </c>
      <c r="AI168" s="365"/>
      <c r="AJ168" s="365"/>
      <c r="AK168" s="365"/>
      <c r="AL168" s="365" t="s">
        <v>71</v>
      </c>
      <c r="AM168" s="365"/>
      <c r="AN168" s="365"/>
      <c r="AO168" s="248"/>
      <c r="AP168" s="418" t="s">
        <v>339</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9"/>
      <c r="AQ169" s="279"/>
      <c r="AR169" s="279"/>
      <c r="AS169" s="279"/>
      <c r="AT169" s="279"/>
      <c r="AU169" s="279"/>
      <c r="AV169" s="279"/>
      <c r="AW169" s="279"/>
      <c r="AX169" s="279"/>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9"/>
      <c r="AQ170" s="279"/>
      <c r="AR170" s="279"/>
      <c r="AS170" s="279"/>
      <c r="AT170" s="279"/>
      <c r="AU170" s="279"/>
      <c r="AV170" s="279"/>
      <c r="AW170" s="279"/>
      <c r="AX170" s="279"/>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9"/>
      <c r="AQ171" s="279"/>
      <c r="AR171" s="279"/>
      <c r="AS171" s="279"/>
      <c r="AT171" s="279"/>
      <c r="AU171" s="279"/>
      <c r="AV171" s="279"/>
      <c r="AW171" s="279"/>
      <c r="AX171" s="279"/>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9"/>
      <c r="AQ172" s="279"/>
      <c r="AR172" s="279"/>
      <c r="AS172" s="279"/>
      <c r="AT172" s="279"/>
      <c r="AU172" s="279"/>
      <c r="AV172" s="279"/>
      <c r="AW172" s="279"/>
      <c r="AX172" s="279"/>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9"/>
      <c r="AQ173" s="279"/>
      <c r="AR173" s="279"/>
      <c r="AS173" s="279"/>
      <c r="AT173" s="279"/>
      <c r="AU173" s="279"/>
      <c r="AV173" s="279"/>
      <c r="AW173" s="279"/>
      <c r="AX173" s="279"/>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9"/>
      <c r="AQ174" s="279"/>
      <c r="AR174" s="279"/>
      <c r="AS174" s="279"/>
      <c r="AT174" s="279"/>
      <c r="AU174" s="279"/>
      <c r="AV174" s="279"/>
      <c r="AW174" s="279"/>
      <c r="AX174" s="279"/>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9"/>
      <c r="AQ175" s="279"/>
      <c r="AR175" s="279"/>
      <c r="AS175" s="279"/>
      <c r="AT175" s="279"/>
      <c r="AU175" s="279"/>
      <c r="AV175" s="279"/>
      <c r="AW175" s="279"/>
      <c r="AX175" s="279"/>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9"/>
      <c r="AQ176" s="279"/>
      <c r="AR176" s="279"/>
      <c r="AS176" s="279"/>
      <c r="AT176" s="279"/>
      <c r="AU176" s="279"/>
      <c r="AV176" s="279"/>
      <c r="AW176" s="279"/>
      <c r="AX176" s="279"/>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9"/>
      <c r="AQ177" s="279"/>
      <c r="AR177" s="279"/>
      <c r="AS177" s="279"/>
      <c r="AT177" s="279"/>
      <c r="AU177" s="279"/>
      <c r="AV177" s="279"/>
      <c r="AW177" s="279"/>
      <c r="AX177" s="279"/>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9"/>
      <c r="AQ178" s="279"/>
      <c r="AR178" s="279"/>
      <c r="AS178" s="279"/>
      <c r="AT178" s="279"/>
      <c r="AU178" s="279"/>
      <c r="AV178" s="279"/>
      <c r="AW178" s="279"/>
      <c r="AX178" s="279"/>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9"/>
      <c r="AQ179" s="279"/>
      <c r="AR179" s="279"/>
      <c r="AS179" s="279"/>
      <c r="AT179" s="279"/>
      <c r="AU179" s="279"/>
      <c r="AV179" s="279"/>
      <c r="AW179" s="279"/>
      <c r="AX179" s="279"/>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9"/>
      <c r="AQ180" s="279"/>
      <c r="AR180" s="279"/>
      <c r="AS180" s="279"/>
      <c r="AT180" s="279"/>
      <c r="AU180" s="279"/>
      <c r="AV180" s="279"/>
      <c r="AW180" s="279"/>
      <c r="AX180" s="279"/>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9"/>
      <c r="AQ181" s="279"/>
      <c r="AR181" s="279"/>
      <c r="AS181" s="279"/>
      <c r="AT181" s="279"/>
      <c r="AU181" s="279"/>
      <c r="AV181" s="279"/>
      <c r="AW181" s="279"/>
      <c r="AX181" s="279"/>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9"/>
      <c r="AQ182" s="279"/>
      <c r="AR182" s="279"/>
      <c r="AS182" s="279"/>
      <c r="AT182" s="279"/>
      <c r="AU182" s="279"/>
      <c r="AV182" s="279"/>
      <c r="AW182" s="279"/>
      <c r="AX182" s="279"/>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9"/>
      <c r="AQ183" s="279"/>
      <c r="AR183" s="279"/>
      <c r="AS183" s="279"/>
      <c r="AT183" s="279"/>
      <c r="AU183" s="279"/>
      <c r="AV183" s="279"/>
      <c r="AW183" s="279"/>
      <c r="AX183" s="279"/>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9"/>
      <c r="AQ184" s="279"/>
      <c r="AR184" s="279"/>
      <c r="AS184" s="279"/>
      <c r="AT184" s="279"/>
      <c r="AU184" s="279"/>
      <c r="AV184" s="279"/>
      <c r="AW184" s="279"/>
      <c r="AX184" s="279"/>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9"/>
      <c r="AQ185" s="279"/>
      <c r="AR185" s="279"/>
      <c r="AS185" s="279"/>
      <c r="AT185" s="279"/>
      <c r="AU185" s="279"/>
      <c r="AV185" s="279"/>
      <c r="AW185" s="279"/>
      <c r="AX185" s="279"/>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9"/>
      <c r="AQ186" s="279"/>
      <c r="AR186" s="279"/>
      <c r="AS186" s="279"/>
      <c r="AT186" s="279"/>
      <c r="AU186" s="279"/>
      <c r="AV186" s="279"/>
      <c r="AW186" s="279"/>
      <c r="AX186" s="279"/>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9"/>
      <c r="AQ187" s="279"/>
      <c r="AR187" s="279"/>
      <c r="AS187" s="279"/>
      <c r="AT187" s="279"/>
      <c r="AU187" s="279"/>
      <c r="AV187" s="279"/>
      <c r="AW187" s="279"/>
      <c r="AX187" s="279"/>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9"/>
      <c r="AQ188" s="279"/>
      <c r="AR188" s="279"/>
      <c r="AS188" s="279"/>
      <c r="AT188" s="279"/>
      <c r="AU188" s="279"/>
      <c r="AV188" s="279"/>
      <c r="AW188" s="279"/>
      <c r="AX188" s="279"/>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9"/>
      <c r="AQ189" s="279"/>
      <c r="AR189" s="279"/>
      <c r="AS189" s="279"/>
      <c r="AT189" s="279"/>
      <c r="AU189" s="279"/>
      <c r="AV189" s="279"/>
      <c r="AW189" s="279"/>
      <c r="AX189" s="279"/>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9"/>
      <c r="AQ190" s="279"/>
      <c r="AR190" s="279"/>
      <c r="AS190" s="279"/>
      <c r="AT190" s="279"/>
      <c r="AU190" s="279"/>
      <c r="AV190" s="279"/>
      <c r="AW190" s="279"/>
      <c r="AX190" s="279"/>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9"/>
      <c r="AQ191" s="279"/>
      <c r="AR191" s="279"/>
      <c r="AS191" s="279"/>
      <c r="AT191" s="279"/>
      <c r="AU191" s="279"/>
      <c r="AV191" s="279"/>
      <c r="AW191" s="279"/>
      <c r="AX191" s="279"/>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9"/>
      <c r="AQ192" s="279"/>
      <c r="AR192" s="279"/>
      <c r="AS192" s="279"/>
      <c r="AT192" s="279"/>
      <c r="AU192" s="279"/>
      <c r="AV192" s="279"/>
      <c r="AW192" s="279"/>
      <c r="AX192" s="279"/>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9"/>
      <c r="AQ193" s="279"/>
      <c r="AR193" s="279"/>
      <c r="AS193" s="279"/>
      <c r="AT193" s="279"/>
      <c r="AU193" s="279"/>
      <c r="AV193" s="279"/>
      <c r="AW193" s="279"/>
      <c r="AX193" s="279"/>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9"/>
      <c r="AQ194" s="279"/>
      <c r="AR194" s="279"/>
      <c r="AS194" s="279"/>
      <c r="AT194" s="279"/>
      <c r="AU194" s="279"/>
      <c r="AV194" s="279"/>
      <c r="AW194" s="279"/>
      <c r="AX194" s="279"/>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9"/>
      <c r="AQ195" s="279"/>
      <c r="AR195" s="279"/>
      <c r="AS195" s="279"/>
      <c r="AT195" s="279"/>
      <c r="AU195" s="279"/>
      <c r="AV195" s="279"/>
      <c r="AW195" s="279"/>
      <c r="AX195" s="279"/>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9"/>
      <c r="AQ196" s="279"/>
      <c r="AR196" s="279"/>
      <c r="AS196" s="279"/>
      <c r="AT196" s="279"/>
      <c r="AU196" s="279"/>
      <c r="AV196" s="279"/>
      <c r="AW196" s="279"/>
      <c r="AX196" s="279"/>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9"/>
      <c r="AQ197" s="279"/>
      <c r="AR197" s="279"/>
      <c r="AS197" s="279"/>
      <c r="AT197" s="279"/>
      <c r="AU197" s="279"/>
      <c r="AV197" s="279"/>
      <c r="AW197" s="279"/>
      <c r="AX197" s="279"/>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334</v>
      </c>
      <c r="D201" s="365"/>
      <c r="E201" s="365"/>
      <c r="F201" s="365"/>
      <c r="G201" s="365"/>
      <c r="H201" s="365"/>
      <c r="I201" s="365"/>
      <c r="J201" s="418" t="s">
        <v>127</v>
      </c>
      <c r="K201" s="611"/>
      <c r="L201" s="611"/>
      <c r="M201" s="611"/>
      <c r="N201" s="611"/>
      <c r="O201" s="611"/>
      <c r="P201" s="365" t="s">
        <v>70</v>
      </c>
      <c r="Q201" s="365"/>
      <c r="R201" s="365"/>
      <c r="S201" s="365"/>
      <c r="T201" s="365"/>
      <c r="U201" s="365"/>
      <c r="V201" s="365"/>
      <c r="W201" s="365"/>
      <c r="X201" s="365"/>
      <c r="Y201" s="661" t="s">
        <v>335</v>
      </c>
      <c r="Z201" s="661"/>
      <c r="AA201" s="661"/>
      <c r="AB201" s="661"/>
      <c r="AC201" s="418" t="s">
        <v>134</v>
      </c>
      <c r="AD201" s="418"/>
      <c r="AE201" s="418"/>
      <c r="AF201" s="418"/>
      <c r="AG201" s="418"/>
      <c r="AH201" s="661" t="s">
        <v>352</v>
      </c>
      <c r="AI201" s="365"/>
      <c r="AJ201" s="365"/>
      <c r="AK201" s="365"/>
      <c r="AL201" s="365" t="s">
        <v>71</v>
      </c>
      <c r="AM201" s="365"/>
      <c r="AN201" s="365"/>
      <c r="AO201" s="248"/>
      <c r="AP201" s="418" t="s">
        <v>339</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9"/>
      <c r="AQ202" s="279"/>
      <c r="AR202" s="279"/>
      <c r="AS202" s="279"/>
      <c r="AT202" s="279"/>
      <c r="AU202" s="279"/>
      <c r="AV202" s="279"/>
      <c r="AW202" s="279"/>
      <c r="AX202" s="279"/>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9"/>
      <c r="AQ203" s="279"/>
      <c r="AR203" s="279"/>
      <c r="AS203" s="279"/>
      <c r="AT203" s="279"/>
      <c r="AU203" s="279"/>
      <c r="AV203" s="279"/>
      <c r="AW203" s="279"/>
      <c r="AX203" s="279"/>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9"/>
      <c r="AQ204" s="279"/>
      <c r="AR204" s="279"/>
      <c r="AS204" s="279"/>
      <c r="AT204" s="279"/>
      <c r="AU204" s="279"/>
      <c r="AV204" s="279"/>
      <c r="AW204" s="279"/>
      <c r="AX204" s="279"/>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9"/>
      <c r="AQ205" s="279"/>
      <c r="AR205" s="279"/>
      <c r="AS205" s="279"/>
      <c r="AT205" s="279"/>
      <c r="AU205" s="279"/>
      <c r="AV205" s="279"/>
      <c r="AW205" s="279"/>
      <c r="AX205" s="279"/>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9"/>
      <c r="AQ206" s="279"/>
      <c r="AR206" s="279"/>
      <c r="AS206" s="279"/>
      <c r="AT206" s="279"/>
      <c r="AU206" s="279"/>
      <c r="AV206" s="279"/>
      <c r="AW206" s="279"/>
      <c r="AX206" s="279"/>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9"/>
      <c r="AQ207" s="279"/>
      <c r="AR207" s="279"/>
      <c r="AS207" s="279"/>
      <c r="AT207" s="279"/>
      <c r="AU207" s="279"/>
      <c r="AV207" s="279"/>
      <c r="AW207" s="279"/>
      <c r="AX207" s="279"/>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9"/>
      <c r="AQ208" s="279"/>
      <c r="AR208" s="279"/>
      <c r="AS208" s="279"/>
      <c r="AT208" s="279"/>
      <c r="AU208" s="279"/>
      <c r="AV208" s="279"/>
      <c r="AW208" s="279"/>
      <c r="AX208" s="279"/>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9"/>
      <c r="AQ209" s="279"/>
      <c r="AR209" s="279"/>
      <c r="AS209" s="279"/>
      <c r="AT209" s="279"/>
      <c r="AU209" s="279"/>
      <c r="AV209" s="279"/>
      <c r="AW209" s="279"/>
      <c r="AX209" s="279"/>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9"/>
      <c r="AQ210" s="279"/>
      <c r="AR210" s="279"/>
      <c r="AS210" s="279"/>
      <c r="AT210" s="279"/>
      <c r="AU210" s="279"/>
      <c r="AV210" s="279"/>
      <c r="AW210" s="279"/>
      <c r="AX210" s="279"/>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9"/>
      <c r="AQ211" s="279"/>
      <c r="AR211" s="279"/>
      <c r="AS211" s="279"/>
      <c r="AT211" s="279"/>
      <c r="AU211" s="279"/>
      <c r="AV211" s="279"/>
      <c r="AW211" s="279"/>
      <c r="AX211" s="279"/>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9"/>
      <c r="AQ212" s="279"/>
      <c r="AR212" s="279"/>
      <c r="AS212" s="279"/>
      <c r="AT212" s="279"/>
      <c r="AU212" s="279"/>
      <c r="AV212" s="279"/>
      <c r="AW212" s="279"/>
      <c r="AX212" s="279"/>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9"/>
      <c r="AQ213" s="279"/>
      <c r="AR213" s="279"/>
      <c r="AS213" s="279"/>
      <c r="AT213" s="279"/>
      <c r="AU213" s="279"/>
      <c r="AV213" s="279"/>
      <c r="AW213" s="279"/>
      <c r="AX213" s="279"/>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9"/>
      <c r="AQ214" s="279"/>
      <c r="AR214" s="279"/>
      <c r="AS214" s="279"/>
      <c r="AT214" s="279"/>
      <c r="AU214" s="279"/>
      <c r="AV214" s="279"/>
      <c r="AW214" s="279"/>
      <c r="AX214" s="279"/>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9"/>
      <c r="AQ215" s="279"/>
      <c r="AR215" s="279"/>
      <c r="AS215" s="279"/>
      <c r="AT215" s="279"/>
      <c r="AU215" s="279"/>
      <c r="AV215" s="279"/>
      <c r="AW215" s="279"/>
      <c r="AX215" s="279"/>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9"/>
      <c r="AQ216" s="279"/>
      <c r="AR216" s="279"/>
      <c r="AS216" s="279"/>
      <c r="AT216" s="279"/>
      <c r="AU216" s="279"/>
      <c r="AV216" s="279"/>
      <c r="AW216" s="279"/>
      <c r="AX216" s="279"/>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9"/>
      <c r="AQ217" s="279"/>
      <c r="AR217" s="279"/>
      <c r="AS217" s="279"/>
      <c r="AT217" s="279"/>
      <c r="AU217" s="279"/>
      <c r="AV217" s="279"/>
      <c r="AW217" s="279"/>
      <c r="AX217" s="279"/>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9"/>
      <c r="AQ218" s="279"/>
      <c r="AR218" s="279"/>
      <c r="AS218" s="279"/>
      <c r="AT218" s="279"/>
      <c r="AU218" s="279"/>
      <c r="AV218" s="279"/>
      <c r="AW218" s="279"/>
      <c r="AX218" s="279"/>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9"/>
      <c r="AQ219" s="279"/>
      <c r="AR219" s="279"/>
      <c r="AS219" s="279"/>
      <c r="AT219" s="279"/>
      <c r="AU219" s="279"/>
      <c r="AV219" s="279"/>
      <c r="AW219" s="279"/>
      <c r="AX219" s="279"/>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9"/>
      <c r="AQ220" s="279"/>
      <c r="AR220" s="279"/>
      <c r="AS220" s="279"/>
      <c r="AT220" s="279"/>
      <c r="AU220" s="279"/>
      <c r="AV220" s="279"/>
      <c r="AW220" s="279"/>
      <c r="AX220" s="279"/>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9"/>
      <c r="AQ221" s="279"/>
      <c r="AR221" s="279"/>
      <c r="AS221" s="279"/>
      <c r="AT221" s="279"/>
      <c r="AU221" s="279"/>
      <c r="AV221" s="279"/>
      <c r="AW221" s="279"/>
      <c r="AX221" s="279"/>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9"/>
      <c r="AQ222" s="279"/>
      <c r="AR222" s="279"/>
      <c r="AS222" s="279"/>
      <c r="AT222" s="279"/>
      <c r="AU222" s="279"/>
      <c r="AV222" s="279"/>
      <c r="AW222" s="279"/>
      <c r="AX222" s="279"/>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9"/>
      <c r="AQ223" s="279"/>
      <c r="AR223" s="279"/>
      <c r="AS223" s="279"/>
      <c r="AT223" s="279"/>
      <c r="AU223" s="279"/>
      <c r="AV223" s="279"/>
      <c r="AW223" s="279"/>
      <c r="AX223" s="279"/>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9"/>
      <c r="AQ224" s="279"/>
      <c r="AR224" s="279"/>
      <c r="AS224" s="279"/>
      <c r="AT224" s="279"/>
      <c r="AU224" s="279"/>
      <c r="AV224" s="279"/>
      <c r="AW224" s="279"/>
      <c r="AX224" s="279"/>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9"/>
      <c r="AQ225" s="279"/>
      <c r="AR225" s="279"/>
      <c r="AS225" s="279"/>
      <c r="AT225" s="279"/>
      <c r="AU225" s="279"/>
      <c r="AV225" s="279"/>
      <c r="AW225" s="279"/>
      <c r="AX225" s="279"/>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9"/>
      <c r="AQ226" s="279"/>
      <c r="AR226" s="279"/>
      <c r="AS226" s="279"/>
      <c r="AT226" s="279"/>
      <c r="AU226" s="279"/>
      <c r="AV226" s="279"/>
      <c r="AW226" s="279"/>
      <c r="AX226" s="279"/>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9"/>
      <c r="AQ227" s="279"/>
      <c r="AR227" s="279"/>
      <c r="AS227" s="279"/>
      <c r="AT227" s="279"/>
      <c r="AU227" s="279"/>
      <c r="AV227" s="279"/>
      <c r="AW227" s="279"/>
      <c r="AX227" s="279"/>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9"/>
      <c r="AQ228" s="279"/>
      <c r="AR228" s="279"/>
      <c r="AS228" s="279"/>
      <c r="AT228" s="279"/>
      <c r="AU228" s="279"/>
      <c r="AV228" s="279"/>
      <c r="AW228" s="279"/>
      <c r="AX228" s="279"/>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9"/>
      <c r="AQ229" s="279"/>
      <c r="AR229" s="279"/>
      <c r="AS229" s="279"/>
      <c r="AT229" s="279"/>
      <c r="AU229" s="279"/>
      <c r="AV229" s="279"/>
      <c r="AW229" s="279"/>
      <c r="AX229" s="279"/>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9"/>
      <c r="AQ230" s="279"/>
      <c r="AR230" s="279"/>
      <c r="AS230" s="279"/>
      <c r="AT230" s="279"/>
      <c r="AU230" s="279"/>
      <c r="AV230" s="279"/>
      <c r="AW230" s="279"/>
      <c r="AX230" s="279"/>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334</v>
      </c>
      <c r="D234" s="365"/>
      <c r="E234" s="365"/>
      <c r="F234" s="365"/>
      <c r="G234" s="365"/>
      <c r="H234" s="365"/>
      <c r="I234" s="365"/>
      <c r="J234" s="418" t="s">
        <v>127</v>
      </c>
      <c r="K234" s="611"/>
      <c r="L234" s="611"/>
      <c r="M234" s="611"/>
      <c r="N234" s="611"/>
      <c r="O234" s="611"/>
      <c r="P234" s="365" t="s">
        <v>70</v>
      </c>
      <c r="Q234" s="365"/>
      <c r="R234" s="365"/>
      <c r="S234" s="365"/>
      <c r="T234" s="365"/>
      <c r="U234" s="365"/>
      <c r="V234" s="365"/>
      <c r="W234" s="365"/>
      <c r="X234" s="365"/>
      <c r="Y234" s="661" t="s">
        <v>335</v>
      </c>
      <c r="Z234" s="661"/>
      <c r="AA234" s="661"/>
      <c r="AB234" s="661"/>
      <c r="AC234" s="418" t="s">
        <v>134</v>
      </c>
      <c r="AD234" s="418"/>
      <c r="AE234" s="418"/>
      <c r="AF234" s="418"/>
      <c r="AG234" s="418"/>
      <c r="AH234" s="661" t="s">
        <v>352</v>
      </c>
      <c r="AI234" s="365"/>
      <c r="AJ234" s="365"/>
      <c r="AK234" s="365"/>
      <c r="AL234" s="365" t="s">
        <v>71</v>
      </c>
      <c r="AM234" s="365"/>
      <c r="AN234" s="365"/>
      <c r="AO234" s="248"/>
      <c r="AP234" s="418" t="s">
        <v>339</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9"/>
      <c r="AQ235" s="279"/>
      <c r="AR235" s="279"/>
      <c r="AS235" s="279"/>
      <c r="AT235" s="279"/>
      <c r="AU235" s="279"/>
      <c r="AV235" s="279"/>
      <c r="AW235" s="279"/>
      <c r="AX235" s="279"/>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9"/>
      <c r="AQ236" s="279"/>
      <c r="AR236" s="279"/>
      <c r="AS236" s="279"/>
      <c r="AT236" s="279"/>
      <c r="AU236" s="279"/>
      <c r="AV236" s="279"/>
      <c r="AW236" s="279"/>
      <c r="AX236" s="279"/>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9"/>
      <c r="AQ237" s="279"/>
      <c r="AR237" s="279"/>
      <c r="AS237" s="279"/>
      <c r="AT237" s="279"/>
      <c r="AU237" s="279"/>
      <c r="AV237" s="279"/>
      <c r="AW237" s="279"/>
      <c r="AX237" s="279"/>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9"/>
      <c r="AQ238" s="279"/>
      <c r="AR238" s="279"/>
      <c r="AS238" s="279"/>
      <c r="AT238" s="279"/>
      <c r="AU238" s="279"/>
      <c r="AV238" s="279"/>
      <c r="AW238" s="279"/>
      <c r="AX238" s="279"/>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9"/>
      <c r="AQ239" s="279"/>
      <c r="AR239" s="279"/>
      <c r="AS239" s="279"/>
      <c r="AT239" s="279"/>
      <c r="AU239" s="279"/>
      <c r="AV239" s="279"/>
      <c r="AW239" s="279"/>
      <c r="AX239" s="279"/>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9"/>
      <c r="AQ240" s="279"/>
      <c r="AR240" s="279"/>
      <c r="AS240" s="279"/>
      <c r="AT240" s="279"/>
      <c r="AU240" s="279"/>
      <c r="AV240" s="279"/>
      <c r="AW240" s="279"/>
      <c r="AX240" s="279"/>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9"/>
      <c r="AQ241" s="279"/>
      <c r="AR241" s="279"/>
      <c r="AS241" s="279"/>
      <c r="AT241" s="279"/>
      <c r="AU241" s="279"/>
      <c r="AV241" s="279"/>
      <c r="AW241" s="279"/>
      <c r="AX241" s="279"/>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9"/>
      <c r="AQ242" s="279"/>
      <c r="AR242" s="279"/>
      <c r="AS242" s="279"/>
      <c r="AT242" s="279"/>
      <c r="AU242" s="279"/>
      <c r="AV242" s="279"/>
      <c r="AW242" s="279"/>
      <c r="AX242" s="279"/>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9"/>
      <c r="AQ243" s="279"/>
      <c r="AR243" s="279"/>
      <c r="AS243" s="279"/>
      <c r="AT243" s="279"/>
      <c r="AU243" s="279"/>
      <c r="AV243" s="279"/>
      <c r="AW243" s="279"/>
      <c r="AX243" s="279"/>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9"/>
      <c r="AQ244" s="279"/>
      <c r="AR244" s="279"/>
      <c r="AS244" s="279"/>
      <c r="AT244" s="279"/>
      <c r="AU244" s="279"/>
      <c r="AV244" s="279"/>
      <c r="AW244" s="279"/>
      <c r="AX244" s="279"/>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9"/>
      <c r="AQ245" s="279"/>
      <c r="AR245" s="279"/>
      <c r="AS245" s="279"/>
      <c r="AT245" s="279"/>
      <c r="AU245" s="279"/>
      <c r="AV245" s="279"/>
      <c r="AW245" s="279"/>
      <c r="AX245" s="279"/>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9"/>
      <c r="AQ246" s="279"/>
      <c r="AR246" s="279"/>
      <c r="AS246" s="279"/>
      <c r="AT246" s="279"/>
      <c r="AU246" s="279"/>
      <c r="AV246" s="279"/>
      <c r="AW246" s="279"/>
      <c r="AX246" s="279"/>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9"/>
      <c r="AQ247" s="279"/>
      <c r="AR247" s="279"/>
      <c r="AS247" s="279"/>
      <c r="AT247" s="279"/>
      <c r="AU247" s="279"/>
      <c r="AV247" s="279"/>
      <c r="AW247" s="279"/>
      <c r="AX247" s="279"/>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9"/>
      <c r="AQ248" s="279"/>
      <c r="AR248" s="279"/>
      <c r="AS248" s="279"/>
      <c r="AT248" s="279"/>
      <c r="AU248" s="279"/>
      <c r="AV248" s="279"/>
      <c r="AW248" s="279"/>
      <c r="AX248" s="279"/>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9"/>
      <c r="AQ249" s="279"/>
      <c r="AR249" s="279"/>
      <c r="AS249" s="279"/>
      <c r="AT249" s="279"/>
      <c r="AU249" s="279"/>
      <c r="AV249" s="279"/>
      <c r="AW249" s="279"/>
      <c r="AX249" s="279"/>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9"/>
      <c r="AQ250" s="279"/>
      <c r="AR250" s="279"/>
      <c r="AS250" s="279"/>
      <c r="AT250" s="279"/>
      <c r="AU250" s="279"/>
      <c r="AV250" s="279"/>
      <c r="AW250" s="279"/>
      <c r="AX250" s="279"/>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9"/>
      <c r="AQ251" s="279"/>
      <c r="AR251" s="279"/>
      <c r="AS251" s="279"/>
      <c r="AT251" s="279"/>
      <c r="AU251" s="279"/>
      <c r="AV251" s="279"/>
      <c r="AW251" s="279"/>
      <c r="AX251" s="279"/>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9"/>
      <c r="AQ252" s="279"/>
      <c r="AR252" s="279"/>
      <c r="AS252" s="279"/>
      <c r="AT252" s="279"/>
      <c r="AU252" s="279"/>
      <c r="AV252" s="279"/>
      <c r="AW252" s="279"/>
      <c r="AX252" s="279"/>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9"/>
      <c r="AQ253" s="279"/>
      <c r="AR253" s="279"/>
      <c r="AS253" s="279"/>
      <c r="AT253" s="279"/>
      <c r="AU253" s="279"/>
      <c r="AV253" s="279"/>
      <c r="AW253" s="279"/>
      <c r="AX253" s="279"/>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9"/>
      <c r="AQ254" s="279"/>
      <c r="AR254" s="279"/>
      <c r="AS254" s="279"/>
      <c r="AT254" s="279"/>
      <c r="AU254" s="279"/>
      <c r="AV254" s="279"/>
      <c r="AW254" s="279"/>
      <c r="AX254" s="279"/>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9"/>
      <c r="AQ255" s="279"/>
      <c r="AR255" s="279"/>
      <c r="AS255" s="279"/>
      <c r="AT255" s="279"/>
      <c r="AU255" s="279"/>
      <c r="AV255" s="279"/>
      <c r="AW255" s="279"/>
      <c r="AX255" s="279"/>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9"/>
      <c r="AQ256" s="279"/>
      <c r="AR256" s="279"/>
      <c r="AS256" s="279"/>
      <c r="AT256" s="279"/>
      <c r="AU256" s="279"/>
      <c r="AV256" s="279"/>
      <c r="AW256" s="279"/>
      <c r="AX256" s="279"/>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9"/>
      <c r="AQ257" s="279"/>
      <c r="AR257" s="279"/>
      <c r="AS257" s="279"/>
      <c r="AT257" s="279"/>
      <c r="AU257" s="279"/>
      <c r="AV257" s="279"/>
      <c r="AW257" s="279"/>
      <c r="AX257" s="279"/>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9"/>
      <c r="AQ258" s="279"/>
      <c r="AR258" s="279"/>
      <c r="AS258" s="279"/>
      <c r="AT258" s="279"/>
      <c r="AU258" s="279"/>
      <c r="AV258" s="279"/>
      <c r="AW258" s="279"/>
      <c r="AX258" s="279"/>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9"/>
      <c r="AQ259" s="279"/>
      <c r="AR259" s="279"/>
      <c r="AS259" s="279"/>
      <c r="AT259" s="279"/>
      <c r="AU259" s="279"/>
      <c r="AV259" s="279"/>
      <c r="AW259" s="279"/>
      <c r="AX259" s="279"/>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9"/>
      <c r="AQ260" s="279"/>
      <c r="AR260" s="279"/>
      <c r="AS260" s="279"/>
      <c r="AT260" s="279"/>
      <c r="AU260" s="279"/>
      <c r="AV260" s="279"/>
      <c r="AW260" s="279"/>
      <c r="AX260" s="279"/>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9"/>
      <c r="AQ261" s="279"/>
      <c r="AR261" s="279"/>
      <c r="AS261" s="279"/>
      <c r="AT261" s="279"/>
      <c r="AU261" s="279"/>
      <c r="AV261" s="279"/>
      <c r="AW261" s="279"/>
      <c r="AX261" s="279"/>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9"/>
      <c r="AQ262" s="279"/>
      <c r="AR262" s="279"/>
      <c r="AS262" s="279"/>
      <c r="AT262" s="279"/>
      <c r="AU262" s="279"/>
      <c r="AV262" s="279"/>
      <c r="AW262" s="279"/>
      <c r="AX262" s="279"/>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9"/>
      <c r="AQ263" s="279"/>
      <c r="AR263" s="279"/>
      <c r="AS263" s="279"/>
      <c r="AT263" s="279"/>
      <c r="AU263" s="279"/>
      <c r="AV263" s="279"/>
      <c r="AW263" s="279"/>
      <c r="AX263" s="279"/>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334</v>
      </c>
      <c r="D267" s="365"/>
      <c r="E267" s="365"/>
      <c r="F267" s="365"/>
      <c r="G267" s="365"/>
      <c r="H267" s="365"/>
      <c r="I267" s="365"/>
      <c r="J267" s="418" t="s">
        <v>127</v>
      </c>
      <c r="K267" s="611"/>
      <c r="L267" s="611"/>
      <c r="M267" s="611"/>
      <c r="N267" s="611"/>
      <c r="O267" s="611"/>
      <c r="P267" s="365" t="s">
        <v>70</v>
      </c>
      <c r="Q267" s="365"/>
      <c r="R267" s="365"/>
      <c r="S267" s="365"/>
      <c r="T267" s="365"/>
      <c r="U267" s="365"/>
      <c r="V267" s="365"/>
      <c r="W267" s="365"/>
      <c r="X267" s="365"/>
      <c r="Y267" s="661" t="s">
        <v>335</v>
      </c>
      <c r="Z267" s="661"/>
      <c r="AA267" s="661"/>
      <c r="AB267" s="661"/>
      <c r="AC267" s="418" t="s">
        <v>134</v>
      </c>
      <c r="AD267" s="418"/>
      <c r="AE267" s="418"/>
      <c r="AF267" s="418"/>
      <c r="AG267" s="418"/>
      <c r="AH267" s="661" t="s">
        <v>352</v>
      </c>
      <c r="AI267" s="365"/>
      <c r="AJ267" s="365"/>
      <c r="AK267" s="365"/>
      <c r="AL267" s="365" t="s">
        <v>71</v>
      </c>
      <c r="AM267" s="365"/>
      <c r="AN267" s="365"/>
      <c r="AO267" s="248"/>
      <c r="AP267" s="418" t="s">
        <v>339</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9"/>
      <c r="AQ268" s="279"/>
      <c r="AR268" s="279"/>
      <c r="AS268" s="279"/>
      <c r="AT268" s="279"/>
      <c r="AU268" s="279"/>
      <c r="AV268" s="279"/>
      <c r="AW268" s="279"/>
      <c r="AX268" s="279"/>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9"/>
      <c r="AQ269" s="279"/>
      <c r="AR269" s="279"/>
      <c r="AS269" s="279"/>
      <c r="AT269" s="279"/>
      <c r="AU269" s="279"/>
      <c r="AV269" s="279"/>
      <c r="AW269" s="279"/>
      <c r="AX269" s="279"/>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9"/>
      <c r="AQ270" s="279"/>
      <c r="AR270" s="279"/>
      <c r="AS270" s="279"/>
      <c r="AT270" s="279"/>
      <c r="AU270" s="279"/>
      <c r="AV270" s="279"/>
      <c r="AW270" s="279"/>
      <c r="AX270" s="279"/>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9"/>
      <c r="AQ271" s="279"/>
      <c r="AR271" s="279"/>
      <c r="AS271" s="279"/>
      <c r="AT271" s="279"/>
      <c r="AU271" s="279"/>
      <c r="AV271" s="279"/>
      <c r="AW271" s="279"/>
      <c r="AX271" s="279"/>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9"/>
      <c r="AQ272" s="279"/>
      <c r="AR272" s="279"/>
      <c r="AS272" s="279"/>
      <c r="AT272" s="279"/>
      <c r="AU272" s="279"/>
      <c r="AV272" s="279"/>
      <c r="AW272" s="279"/>
      <c r="AX272" s="279"/>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9"/>
      <c r="AQ273" s="279"/>
      <c r="AR273" s="279"/>
      <c r="AS273" s="279"/>
      <c r="AT273" s="279"/>
      <c r="AU273" s="279"/>
      <c r="AV273" s="279"/>
      <c r="AW273" s="279"/>
      <c r="AX273" s="279"/>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9"/>
      <c r="AQ274" s="279"/>
      <c r="AR274" s="279"/>
      <c r="AS274" s="279"/>
      <c r="AT274" s="279"/>
      <c r="AU274" s="279"/>
      <c r="AV274" s="279"/>
      <c r="AW274" s="279"/>
      <c r="AX274" s="279"/>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9"/>
      <c r="AQ275" s="279"/>
      <c r="AR275" s="279"/>
      <c r="AS275" s="279"/>
      <c r="AT275" s="279"/>
      <c r="AU275" s="279"/>
      <c r="AV275" s="279"/>
      <c r="AW275" s="279"/>
      <c r="AX275" s="279"/>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9"/>
      <c r="AQ276" s="279"/>
      <c r="AR276" s="279"/>
      <c r="AS276" s="279"/>
      <c r="AT276" s="279"/>
      <c r="AU276" s="279"/>
      <c r="AV276" s="279"/>
      <c r="AW276" s="279"/>
      <c r="AX276" s="279"/>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9"/>
      <c r="AQ277" s="279"/>
      <c r="AR277" s="279"/>
      <c r="AS277" s="279"/>
      <c r="AT277" s="279"/>
      <c r="AU277" s="279"/>
      <c r="AV277" s="279"/>
      <c r="AW277" s="279"/>
      <c r="AX277" s="279"/>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9"/>
      <c r="AQ278" s="279"/>
      <c r="AR278" s="279"/>
      <c r="AS278" s="279"/>
      <c r="AT278" s="279"/>
      <c r="AU278" s="279"/>
      <c r="AV278" s="279"/>
      <c r="AW278" s="279"/>
      <c r="AX278" s="279"/>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9"/>
      <c r="AQ279" s="279"/>
      <c r="AR279" s="279"/>
      <c r="AS279" s="279"/>
      <c r="AT279" s="279"/>
      <c r="AU279" s="279"/>
      <c r="AV279" s="279"/>
      <c r="AW279" s="279"/>
      <c r="AX279" s="279"/>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9"/>
      <c r="AQ280" s="279"/>
      <c r="AR280" s="279"/>
      <c r="AS280" s="279"/>
      <c r="AT280" s="279"/>
      <c r="AU280" s="279"/>
      <c r="AV280" s="279"/>
      <c r="AW280" s="279"/>
      <c r="AX280" s="279"/>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9"/>
      <c r="AQ281" s="279"/>
      <c r="AR281" s="279"/>
      <c r="AS281" s="279"/>
      <c r="AT281" s="279"/>
      <c r="AU281" s="279"/>
      <c r="AV281" s="279"/>
      <c r="AW281" s="279"/>
      <c r="AX281" s="279"/>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9"/>
      <c r="AQ282" s="279"/>
      <c r="AR282" s="279"/>
      <c r="AS282" s="279"/>
      <c r="AT282" s="279"/>
      <c r="AU282" s="279"/>
      <c r="AV282" s="279"/>
      <c r="AW282" s="279"/>
      <c r="AX282" s="279"/>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9"/>
      <c r="AQ283" s="279"/>
      <c r="AR283" s="279"/>
      <c r="AS283" s="279"/>
      <c r="AT283" s="279"/>
      <c r="AU283" s="279"/>
      <c r="AV283" s="279"/>
      <c r="AW283" s="279"/>
      <c r="AX283" s="279"/>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9"/>
      <c r="AQ284" s="279"/>
      <c r="AR284" s="279"/>
      <c r="AS284" s="279"/>
      <c r="AT284" s="279"/>
      <c r="AU284" s="279"/>
      <c r="AV284" s="279"/>
      <c r="AW284" s="279"/>
      <c r="AX284" s="279"/>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9"/>
      <c r="AQ285" s="279"/>
      <c r="AR285" s="279"/>
      <c r="AS285" s="279"/>
      <c r="AT285" s="279"/>
      <c r="AU285" s="279"/>
      <c r="AV285" s="279"/>
      <c r="AW285" s="279"/>
      <c r="AX285" s="279"/>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9"/>
      <c r="AQ286" s="279"/>
      <c r="AR286" s="279"/>
      <c r="AS286" s="279"/>
      <c r="AT286" s="279"/>
      <c r="AU286" s="279"/>
      <c r="AV286" s="279"/>
      <c r="AW286" s="279"/>
      <c r="AX286" s="279"/>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9"/>
      <c r="AQ287" s="279"/>
      <c r="AR287" s="279"/>
      <c r="AS287" s="279"/>
      <c r="AT287" s="279"/>
      <c r="AU287" s="279"/>
      <c r="AV287" s="279"/>
      <c r="AW287" s="279"/>
      <c r="AX287" s="279"/>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9"/>
      <c r="AQ288" s="279"/>
      <c r="AR288" s="279"/>
      <c r="AS288" s="279"/>
      <c r="AT288" s="279"/>
      <c r="AU288" s="279"/>
      <c r="AV288" s="279"/>
      <c r="AW288" s="279"/>
      <c r="AX288" s="279"/>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9"/>
      <c r="AQ289" s="279"/>
      <c r="AR289" s="279"/>
      <c r="AS289" s="279"/>
      <c r="AT289" s="279"/>
      <c r="AU289" s="279"/>
      <c r="AV289" s="279"/>
      <c r="AW289" s="279"/>
      <c r="AX289" s="279"/>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9"/>
      <c r="AQ290" s="279"/>
      <c r="AR290" s="279"/>
      <c r="AS290" s="279"/>
      <c r="AT290" s="279"/>
      <c r="AU290" s="279"/>
      <c r="AV290" s="279"/>
      <c r="AW290" s="279"/>
      <c r="AX290" s="279"/>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9"/>
      <c r="AQ291" s="279"/>
      <c r="AR291" s="279"/>
      <c r="AS291" s="279"/>
      <c r="AT291" s="279"/>
      <c r="AU291" s="279"/>
      <c r="AV291" s="279"/>
      <c r="AW291" s="279"/>
      <c r="AX291" s="279"/>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9"/>
      <c r="AQ292" s="279"/>
      <c r="AR292" s="279"/>
      <c r="AS292" s="279"/>
      <c r="AT292" s="279"/>
      <c r="AU292" s="279"/>
      <c r="AV292" s="279"/>
      <c r="AW292" s="279"/>
      <c r="AX292" s="279"/>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9"/>
      <c r="AQ293" s="279"/>
      <c r="AR293" s="279"/>
      <c r="AS293" s="279"/>
      <c r="AT293" s="279"/>
      <c r="AU293" s="279"/>
      <c r="AV293" s="279"/>
      <c r="AW293" s="279"/>
      <c r="AX293" s="279"/>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9"/>
      <c r="AQ294" s="279"/>
      <c r="AR294" s="279"/>
      <c r="AS294" s="279"/>
      <c r="AT294" s="279"/>
      <c r="AU294" s="279"/>
      <c r="AV294" s="279"/>
      <c r="AW294" s="279"/>
      <c r="AX294" s="279"/>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9"/>
      <c r="AQ295" s="279"/>
      <c r="AR295" s="279"/>
      <c r="AS295" s="279"/>
      <c r="AT295" s="279"/>
      <c r="AU295" s="279"/>
      <c r="AV295" s="279"/>
      <c r="AW295" s="279"/>
      <c r="AX295" s="279"/>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9"/>
      <c r="AQ296" s="279"/>
      <c r="AR296" s="279"/>
      <c r="AS296" s="279"/>
      <c r="AT296" s="279"/>
      <c r="AU296" s="279"/>
      <c r="AV296" s="279"/>
      <c r="AW296" s="279"/>
      <c r="AX296" s="279"/>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334</v>
      </c>
      <c r="D300" s="365"/>
      <c r="E300" s="365"/>
      <c r="F300" s="365"/>
      <c r="G300" s="365"/>
      <c r="H300" s="365"/>
      <c r="I300" s="365"/>
      <c r="J300" s="418" t="s">
        <v>127</v>
      </c>
      <c r="K300" s="611"/>
      <c r="L300" s="611"/>
      <c r="M300" s="611"/>
      <c r="N300" s="611"/>
      <c r="O300" s="611"/>
      <c r="P300" s="365" t="s">
        <v>70</v>
      </c>
      <c r="Q300" s="365"/>
      <c r="R300" s="365"/>
      <c r="S300" s="365"/>
      <c r="T300" s="365"/>
      <c r="U300" s="365"/>
      <c r="V300" s="365"/>
      <c r="W300" s="365"/>
      <c r="X300" s="365"/>
      <c r="Y300" s="661" t="s">
        <v>335</v>
      </c>
      <c r="Z300" s="661"/>
      <c r="AA300" s="661"/>
      <c r="AB300" s="661"/>
      <c r="AC300" s="418" t="s">
        <v>134</v>
      </c>
      <c r="AD300" s="418"/>
      <c r="AE300" s="418"/>
      <c r="AF300" s="418"/>
      <c r="AG300" s="418"/>
      <c r="AH300" s="661" t="s">
        <v>352</v>
      </c>
      <c r="AI300" s="365"/>
      <c r="AJ300" s="365"/>
      <c r="AK300" s="365"/>
      <c r="AL300" s="365" t="s">
        <v>71</v>
      </c>
      <c r="AM300" s="365"/>
      <c r="AN300" s="365"/>
      <c r="AO300" s="248"/>
      <c r="AP300" s="418" t="s">
        <v>339</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9"/>
      <c r="AQ301" s="279"/>
      <c r="AR301" s="279"/>
      <c r="AS301" s="279"/>
      <c r="AT301" s="279"/>
      <c r="AU301" s="279"/>
      <c r="AV301" s="279"/>
      <c r="AW301" s="279"/>
      <c r="AX301" s="279"/>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9"/>
      <c r="AQ302" s="279"/>
      <c r="AR302" s="279"/>
      <c r="AS302" s="279"/>
      <c r="AT302" s="279"/>
      <c r="AU302" s="279"/>
      <c r="AV302" s="279"/>
      <c r="AW302" s="279"/>
      <c r="AX302" s="279"/>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9"/>
      <c r="AQ303" s="279"/>
      <c r="AR303" s="279"/>
      <c r="AS303" s="279"/>
      <c r="AT303" s="279"/>
      <c r="AU303" s="279"/>
      <c r="AV303" s="279"/>
      <c r="AW303" s="279"/>
      <c r="AX303" s="279"/>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9"/>
      <c r="AQ304" s="279"/>
      <c r="AR304" s="279"/>
      <c r="AS304" s="279"/>
      <c r="AT304" s="279"/>
      <c r="AU304" s="279"/>
      <c r="AV304" s="279"/>
      <c r="AW304" s="279"/>
      <c r="AX304" s="279"/>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9"/>
      <c r="AQ305" s="279"/>
      <c r="AR305" s="279"/>
      <c r="AS305" s="279"/>
      <c r="AT305" s="279"/>
      <c r="AU305" s="279"/>
      <c r="AV305" s="279"/>
      <c r="AW305" s="279"/>
      <c r="AX305" s="279"/>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9"/>
      <c r="AQ306" s="279"/>
      <c r="AR306" s="279"/>
      <c r="AS306" s="279"/>
      <c r="AT306" s="279"/>
      <c r="AU306" s="279"/>
      <c r="AV306" s="279"/>
      <c r="AW306" s="279"/>
      <c r="AX306" s="279"/>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9"/>
      <c r="AQ307" s="279"/>
      <c r="AR307" s="279"/>
      <c r="AS307" s="279"/>
      <c r="AT307" s="279"/>
      <c r="AU307" s="279"/>
      <c r="AV307" s="279"/>
      <c r="AW307" s="279"/>
      <c r="AX307" s="279"/>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9"/>
      <c r="AQ308" s="279"/>
      <c r="AR308" s="279"/>
      <c r="AS308" s="279"/>
      <c r="AT308" s="279"/>
      <c r="AU308" s="279"/>
      <c r="AV308" s="279"/>
      <c r="AW308" s="279"/>
      <c r="AX308" s="279"/>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9"/>
      <c r="AQ309" s="279"/>
      <c r="AR309" s="279"/>
      <c r="AS309" s="279"/>
      <c r="AT309" s="279"/>
      <c r="AU309" s="279"/>
      <c r="AV309" s="279"/>
      <c r="AW309" s="279"/>
      <c r="AX309" s="279"/>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9"/>
      <c r="AQ310" s="279"/>
      <c r="AR310" s="279"/>
      <c r="AS310" s="279"/>
      <c r="AT310" s="279"/>
      <c r="AU310" s="279"/>
      <c r="AV310" s="279"/>
      <c r="AW310" s="279"/>
      <c r="AX310" s="279"/>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9"/>
      <c r="AQ311" s="279"/>
      <c r="AR311" s="279"/>
      <c r="AS311" s="279"/>
      <c r="AT311" s="279"/>
      <c r="AU311" s="279"/>
      <c r="AV311" s="279"/>
      <c r="AW311" s="279"/>
      <c r="AX311" s="279"/>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9"/>
      <c r="AQ312" s="279"/>
      <c r="AR312" s="279"/>
      <c r="AS312" s="279"/>
      <c r="AT312" s="279"/>
      <c r="AU312" s="279"/>
      <c r="AV312" s="279"/>
      <c r="AW312" s="279"/>
      <c r="AX312" s="279"/>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9"/>
      <c r="AQ313" s="279"/>
      <c r="AR313" s="279"/>
      <c r="AS313" s="279"/>
      <c r="AT313" s="279"/>
      <c r="AU313" s="279"/>
      <c r="AV313" s="279"/>
      <c r="AW313" s="279"/>
      <c r="AX313" s="279"/>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9"/>
      <c r="AQ314" s="279"/>
      <c r="AR314" s="279"/>
      <c r="AS314" s="279"/>
      <c r="AT314" s="279"/>
      <c r="AU314" s="279"/>
      <c r="AV314" s="279"/>
      <c r="AW314" s="279"/>
      <c r="AX314" s="279"/>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9"/>
      <c r="AQ315" s="279"/>
      <c r="AR315" s="279"/>
      <c r="AS315" s="279"/>
      <c r="AT315" s="279"/>
      <c r="AU315" s="279"/>
      <c r="AV315" s="279"/>
      <c r="AW315" s="279"/>
      <c r="AX315" s="279"/>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9"/>
      <c r="AQ316" s="279"/>
      <c r="AR316" s="279"/>
      <c r="AS316" s="279"/>
      <c r="AT316" s="279"/>
      <c r="AU316" s="279"/>
      <c r="AV316" s="279"/>
      <c r="AW316" s="279"/>
      <c r="AX316" s="279"/>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9"/>
      <c r="AQ317" s="279"/>
      <c r="AR317" s="279"/>
      <c r="AS317" s="279"/>
      <c r="AT317" s="279"/>
      <c r="AU317" s="279"/>
      <c r="AV317" s="279"/>
      <c r="AW317" s="279"/>
      <c r="AX317" s="279"/>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9"/>
      <c r="AQ318" s="279"/>
      <c r="AR318" s="279"/>
      <c r="AS318" s="279"/>
      <c r="AT318" s="279"/>
      <c r="AU318" s="279"/>
      <c r="AV318" s="279"/>
      <c r="AW318" s="279"/>
      <c r="AX318" s="279"/>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9"/>
      <c r="AQ319" s="279"/>
      <c r="AR319" s="279"/>
      <c r="AS319" s="279"/>
      <c r="AT319" s="279"/>
      <c r="AU319" s="279"/>
      <c r="AV319" s="279"/>
      <c r="AW319" s="279"/>
      <c r="AX319" s="279"/>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9"/>
      <c r="AQ320" s="279"/>
      <c r="AR320" s="279"/>
      <c r="AS320" s="279"/>
      <c r="AT320" s="279"/>
      <c r="AU320" s="279"/>
      <c r="AV320" s="279"/>
      <c r="AW320" s="279"/>
      <c r="AX320" s="279"/>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9"/>
      <c r="AQ321" s="279"/>
      <c r="AR321" s="279"/>
      <c r="AS321" s="279"/>
      <c r="AT321" s="279"/>
      <c r="AU321" s="279"/>
      <c r="AV321" s="279"/>
      <c r="AW321" s="279"/>
      <c r="AX321" s="279"/>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9"/>
      <c r="AQ322" s="279"/>
      <c r="AR322" s="279"/>
      <c r="AS322" s="279"/>
      <c r="AT322" s="279"/>
      <c r="AU322" s="279"/>
      <c r="AV322" s="279"/>
      <c r="AW322" s="279"/>
      <c r="AX322" s="279"/>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9"/>
      <c r="AQ323" s="279"/>
      <c r="AR323" s="279"/>
      <c r="AS323" s="279"/>
      <c r="AT323" s="279"/>
      <c r="AU323" s="279"/>
      <c r="AV323" s="279"/>
      <c r="AW323" s="279"/>
      <c r="AX323" s="279"/>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9"/>
      <c r="AQ324" s="279"/>
      <c r="AR324" s="279"/>
      <c r="AS324" s="279"/>
      <c r="AT324" s="279"/>
      <c r="AU324" s="279"/>
      <c r="AV324" s="279"/>
      <c r="AW324" s="279"/>
      <c r="AX324" s="279"/>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9"/>
      <c r="AQ325" s="279"/>
      <c r="AR325" s="279"/>
      <c r="AS325" s="279"/>
      <c r="AT325" s="279"/>
      <c r="AU325" s="279"/>
      <c r="AV325" s="279"/>
      <c r="AW325" s="279"/>
      <c r="AX325" s="279"/>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9"/>
      <c r="AQ326" s="279"/>
      <c r="AR326" s="279"/>
      <c r="AS326" s="279"/>
      <c r="AT326" s="279"/>
      <c r="AU326" s="279"/>
      <c r="AV326" s="279"/>
      <c r="AW326" s="279"/>
      <c r="AX326" s="279"/>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9"/>
      <c r="AQ327" s="279"/>
      <c r="AR327" s="279"/>
      <c r="AS327" s="279"/>
      <c r="AT327" s="279"/>
      <c r="AU327" s="279"/>
      <c r="AV327" s="279"/>
      <c r="AW327" s="279"/>
      <c r="AX327" s="279"/>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9"/>
      <c r="AQ328" s="279"/>
      <c r="AR328" s="279"/>
      <c r="AS328" s="279"/>
      <c r="AT328" s="279"/>
      <c r="AU328" s="279"/>
      <c r="AV328" s="279"/>
      <c r="AW328" s="279"/>
      <c r="AX328" s="279"/>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9"/>
      <c r="AQ329" s="279"/>
      <c r="AR329" s="279"/>
      <c r="AS329" s="279"/>
      <c r="AT329" s="279"/>
      <c r="AU329" s="279"/>
      <c r="AV329" s="279"/>
      <c r="AW329" s="279"/>
      <c r="AX329" s="279"/>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334</v>
      </c>
      <c r="D333" s="365"/>
      <c r="E333" s="365"/>
      <c r="F333" s="365"/>
      <c r="G333" s="365"/>
      <c r="H333" s="365"/>
      <c r="I333" s="365"/>
      <c r="J333" s="418" t="s">
        <v>127</v>
      </c>
      <c r="K333" s="611"/>
      <c r="L333" s="611"/>
      <c r="M333" s="611"/>
      <c r="N333" s="611"/>
      <c r="O333" s="611"/>
      <c r="P333" s="365" t="s">
        <v>70</v>
      </c>
      <c r="Q333" s="365"/>
      <c r="R333" s="365"/>
      <c r="S333" s="365"/>
      <c r="T333" s="365"/>
      <c r="U333" s="365"/>
      <c r="V333" s="365"/>
      <c r="W333" s="365"/>
      <c r="X333" s="365"/>
      <c r="Y333" s="661" t="s">
        <v>335</v>
      </c>
      <c r="Z333" s="661"/>
      <c r="AA333" s="661"/>
      <c r="AB333" s="661"/>
      <c r="AC333" s="418" t="s">
        <v>134</v>
      </c>
      <c r="AD333" s="418"/>
      <c r="AE333" s="418"/>
      <c r="AF333" s="418"/>
      <c r="AG333" s="418"/>
      <c r="AH333" s="661" t="s">
        <v>352</v>
      </c>
      <c r="AI333" s="365"/>
      <c r="AJ333" s="365"/>
      <c r="AK333" s="365"/>
      <c r="AL333" s="365" t="s">
        <v>71</v>
      </c>
      <c r="AM333" s="365"/>
      <c r="AN333" s="365"/>
      <c r="AO333" s="248"/>
      <c r="AP333" s="418" t="s">
        <v>339</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9"/>
      <c r="AQ334" s="279"/>
      <c r="AR334" s="279"/>
      <c r="AS334" s="279"/>
      <c r="AT334" s="279"/>
      <c r="AU334" s="279"/>
      <c r="AV334" s="279"/>
      <c r="AW334" s="279"/>
      <c r="AX334" s="279"/>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9"/>
      <c r="AQ335" s="279"/>
      <c r="AR335" s="279"/>
      <c r="AS335" s="279"/>
      <c r="AT335" s="279"/>
      <c r="AU335" s="279"/>
      <c r="AV335" s="279"/>
      <c r="AW335" s="279"/>
      <c r="AX335" s="279"/>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9"/>
      <c r="AQ336" s="279"/>
      <c r="AR336" s="279"/>
      <c r="AS336" s="279"/>
      <c r="AT336" s="279"/>
      <c r="AU336" s="279"/>
      <c r="AV336" s="279"/>
      <c r="AW336" s="279"/>
      <c r="AX336" s="279"/>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9"/>
      <c r="AQ337" s="279"/>
      <c r="AR337" s="279"/>
      <c r="AS337" s="279"/>
      <c r="AT337" s="279"/>
      <c r="AU337" s="279"/>
      <c r="AV337" s="279"/>
      <c r="AW337" s="279"/>
      <c r="AX337" s="279"/>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9"/>
      <c r="AQ338" s="279"/>
      <c r="AR338" s="279"/>
      <c r="AS338" s="279"/>
      <c r="AT338" s="279"/>
      <c r="AU338" s="279"/>
      <c r="AV338" s="279"/>
      <c r="AW338" s="279"/>
      <c r="AX338" s="279"/>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9"/>
      <c r="AQ339" s="279"/>
      <c r="AR339" s="279"/>
      <c r="AS339" s="279"/>
      <c r="AT339" s="279"/>
      <c r="AU339" s="279"/>
      <c r="AV339" s="279"/>
      <c r="AW339" s="279"/>
      <c r="AX339" s="279"/>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9"/>
      <c r="AQ340" s="279"/>
      <c r="AR340" s="279"/>
      <c r="AS340" s="279"/>
      <c r="AT340" s="279"/>
      <c r="AU340" s="279"/>
      <c r="AV340" s="279"/>
      <c r="AW340" s="279"/>
      <c r="AX340" s="279"/>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9"/>
      <c r="AQ341" s="279"/>
      <c r="AR341" s="279"/>
      <c r="AS341" s="279"/>
      <c r="AT341" s="279"/>
      <c r="AU341" s="279"/>
      <c r="AV341" s="279"/>
      <c r="AW341" s="279"/>
      <c r="AX341" s="279"/>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9"/>
      <c r="AQ342" s="279"/>
      <c r="AR342" s="279"/>
      <c r="AS342" s="279"/>
      <c r="AT342" s="279"/>
      <c r="AU342" s="279"/>
      <c r="AV342" s="279"/>
      <c r="AW342" s="279"/>
      <c r="AX342" s="279"/>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9"/>
      <c r="AQ343" s="279"/>
      <c r="AR343" s="279"/>
      <c r="AS343" s="279"/>
      <c r="AT343" s="279"/>
      <c r="AU343" s="279"/>
      <c r="AV343" s="279"/>
      <c r="AW343" s="279"/>
      <c r="AX343" s="279"/>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9"/>
      <c r="AQ344" s="279"/>
      <c r="AR344" s="279"/>
      <c r="AS344" s="279"/>
      <c r="AT344" s="279"/>
      <c r="AU344" s="279"/>
      <c r="AV344" s="279"/>
      <c r="AW344" s="279"/>
      <c r="AX344" s="279"/>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9"/>
      <c r="AQ345" s="279"/>
      <c r="AR345" s="279"/>
      <c r="AS345" s="279"/>
      <c r="AT345" s="279"/>
      <c r="AU345" s="279"/>
      <c r="AV345" s="279"/>
      <c r="AW345" s="279"/>
      <c r="AX345" s="279"/>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9"/>
      <c r="AQ346" s="279"/>
      <c r="AR346" s="279"/>
      <c r="AS346" s="279"/>
      <c r="AT346" s="279"/>
      <c r="AU346" s="279"/>
      <c r="AV346" s="279"/>
      <c r="AW346" s="279"/>
      <c r="AX346" s="279"/>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9"/>
      <c r="AQ347" s="279"/>
      <c r="AR347" s="279"/>
      <c r="AS347" s="279"/>
      <c r="AT347" s="279"/>
      <c r="AU347" s="279"/>
      <c r="AV347" s="279"/>
      <c r="AW347" s="279"/>
      <c r="AX347" s="279"/>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9"/>
      <c r="AQ348" s="279"/>
      <c r="AR348" s="279"/>
      <c r="AS348" s="279"/>
      <c r="AT348" s="279"/>
      <c r="AU348" s="279"/>
      <c r="AV348" s="279"/>
      <c r="AW348" s="279"/>
      <c r="AX348" s="279"/>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9"/>
      <c r="AQ349" s="279"/>
      <c r="AR349" s="279"/>
      <c r="AS349" s="279"/>
      <c r="AT349" s="279"/>
      <c r="AU349" s="279"/>
      <c r="AV349" s="279"/>
      <c r="AW349" s="279"/>
      <c r="AX349" s="279"/>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9"/>
      <c r="AQ350" s="279"/>
      <c r="AR350" s="279"/>
      <c r="AS350" s="279"/>
      <c r="AT350" s="279"/>
      <c r="AU350" s="279"/>
      <c r="AV350" s="279"/>
      <c r="AW350" s="279"/>
      <c r="AX350" s="279"/>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9"/>
      <c r="AQ351" s="279"/>
      <c r="AR351" s="279"/>
      <c r="AS351" s="279"/>
      <c r="AT351" s="279"/>
      <c r="AU351" s="279"/>
      <c r="AV351" s="279"/>
      <c r="AW351" s="279"/>
      <c r="AX351" s="279"/>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9"/>
      <c r="AQ352" s="279"/>
      <c r="AR352" s="279"/>
      <c r="AS352" s="279"/>
      <c r="AT352" s="279"/>
      <c r="AU352" s="279"/>
      <c r="AV352" s="279"/>
      <c r="AW352" s="279"/>
      <c r="AX352" s="279"/>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9"/>
      <c r="AQ353" s="279"/>
      <c r="AR353" s="279"/>
      <c r="AS353" s="279"/>
      <c r="AT353" s="279"/>
      <c r="AU353" s="279"/>
      <c r="AV353" s="279"/>
      <c r="AW353" s="279"/>
      <c r="AX353" s="279"/>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9"/>
      <c r="AQ354" s="279"/>
      <c r="AR354" s="279"/>
      <c r="AS354" s="279"/>
      <c r="AT354" s="279"/>
      <c r="AU354" s="279"/>
      <c r="AV354" s="279"/>
      <c r="AW354" s="279"/>
      <c r="AX354" s="279"/>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9"/>
      <c r="AQ355" s="279"/>
      <c r="AR355" s="279"/>
      <c r="AS355" s="279"/>
      <c r="AT355" s="279"/>
      <c r="AU355" s="279"/>
      <c r="AV355" s="279"/>
      <c r="AW355" s="279"/>
      <c r="AX355" s="279"/>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9"/>
      <c r="AQ356" s="279"/>
      <c r="AR356" s="279"/>
      <c r="AS356" s="279"/>
      <c r="AT356" s="279"/>
      <c r="AU356" s="279"/>
      <c r="AV356" s="279"/>
      <c r="AW356" s="279"/>
      <c r="AX356" s="279"/>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9"/>
      <c r="AQ357" s="279"/>
      <c r="AR357" s="279"/>
      <c r="AS357" s="279"/>
      <c r="AT357" s="279"/>
      <c r="AU357" s="279"/>
      <c r="AV357" s="279"/>
      <c r="AW357" s="279"/>
      <c r="AX357" s="279"/>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9"/>
      <c r="AQ358" s="279"/>
      <c r="AR358" s="279"/>
      <c r="AS358" s="279"/>
      <c r="AT358" s="279"/>
      <c r="AU358" s="279"/>
      <c r="AV358" s="279"/>
      <c r="AW358" s="279"/>
      <c r="AX358" s="279"/>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9"/>
      <c r="AQ359" s="279"/>
      <c r="AR359" s="279"/>
      <c r="AS359" s="279"/>
      <c r="AT359" s="279"/>
      <c r="AU359" s="279"/>
      <c r="AV359" s="279"/>
      <c r="AW359" s="279"/>
      <c r="AX359" s="279"/>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9"/>
      <c r="AQ360" s="279"/>
      <c r="AR360" s="279"/>
      <c r="AS360" s="279"/>
      <c r="AT360" s="279"/>
      <c r="AU360" s="279"/>
      <c r="AV360" s="279"/>
      <c r="AW360" s="279"/>
      <c r="AX360" s="279"/>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9"/>
      <c r="AQ361" s="279"/>
      <c r="AR361" s="279"/>
      <c r="AS361" s="279"/>
      <c r="AT361" s="279"/>
      <c r="AU361" s="279"/>
      <c r="AV361" s="279"/>
      <c r="AW361" s="279"/>
      <c r="AX361" s="279"/>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9"/>
      <c r="AQ362" s="279"/>
      <c r="AR362" s="279"/>
      <c r="AS362" s="279"/>
      <c r="AT362" s="279"/>
      <c r="AU362" s="279"/>
      <c r="AV362" s="279"/>
      <c r="AW362" s="279"/>
      <c r="AX362" s="279"/>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334</v>
      </c>
      <c r="D366" s="365"/>
      <c r="E366" s="365"/>
      <c r="F366" s="365"/>
      <c r="G366" s="365"/>
      <c r="H366" s="365"/>
      <c r="I366" s="365"/>
      <c r="J366" s="418" t="s">
        <v>127</v>
      </c>
      <c r="K366" s="611"/>
      <c r="L366" s="611"/>
      <c r="M366" s="611"/>
      <c r="N366" s="611"/>
      <c r="O366" s="611"/>
      <c r="P366" s="365" t="s">
        <v>70</v>
      </c>
      <c r="Q366" s="365"/>
      <c r="R366" s="365"/>
      <c r="S366" s="365"/>
      <c r="T366" s="365"/>
      <c r="U366" s="365"/>
      <c r="V366" s="365"/>
      <c r="W366" s="365"/>
      <c r="X366" s="365"/>
      <c r="Y366" s="661" t="s">
        <v>335</v>
      </c>
      <c r="Z366" s="661"/>
      <c r="AA366" s="661"/>
      <c r="AB366" s="661"/>
      <c r="AC366" s="418" t="s">
        <v>134</v>
      </c>
      <c r="AD366" s="418"/>
      <c r="AE366" s="418"/>
      <c r="AF366" s="418"/>
      <c r="AG366" s="418"/>
      <c r="AH366" s="661" t="s">
        <v>352</v>
      </c>
      <c r="AI366" s="365"/>
      <c r="AJ366" s="365"/>
      <c r="AK366" s="365"/>
      <c r="AL366" s="365" t="s">
        <v>71</v>
      </c>
      <c r="AM366" s="365"/>
      <c r="AN366" s="365"/>
      <c r="AO366" s="248"/>
      <c r="AP366" s="418" t="s">
        <v>339</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9"/>
      <c r="AQ367" s="279"/>
      <c r="AR367" s="279"/>
      <c r="AS367" s="279"/>
      <c r="AT367" s="279"/>
      <c r="AU367" s="279"/>
      <c r="AV367" s="279"/>
      <c r="AW367" s="279"/>
      <c r="AX367" s="279"/>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9"/>
      <c r="AQ368" s="279"/>
      <c r="AR368" s="279"/>
      <c r="AS368" s="279"/>
      <c r="AT368" s="279"/>
      <c r="AU368" s="279"/>
      <c r="AV368" s="279"/>
      <c r="AW368" s="279"/>
      <c r="AX368" s="279"/>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9"/>
      <c r="AQ369" s="279"/>
      <c r="AR369" s="279"/>
      <c r="AS369" s="279"/>
      <c r="AT369" s="279"/>
      <c r="AU369" s="279"/>
      <c r="AV369" s="279"/>
      <c r="AW369" s="279"/>
      <c r="AX369" s="279"/>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9"/>
      <c r="AQ370" s="279"/>
      <c r="AR370" s="279"/>
      <c r="AS370" s="279"/>
      <c r="AT370" s="279"/>
      <c r="AU370" s="279"/>
      <c r="AV370" s="279"/>
      <c r="AW370" s="279"/>
      <c r="AX370" s="279"/>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9"/>
      <c r="AQ371" s="279"/>
      <c r="AR371" s="279"/>
      <c r="AS371" s="279"/>
      <c r="AT371" s="279"/>
      <c r="AU371" s="279"/>
      <c r="AV371" s="279"/>
      <c r="AW371" s="279"/>
      <c r="AX371" s="279"/>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9"/>
      <c r="AQ372" s="279"/>
      <c r="AR372" s="279"/>
      <c r="AS372" s="279"/>
      <c r="AT372" s="279"/>
      <c r="AU372" s="279"/>
      <c r="AV372" s="279"/>
      <c r="AW372" s="279"/>
      <c r="AX372" s="279"/>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9"/>
      <c r="AQ373" s="279"/>
      <c r="AR373" s="279"/>
      <c r="AS373" s="279"/>
      <c r="AT373" s="279"/>
      <c r="AU373" s="279"/>
      <c r="AV373" s="279"/>
      <c r="AW373" s="279"/>
      <c r="AX373" s="279"/>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9"/>
      <c r="AQ374" s="279"/>
      <c r="AR374" s="279"/>
      <c r="AS374" s="279"/>
      <c r="AT374" s="279"/>
      <c r="AU374" s="279"/>
      <c r="AV374" s="279"/>
      <c r="AW374" s="279"/>
      <c r="AX374" s="279"/>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9"/>
      <c r="AQ375" s="279"/>
      <c r="AR375" s="279"/>
      <c r="AS375" s="279"/>
      <c r="AT375" s="279"/>
      <c r="AU375" s="279"/>
      <c r="AV375" s="279"/>
      <c r="AW375" s="279"/>
      <c r="AX375" s="279"/>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9"/>
      <c r="AQ376" s="279"/>
      <c r="AR376" s="279"/>
      <c r="AS376" s="279"/>
      <c r="AT376" s="279"/>
      <c r="AU376" s="279"/>
      <c r="AV376" s="279"/>
      <c r="AW376" s="279"/>
      <c r="AX376" s="279"/>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9"/>
      <c r="AQ377" s="279"/>
      <c r="AR377" s="279"/>
      <c r="AS377" s="279"/>
      <c r="AT377" s="279"/>
      <c r="AU377" s="279"/>
      <c r="AV377" s="279"/>
      <c r="AW377" s="279"/>
      <c r="AX377" s="279"/>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9"/>
      <c r="AQ378" s="279"/>
      <c r="AR378" s="279"/>
      <c r="AS378" s="279"/>
      <c r="AT378" s="279"/>
      <c r="AU378" s="279"/>
      <c r="AV378" s="279"/>
      <c r="AW378" s="279"/>
      <c r="AX378" s="279"/>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9"/>
      <c r="AQ379" s="279"/>
      <c r="AR379" s="279"/>
      <c r="AS379" s="279"/>
      <c r="AT379" s="279"/>
      <c r="AU379" s="279"/>
      <c r="AV379" s="279"/>
      <c r="AW379" s="279"/>
      <c r="AX379" s="279"/>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9"/>
      <c r="AQ380" s="279"/>
      <c r="AR380" s="279"/>
      <c r="AS380" s="279"/>
      <c r="AT380" s="279"/>
      <c r="AU380" s="279"/>
      <c r="AV380" s="279"/>
      <c r="AW380" s="279"/>
      <c r="AX380" s="279"/>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9"/>
      <c r="AQ381" s="279"/>
      <c r="AR381" s="279"/>
      <c r="AS381" s="279"/>
      <c r="AT381" s="279"/>
      <c r="AU381" s="279"/>
      <c r="AV381" s="279"/>
      <c r="AW381" s="279"/>
      <c r="AX381" s="279"/>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9"/>
      <c r="AQ382" s="279"/>
      <c r="AR382" s="279"/>
      <c r="AS382" s="279"/>
      <c r="AT382" s="279"/>
      <c r="AU382" s="279"/>
      <c r="AV382" s="279"/>
      <c r="AW382" s="279"/>
      <c r="AX382" s="279"/>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9"/>
      <c r="AQ383" s="279"/>
      <c r="AR383" s="279"/>
      <c r="AS383" s="279"/>
      <c r="AT383" s="279"/>
      <c r="AU383" s="279"/>
      <c r="AV383" s="279"/>
      <c r="AW383" s="279"/>
      <c r="AX383" s="279"/>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9"/>
      <c r="AQ384" s="279"/>
      <c r="AR384" s="279"/>
      <c r="AS384" s="279"/>
      <c r="AT384" s="279"/>
      <c r="AU384" s="279"/>
      <c r="AV384" s="279"/>
      <c r="AW384" s="279"/>
      <c r="AX384" s="279"/>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9"/>
      <c r="AQ385" s="279"/>
      <c r="AR385" s="279"/>
      <c r="AS385" s="279"/>
      <c r="AT385" s="279"/>
      <c r="AU385" s="279"/>
      <c r="AV385" s="279"/>
      <c r="AW385" s="279"/>
      <c r="AX385" s="279"/>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9"/>
      <c r="AQ386" s="279"/>
      <c r="AR386" s="279"/>
      <c r="AS386" s="279"/>
      <c r="AT386" s="279"/>
      <c r="AU386" s="279"/>
      <c r="AV386" s="279"/>
      <c r="AW386" s="279"/>
      <c r="AX386" s="279"/>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9"/>
      <c r="AQ387" s="279"/>
      <c r="AR387" s="279"/>
      <c r="AS387" s="279"/>
      <c r="AT387" s="279"/>
      <c r="AU387" s="279"/>
      <c r="AV387" s="279"/>
      <c r="AW387" s="279"/>
      <c r="AX387" s="279"/>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9"/>
      <c r="AQ388" s="279"/>
      <c r="AR388" s="279"/>
      <c r="AS388" s="279"/>
      <c r="AT388" s="279"/>
      <c r="AU388" s="279"/>
      <c r="AV388" s="279"/>
      <c r="AW388" s="279"/>
      <c r="AX388" s="279"/>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9"/>
      <c r="AQ389" s="279"/>
      <c r="AR389" s="279"/>
      <c r="AS389" s="279"/>
      <c r="AT389" s="279"/>
      <c r="AU389" s="279"/>
      <c r="AV389" s="279"/>
      <c r="AW389" s="279"/>
      <c r="AX389" s="279"/>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9"/>
      <c r="AQ390" s="279"/>
      <c r="AR390" s="279"/>
      <c r="AS390" s="279"/>
      <c r="AT390" s="279"/>
      <c r="AU390" s="279"/>
      <c r="AV390" s="279"/>
      <c r="AW390" s="279"/>
      <c r="AX390" s="279"/>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9"/>
      <c r="AQ391" s="279"/>
      <c r="AR391" s="279"/>
      <c r="AS391" s="279"/>
      <c r="AT391" s="279"/>
      <c r="AU391" s="279"/>
      <c r="AV391" s="279"/>
      <c r="AW391" s="279"/>
      <c r="AX391" s="279"/>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9"/>
      <c r="AQ392" s="279"/>
      <c r="AR392" s="279"/>
      <c r="AS392" s="279"/>
      <c r="AT392" s="279"/>
      <c r="AU392" s="279"/>
      <c r="AV392" s="279"/>
      <c r="AW392" s="279"/>
      <c r="AX392" s="279"/>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9"/>
      <c r="AQ393" s="279"/>
      <c r="AR393" s="279"/>
      <c r="AS393" s="279"/>
      <c r="AT393" s="279"/>
      <c r="AU393" s="279"/>
      <c r="AV393" s="279"/>
      <c r="AW393" s="279"/>
      <c r="AX393" s="279"/>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9"/>
      <c r="AQ394" s="279"/>
      <c r="AR394" s="279"/>
      <c r="AS394" s="279"/>
      <c r="AT394" s="279"/>
      <c r="AU394" s="279"/>
      <c r="AV394" s="279"/>
      <c r="AW394" s="279"/>
      <c r="AX394" s="279"/>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9"/>
      <c r="AQ395" s="279"/>
      <c r="AR395" s="279"/>
      <c r="AS395" s="279"/>
      <c r="AT395" s="279"/>
      <c r="AU395" s="279"/>
      <c r="AV395" s="279"/>
      <c r="AW395" s="279"/>
      <c r="AX395" s="279"/>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334</v>
      </c>
      <c r="D399" s="365"/>
      <c r="E399" s="365"/>
      <c r="F399" s="365"/>
      <c r="G399" s="365"/>
      <c r="H399" s="365"/>
      <c r="I399" s="365"/>
      <c r="J399" s="418" t="s">
        <v>127</v>
      </c>
      <c r="K399" s="611"/>
      <c r="L399" s="611"/>
      <c r="M399" s="611"/>
      <c r="N399" s="611"/>
      <c r="O399" s="611"/>
      <c r="P399" s="365" t="s">
        <v>70</v>
      </c>
      <c r="Q399" s="365"/>
      <c r="R399" s="365"/>
      <c r="S399" s="365"/>
      <c r="T399" s="365"/>
      <c r="U399" s="365"/>
      <c r="V399" s="365"/>
      <c r="W399" s="365"/>
      <c r="X399" s="365"/>
      <c r="Y399" s="661" t="s">
        <v>335</v>
      </c>
      <c r="Z399" s="661"/>
      <c r="AA399" s="661"/>
      <c r="AB399" s="661"/>
      <c r="AC399" s="418" t="s">
        <v>134</v>
      </c>
      <c r="AD399" s="418"/>
      <c r="AE399" s="418"/>
      <c r="AF399" s="418"/>
      <c r="AG399" s="418"/>
      <c r="AH399" s="661" t="s">
        <v>352</v>
      </c>
      <c r="AI399" s="365"/>
      <c r="AJ399" s="365"/>
      <c r="AK399" s="365"/>
      <c r="AL399" s="365" t="s">
        <v>71</v>
      </c>
      <c r="AM399" s="365"/>
      <c r="AN399" s="365"/>
      <c r="AO399" s="248"/>
      <c r="AP399" s="418" t="s">
        <v>339</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9"/>
      <c r="AQ400" s="279"/>
      <c r="AR400" s="279"/>
      <c r="AS400" s="279"/>
      <c r="AT400" s="279"/>
      <c r="AU400" s="279"/>
      <c r="AV400" s="279"/>
      <c r="AW400" s="279"/>
      <c r="AX400" s="279"/>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9"/>
      <c r="AQ401" s="279"/>
      <c r="AR401" s="279"/>
      <c r="AS401" s="279"/>
      <c r="AT401" s="279"/>
      <c r="AU401" s="279"/>
      <c r="AV401" s="279"/>
      <c r="AW401" s="279"/>
      <c r="AX401" s="279"/>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9"/>
      <c r="AQ402" s="279"/>
      <c r="AR402" s="279"/>
      <c r="AS402" s="279"/>
      <c r="AT402" s="279"/>
      <c r="AU402" s="279"/>
      <c r="AV402" s="279"/>
      <c r="AW402" s="279"/>
      <c r="AX402" s="279"/>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9"/>
      <c r="AQ403" s="279"/>
      <c r="AR403" s="279"/>
      <c r="AS403" s="279"/>
      <c r="AT403" s="279"/>
      <c r="AU403" s="279"/>
      <c r="AV403" s="279"/>
      <c r="AW403" s="279"/>
      <c r="AX403" s="279"/>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9"/>
      <c r="AQ404" s="279"/>
      <c r="AR404" s="279"/>
      <c r="AS404" s="279"/>
      <c r="AT404" s="279"/>
      <c r="AU404" s="279"/>
      <c r="AV404" s="279"/>
      <c r="AW404" s="279"/>
      <c r="AX404" s="279"/>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9"/>
      <c r="AQ405" s="279"/>
      <c r="AR405" s="279"/>
      <c r="AS405" s="279"/>
      <c r="AT405" s="279"/>
      <c r="AU405" s="279"/>
      <c r="AV405" s="279"/>
      <c r="AW405" s="279"/>
      <c r="AX405" s="279"/>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9"/>
      <c r="AQ406" s="279"/>
      <c r="AR406" s="279"/>
      <c r="AS406" s="279"/>
      <c r="AT406" s="279"/>
      <c r="AU406" s="279"/>
      <c r="AV406" s="279"/>
      <c r="AW406" s="279"/>
      <c r="AX406" s="279"/>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9"/>
      <c r="AQ407" s="279"/>
      <c r="AR407" s="279"/>
      <c r="AS407" s="279"/>
      <c r="AT407" s="279"/>
      <c r="AU407" s="279"/>
      <c r="AV407" s="279"/>
      <c r="AW407" s="279"/>
      <c r="AX407" s="279"/>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9"/>
      <c r="AQ408" s="279"/>
      <c r="AR408" s="279"/>
      <c r="AS408" s="279"/>
      <c r="AT408" s="279"/>
      <c r="AU408" s="279"/>
      <c r="AV408" s="279"/>
      <c r="AW408" s="279"/>
      <c r="AX408" s="279"/>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9"/>
      <c r="AQ409" s="279"/>
      <c r="AR409" s="279"/>
      <c r="AS409" s="279"/>
      <c r="AT409" s="279"/>
      <c r="AU409" s="279"/>
      <c r="AV409" s="279"/>
      <c r="AW409" s="279"/>
      <c r="AX409" s="279"/>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9"/>
      <c r="AQ410" s="279"/>
      <c r="AR410" s="279"/>
      <c r="AS410" s="279"/>
      <c r="AT410" s="279"/>
      <c r="AU410" s="279"/>
      <c r="AV410" s="279"/>
      <c r="AW410" s="279"/>
      <c r="AX410" s="279"/>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9"/>
      <c r="AQ411" s="279"/>
      <c r="AR411" s="279"/>
      <c r="AS411" s="279"/>
      <c r="AT411" s="279"/>
      <c r="AU411" s="279"/>
      <c r="AV411" s="279"/>
      <c r="AW411" s="279"/>
      <c r="AX411" s="279"/>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9"/>
      <c r="AQ412" s="279"/>
      <c r="AR412" s="279"/>
      <c r="AS412" s="279"/>
      <c r="AT412" s="279"/>
      <c r="AU412" s="279"/>
      <c r="AV412" s="279"/>
      <c r="AW412" s="279"/>
      <c r="AX412" s="279"/>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9"/>
      <c r="AQ413" s="279"/>
      <c r="AR413" s="279"/>
      <c r="AS413" s="279"/>
      <c r="AT413" s="279"/>
      <c r="AU413" s="279"/>
      <c r="AV413" s="279"/>
      <c r="AW413" s="279"/>
      <c r="AX413" s="279"/>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9"/>
      <c r="AQ414" s="279"/>
      <c r="AR414" s="279"/>
      <c r="AS414" s="279"/>
      <c r="AT414" s="279"/>
      <c r="AU414" s="279"/>
      <c r="AV414" s="279"/>
      <c r="AW414" s="279"/>
      <c r="AX414" s="279"/>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9"/>
      <c r="AQ415" s="279"/>
      <c r="AR415" s="279"/>
      <c r="AS415" s="279"/>
      <c r="AT415" s="279"/>
      <c r="AU415" s="279"/>
      <c r="AV415" s="279"/>
      <c r="AW415" s="279"/>
      <c r="AX415" s="279"/>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9"/>
      <c r="AQ416" s="279"/>
      <c r="AR416" s="279"/>
      <c r="AS416" s="279"/>
      <c r="AT416" s="279"/>
      <c r="AU416" s="279"/>
      <c r="AV416" s="279"/>
      <c r="AW416" s="279"/>
      <c r="AX416" s="279"/>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9"/>
      <c r="AQ417" s="279"/>
      <c r="AR417" s="279"/>
      <c r="AS417" s="279"/>
      <c r="AT417" s="279"/>
      <c r="AU417" s="279"/>
      <c r="AV417" s="279"/>
      <c r="AW417" s="279"/>
      <c r="AX417" s="279"/>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9"/>
      <c r="AQ418" s="279"/>
      <c r="AR418" s="279"/>
      <c r="AS418" s="279"/>
      <c r="AT418" s="279"/>
      <c r="AU418" s="279"/>
      <c r="AV418" s="279"/>
      <c r="AW418" s="279"/>
      <c r="AX418" s="279"/>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9"/>
      <c r="AQ419" s="279"/>
      <c r="AR419" s="279"/>
      <c r="AS419" s="279"/>
      <c r="AT419" s="279"/>
      <c r="AU419" s="279"/>
      <c r="AV419" s="279"/>
      <c r="AW419" s="279"/>
      <c r="AX419" s="279"/>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9"/>
      <c r="AQ420" s="279"/>
      <c r="AR420" s="279"/>
      <c r="AS420" s="279"/>
      <c r="AT420" s="279"/>
      <c r="AU420" s="279"/>
      <c r="AV420" s="279"/>
      <c r="AW420" s="279"/>
      <c r="AX420" s="279"/>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9"/>
      <c r="AQ421" s="279"/>
      <c r="AR421" s="279"/>
      <c r="AS421" s="279"/>
      <c r="AT421" s="279"/>
      <c r="AU421" s="279"/>
      <c r="AV421" s="279"/>
      <c r="AW421" s="279"/>
      <c r="AX421" s="279"/>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9"/>
      <c r="AQ422" s="279"/>
      <c r="AR422" s="279"/>
      <c r="AS422" s="279"/>
      <c r="AT422" s="279"/>
      <c r="AU422" s="279"/>
      <c r="AV422" s="279"/>
      <c r="AW422" s="279"/>
      <c r="AX422" s="279"/>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9"/>
      <c r="AQ423" s="279"/>
      <c r="AR423" s="279"/>
      <c r="AS423" s="279"/>
      <c r="AT423" s="279"/>
      <c r="AU423" s="279"/>
      <c r="AV423" s="279"/>
      <c r="AW423" s="279"/>
      <c r="AX423" s="279"/>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9"/>
      <c r="AQ424" s="279"/>
      <c r="AR424" s="279"/>
      <c r="AS424" s="279"/>
      <c r="AT424" s="279"/>
      <c r="AU424" s="279"/>
      <c r="AV424" s="279"/>
      <c r="AW424" s="279"/>
      <c r="AX424" s="279"/>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9"/>
      <c r="AQ425" s="279"/>
      <c r="AR425" s="279"/>
      <c r="AS425" s="279"/>
      <c r="AT425" s="279"/>
      <c r="AU425" s="279"/>
      <c r="AV425" s="279"/>
      <c r="AW425" s="279"/>
      <c r="AX425" s="279"/>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9"/>
      <c r="AQ426" s="279"/>
      <c r="AR426" s="279"/>
      <c r="AS426" s="279"/>
      <c r="AT426" s="279"/>
      <c r="AU426" s="279"/>
      <c r="AV426" s="279"/>
      <c r="AW426" s="279"/>
      <c r="AX426" s="279"/>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9"/>
      <c r="AQ427" s="279"/>
      <c r="AR427" s="279"/>
      <c r="AS427" s="279"/>
      <c r="AT427" s="279"/>
      <c r="AU427" s="279"/>
      <c r="AV427" s="279"/>
      <c r="AW427" s="279"/>
      <c r="AX427" s="279"/>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9"/>
      <c r="AQ428" s="279"/>
      <c r="AR428" s="279"/>
      <c r="AS428" s="279"/>
      <c r="AT428" s="279"/>
      <c r="AU428" s="279"/>
      <c r="AV428" s="279"/>
      <c r="AW428" s="279"/>
      <c r="AX428" s="279"/>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334</v>
      </c>
      <c r="D432" s="365"/>
      <c r="E432" s="365"/>
      <c r="F432" s="365"/>
      <c r="G432" s="365"/>
      <c r="H432" s="365"/>
      <c r="I432" s="365"/>
      <c r="J432" s="418" t="s">
        <v>127</v>
      </c>
      <c r="K432" s="611"/>
      <c r="L432" s="611"/>
      <c r="M432" s="611"/>
      <c r="N432" s="611"/>
      <c r="O432" s="611"/>
      <c r="P432" s="365" t="s">
        <v>70</v>
      </c>
      <c r="Q432" s="365"/>
      <c r="R432" s="365"/>
      <c r="S432" s="365"/>
      <c r="T432" s="365"/>
      <c r="U432" s="365"/>
      <c r="V432" s="365"/>
      <c r="W432" s="365"/>
      <c r="X432" s="365"/>
      <c r="Y432" s="661" t="s">
        <v>335</v>
      </c>
      <c r="Z432" s="661"/>
      <c r="AA432" s="661"/>
      <c r="AB432" s="661"/>
      <c r="AC432" s="418" t="s">
        <v>134</v>
      </c>
      <c r="AD432" s="418"/>
      <c r="AE432" s="418"/>
      <c r="AF432" s="418"/>
      <c r="AG432" s="418"/>
      <c r="AH432" s="661" t="s">
        <v>352</v>
      </c>
      <c r="AI432" s="365"/>
      <c r="AJ432" s="365"/>
      <c r="AK432" s="365"/>
      <c r="AL432" s="365" t="s">
        <v>71</v>
      </c>
      <c r="AM432" s="365"/>
      <c r="AN432" s="365"/>
      <c r="AO432" s="248"/>
      <c r="AP432" s="418" t="s">
        <v>339</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9"/>
      <c r="AQ433" s="279"/>
      <c r="AR433" s="279"/>
      <c r="AS433" s="279"/>
      <c r="AT433" s="279"/>
      <c r="AU433" s="279"/>
      <c r="AV433" s="279"/>
      <c r="AW433" s="279"/>
      <c r="AX433" s="279"/>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9"/>
      <c r="AQ434" s="279"/>
      <c r="AR434" s="279"/>
      <c r="AS434" s="279"/>
      <c r="AT434" s="279"/>
      <c r="AU434" s="279"/>
      <c r="AV434" s="279"/>
      <c r="AW434" s="279"/>
      <c r="AX434" s="279"/>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9"/>
      <c r="AQ435" s="279"/>
      <c r="AR435" s="279"/>
      <c r="AS435" s="279"/>
      <c r="AT435" s="279"/>
      <c r="AU435" s="279"/>
      <c r="AV435" s="279"/>
      <c r="AW435" s="279"/>
      <c r="AX435" s="279"/>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9"/>
      <c r="AQ436" s="279"/>
      <c r="AR436" s="279"/>
      <c r="AS436" s="279"/>
      <c r="AT436" s="279"/>
      <c r="AU436" s="279"/>
      <c r="AV436" s="279"/>
      <c r="AW436" s="279"/>
      <c r="AX436" s="279"/>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9"/>
      <c r="AQ437" s="279"/>
      <c r="AR437" s="279"/>
      <c r="AS437" s="279"/>
      <c r="AT437" s="279"/>
      <c r="AU437" s="279"/>
      <c r="AV437" s="279"/>
      <c r="AW437" s="279"/>
      <c r="AX437" s="279"/>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9"/>
      <c r="AQ438" s="279"/>
      <c r="AR438" s="279"/>
      <c r="AS438" s="279"/>
      <c r="AT438" s="279"/>
      <c r="AU438" s="279"/>
      <c r="AV438" s="279"/>
      <c r="AW438" s="279"/>
      <c r="AX438" s="279"/>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9"/>
      <c r="AQ439" s="279"/>
      <c r="AR439" s="279"/>
      <c r="AS439" s="279"/>
      <c r="AT439" s="279"/>
      <c r="AU439" s="279"/>
      <c r="AV439" s="279"/>
      <c r="AW439" s="279"/>
      <c r="AX439" s="279"/>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9"/>
      <c r="AQ440" s="279"/>
      <c r="AR440" s="279"/>
      <c r="AS440" s="279"/>
      <c r="AT440" s="279"/>
      <c r="AU440" s="279"/>
      <c r="AV440" s="279"/>
      <c r="AW440" s="279"/>
      <c r="AX440" s="279"/>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9"/>
      <c r="AQ441" s="279"/>
      <c r="AR441" s="279"/>
      <c r="AS441" s="279"/>
      <c r="AT441" s="279"/>
      <c r="AU441" s="279"/>
      <c r="AV441" s="279"/>
      <c r="AW441" s="279"/>
      <c r="AX441" s="279"/>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9"/>
      <c r="AQ442" s="279"/>
      <c r="AR442" s="279"/>
      <c r="AS442" s="279"/>
      <c r="AT442" s="279"/>
      <c r="AU442" s="279"/>
      <c r="AV442" s="279"/>
      <c r="AW442" s="279"/>
      <c r="AX442" s="279"/>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9"/>
      <c r="AQ443" s="279"/>
      <c r="AR443" s="279"/>
      <c r="AS443" s="279"/>
      <c r="AT443" s="279"/>
      <c r="AU443" s="279"/>
      <c r="AV443" s="279"/>
      <c r="AW443" s="279"/>
      <c r="AX443" s="279"/>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9"/>
      <c r="AQ444" s="279"/>
      <c r="AR444" s="279"/>
      <c r="AS444" s="279"/>
      <c r="AT444" s="279"/>
      <c r="AU444" s="279"/>
      <c r="AV444" s="279"/>
      <c r="AW444" s="279"/>
      <c r="AX444" s="279"/>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9"/>
      <c r="AQ445" s="279"/>
      <c r="AR445" s="279"/>
      <c r="AS445" s="279"/>
      <c r="AT445" s="279"/>
      <c r="AU445" s="279"/>
      <c r="AV445" s="279"/>
      <c r="AW445" s="279"/>
      <c r="AX445" s="279"/>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9"/>
      <c r="AQ446" s="279"/>
      <c r="AR446" s="279"/>
      <c r="AS446" s="279"/>
      <c r="AT446" s="279"/>
      <c r="AU446" s="279"/>
      <c r="AV446" s="279"/>
      <c r="AW446" s="279"/>
      <c r="AX446" s="279"/>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9"/>
      <c r="AQ447" s="279"/>
      <c r="AR447" s="279"/>
      <c r="AS447" s="279"/>
      <c r="AT447" s="279"/>
      <c r="AU447" s="279"/>
      <c r="AV447" s="279"/>
      <c r="AW447" s="279"/>
      <c r="AX447" s="279"/>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9"/>
      <c r="AQ448" s="279"/>
      <c r="AR448" s="279"/>
      <c r="AS448" s="279"/>
      <c r="AT448" s="279"/>
      <c r="AU448" s="279"/>
      <c r="AV448" s="279"/>
      <c r="AW448" s="279"/>
      <c r="AX448" s="279"/>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9"/>
      <c r="AQ449" s="279"/>
      <c r="AR449" s="279"/>
      <c r="AS449" s="279"/>
      <c r="AT449" s="279"/>
      <c r="AU449" s="279"/>
      <c r="AV449" s="279"/>
      <c r="AW449" s="279"/>
      <c r="AX449" s="279"/>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9"/>
      <c r="AQ450" s="279"/>
      <c r="AR450" s="279"/>
      <c r="AS450" s="279"/>
      <c r="AT450" s="279"/>
      <c r="AU450" s="279"/>
      <c r="AV450" s="279"/>
      <c r="AW450" s="279"/>
      <c r="AX450" s="279"/>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9"/>
      <c r="AQ451" s="279"/>
      <c r="AR451" s="279"/>
      <c r="AS451" s="279"/>
      <c r="AT451" s="279"/>
      <c r="AU451" s="279"/>
      <c r="AV451" s="279"/>
      <c r="AW451" s="279"/>
      <c r="AX451" s="279"/>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9"/>
      <c r="AQ452" s="279"/>
      <c r="AR452" s="279"/>
      <c r="AS452" s="279"/>
      <c r="AT452" s="279"/>
      <c r="AU452" s="279"/>
      <c r="AV452" s="279"/>
      <c r="AW452" s="279"/>
      <c r="AX452" s="279"/>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9"/>
      <c r="AQ453" s="279"/>
      <c r="AR453" s="279"/>
      <c r="AS453" s="279"/>
      <c r="AT453" s="279"/>
      <c r="AU453" s="279"/>
      <c r="AV453" s="279"/>
      <c r="AW453" s="279"/>
      <c r="AX453" s="279"/>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9"/>
      <c r="AQ454" s="279"/>
      <c r="AR454" s="279"/>
      <c r="AS454" s="279"/>
      <c r="AT454" s="279"/>
      <c r="AU454" s="279"/>
      <c r="AV454" s="279"/>
      <c r="AW454" s="279"/>
      <c r="AX454" s="279"/>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9"/>
      <c r="AQ455" s="279"/>
      <c r="AR455" s="279"/>
      <c r="AS455" s="279"/>
      <c r="AT455" s="279"/>
      <c r="AU455" s="279"/>
      <c r="AV455" s="279"/>
      <c r="AW455" s="279"/>
      <c r="AX455" s="279"/>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9"/>
      <c r="AQ456" s="279"/>
      <c r="AR456" s="279"/>
      <c r="AS456" s="279"/>
      <c r="AT456" s="279"/>
      <c r="AU456" s="279"/>
      <c r="AV456" s="279"/>
      <c r="AW456" s="279"/>
      <c r="AX456" s="279"/>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9"/>
      <c r="AQ457" s="279"/>
      <c r="AR457" s="279"/>
      <c r="AS457" s="279"/>
      <c r="AT457" s="279"/>
      <c r="AU457" s="279"/>
      <c r="AV457" s="279"/>
      <c r="AW457" s="279"/>
      <c r="AX457" s="279"/>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9"/>
      <c r="AQ458" s="279"/>
      <c r="AR458" s="279"/>
      <c r="AS458" s="279"/>
      <c r="AT458" s="279"/>
      <c r="AU458" s="279"/>
      <c r="AV458" s="279"/>
      <c r="AW458" s="279"/>
      <c r="AX458" s="279"/>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9"/>
      <c r="AQ459" s="279"/>
      <c r="AR459" s="279"/>
      <c r="AS459" s="279"/>
      <c r="AT459" s="279"/>
      <c r="AU459" s="279"/>
      <c r="AV459" s="279"/>
      <c r="AW459" s="279"/>
      <c r="AX459" s="279"/>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9"/>
      <c r="AQ460" s="279"/>
      <c r="AR460" s="279"/>
      <c r="AS460" s="279"/>
      <c r="AT460" s="279"/>
      <c r="AU460" s="279"/>
      <c r="AV460" s="279"/>
      <c r="AW460" s="279"/>
      <c r="AX460" s="279"/>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9"/>
      <c r="AQ461" s="279"/>
      <c r="AR461" s="279"/>
      <c r="AS461" s="279"/>
      <c r="AT461" s="279"/>
      <c r="AU461" s="279"/>
      <c r="AV461" s="279"/>
      <c r="AW461" s="279"/>
      <c r="AX461" s="279"/>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334</v>
      </c>
      <c r="D465" s="365"/>
      <c r="E465" s="365"/>
      <c r="F465" s="365"/>
      <c r="G465" s="365"/>
      <c r="H465" s="365"/>
      <c r="I465" s="365"/>
      <c r="J465" s="418" t="s">
        <v>127</v>
      </c>
      <c r="K465" s="611"/>
      <c r="L465" s="611"/>
      <c r="M465" s="611"/>
      <c r="N465" s="611"/>
      <c r="O465" s="611"/>
      <c r="P465" s="365" t="s">
        <v>70</v>
      </c>
      <c r="Q465" s="365"/>
      <c r="R465" s="365"/>
      <c r="S465" s="365"/>
      <c r="T465" s="365"/>
      <c r="U465" s="365"/>
      <c r="V465" s="365"/>
      <c r="W465" s="365"/>
      <c r="X465" s="365"/>
      <c r="Y465" s="661" t="s">
        <v>335</v>
      </c>
      <c r="Z465" s="661"/>
      <c r="AA465" s="661"/>
      <c r="AB465" s="661"/>
      <c r="AC465" s="418" t="s">
        <v>134</v>
      </c>
      <c r="AD465" s="418"/>
      <c r="AE465" s="418"/>
      <c r="AF465" s="418"/>
      <c r="AG465" s="418"/>
      <c r="AH465" s="661" t="s">
        <v>352</v>
      </c>
      <c r="AI465" s="365"/>
      <c r="AJ465" s="365"/>
      <c r="AK465" s="365"/>
      <c r="AL465" s="365" t="s">
        <v>71</v>
      </c>
      <c r="AM465" s="365"/>
      <c r="AN465" s="365"/>
      <c r="AO465" s="248"/>
      <c r="AP465" s="418" t="s">
        <v>339</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9"/>
      <c r="AQ466" s="279"/>
      <c r="AR466" s="279"/>
      <c r="AS466" s="279"/>
      <c r="AT466" s="279"/>
      <c r="AU466" s="279"/>
      <c r="AV466" s="279"/>
      <c r="AW466" s="279"/>
      <c r="AX466" s="279"/>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9"/>
      <c r="AQ467" s="279"/>
      <c r="AR467" s="279"/>
      <c r="AS467" s="279"/>
      <c r="AT467" s="279"/>
      <c r="AU467" s="279"/>
      <c r="AV467" s="279"/>
      <c r="AW467" s="279"/>
      <c r="AX467" s="279"/>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9"/>
      <c r="AQ468" s="279"/>
      <c r="AR468" s="279"/>
      <c r="AS468" s="279"/>
      <c r="AT468" s="279"/>
      <c r="AU468" s="279"/>
      <c r="AV468" s="279"/>
      <c r="AW468" s="279"/>
      <c r="AX468" s="279"/>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9"/>
      <c r="AQ469" s="279"/>
      <c r="AR469" s="279"/>
      <c r="AS469" s="279"/>
      <c r="AT469" s="279"/>
      <c r="AU469" s="279"/>
      <c r="AV469" s="279"/>
      <c r="AW469" s="279"/>
      <c r="AX469" s="279"/>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9"/>
      <c r="AQ470" s="279"/>
      <c r="AR470" s="279"/>
      <c r="AS470" s="279"/>
      <c r="AT470" s="279"/>
      <c r="AU470" s="279"/>
      <c r="AV470" s="279"/>
      <c r="AW470" s="279"/>
      <c r="AX470" s="279"/>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9"/>
      <c r="AQ471" s="279"/>
      <c r="AR471" s="279"/>
      <c r="AS471" s="279"/>
      <c r="AT471" s="279"/>
      <c r="AU471" s="279"/>
      <c r="AV471" s="279"/>
      <c r="AW471" s="279"/>
      <c r="AX471" s="279"/>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9"/>
      <c r="AQ472" s="279"/>
      <c r="AR472" s="279"/>
      <c r="AS472" s="279"/>
      <c r="AT472" s="279"/>
      <c r="AU472" s="279"/>
      <c r="AV472" s="279"/>
      <c r="AW472" s="279"/>
      <c r="AX472" s="279"/>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9"/>
      <c r="AQ473" s="279"/>
      <c r="AR473" s="279"/>
      <c r="AS473" s="279"/>
      <c r="AT473" s="279"/>
      <c r="AU473" s="279"/>
      <c r="AV473" s="279"/>
      <c r="AW473" s="279"/>
      <c r="AX473" s="279"/>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9"/>
      <c r="AQ474" s="279"/>
      <c r="AR474" s="279"/>
      <c r="AS474" s="279"/>
      <c r="AT474" s="279"/>
      <c r="AU474" s="279"/>
      <c r="AV474" s="279"/>
      <c r="AW474" s="279"/>
      <c r="AX474" s="279"/>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9"/>
      <c r="AQ475" s="279"/>
      <c r="AR475" s="279"/>
      <c r="AS475" s="279"/>
      <c r="AT475" s="279"/>
      <c r="AU475" s="279"/>
      <c r="AV475" s="279"/>
      <c r="AW475" s="279"/>
      <c r="AX475" s="279"/>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9"/>
      <c r="AQ476" s="279"/>
      <c r="AR476" s="279"/>
      <c r="AS476" s="279"/>
      <c r="AT476" s="279"/>
      <c r="AU476" s="279"/>
      <c r="AV476" s="279"/>
      <c r="AW476" s="279"/>
      <c r="AX476" s="279"/>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9"/>
      <c r="AQ477" s="279"/>
      <c r="AR477" s="279"/>
      <c r="AS477" s="279"/>
      <c r="AT477" s="279"/>
      <c r="AU477" s="279"/>
      <c r="AV477" s="279"/>
      <c r="AW477" s="279"/>
      <c r="AX477" s="279"/>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9"/>
      <c r="AQ478" s="279"/>
      <c r="AR478" s="279"/>
      <c r="AS478" s="279"/>
      <c r="AT478" s="279"/>
      <c r="AU478" s="279"/>
      <c r="AV478" s="279"/>
      <c r="AW478" s="279"/>
      <c r="AX478" s="279"/>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9"/>
      <c r="AQ479" s="279"/>
      <c r="AR479" s="279"/>
      <c r="AS479" s="279"/>
      <c r="AT479" s="279"/>
      <c r="AU479" s="279"/>
      <c r="AV479" s="279"/>
      <c r="AW479" s="279"/>
      <c r="AX479" s="279"/>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9"/>
      <c r="AQ480" s="279"/>
      <c r="AR480" s="279"/>
      <c r="AS480" s="279"/>
      <c r="AT480" s="279"/>
      <c r="AU480" s="279"/>
      <c r="AV480" s="279"/>
      <c r="AW480" s="279"/>
      <c r="AX480" s="279"/>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9"/>
      <c r="AQ481" s="279"/>
      <c r="AR481" s="279"/>
      <c r="AS481" s="279"/>
      <c r="AT481" s="279"/>
      <c r="AU481" s="279"/>
      <c r="AV481" s="279"/>
      <c r="AW481" s="279"/>
      <c r="AX481" s="279"/>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9"/>
      <c r="AQ482" s="279"/>
      <c r="AR482" s="279"/>
      <c r="AS482" s="279"/>
      <c r="AT482" s="279"/>
      <c r="AU482" s="279"/>
      <c r="AV482" s="279"/>
      <c r="AW482" s="279"/>
      <c r="AX482" s="279"/>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9"/>
      <c r="AQ483" s="279"/>
      <c r="AR483" s="279"/>
      <c r="AS483" s="279"/>
      <c r="AT483" s="279"/>
      <c r="AU483" s="279"/>
      <c r="AV483" s="279"/>
      <c r="AW483" s="279"/>
      <c r="AX483" s="279"/>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9"/>
      <c r="AQ484" s="279"/>
      <c r="AR484" s="279"/>
      <c r="AS484" s="279"/>
      <c r="AT484" s="279"/>
      <c r="AU484" s="279"/>
      <c r="AV484" s="279"/>
      <c r="AW484" s="279"/>
      <c r="AX484" s="279"/>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9"/>
      <c r="AQ485" s="279"/>
      <c r="AR485" s="279"/>
      <c r="AS485" s="279"/>
      <c r="AT485" s="279"/>
      <c r="AU485" s="279"/>
      <c r="AV485" s="279"/>
      <c r="AW485" s="279"/>
      <c r="AX485" s="279"/>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9"/>
      <c r="AQ486" s="279"/>
      <c r="AR486" s="279"/>
      <c r="AS486" s="279"/>
      <c r="AT486" s="279"/>
      <c r="AU486" s="279"/>
      <c r="AV486" s="279"/>
      <c r="AW486" s="279"/>
      <c r="AX486" s="279"/>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9"/>
      <c r="AQ487" s="279"/>
      <c r="AR487" s="279"/>
      <c r="AS487" s="279"/>
      <c r="AT487" s="279"/>
      <c r="AU487" s="279"/>
      <c r="AV487" s="279"/>
      <c r="AW487" s="279"/>
      <c r="AX487" s="279"/>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9"/>
      <c r="AQ488" s="279"/>
      <c r="AR488" s="279"/>
      <c r="AS488" s="279"/>
      <c r="AT488" s="279"/>
      <c r="AU488" s="279"/>
      <c r="AV488" s="279"/>
      <c r="AW488" s="279"/>
      <c r="AX488" s="279"/>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9"/>
      <c r="AQ489" s="279"/>
      <c r="AR489" s="279"/>
      <c r="AS489" s="279"/>
      <c r="AT489" s="279"/>
      <c r="AU489" s="279"/>
      <c r="AV489" s="279"/>
      <c r="AW489" s="279"/>
      <c r="AX489" s="279"/>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9"/>
      <c r="AQ490" s="279"/>
      <c r="AR490" s="279"/>
      <c r="AS490" s="279"/>
      <c r="AT490" s="279"/>
      <c r="AU490" s="279"/>
      <c r="AV490" s="279"/>
      <c r="AW490" s="279"/>
      <c r="AX490" s="279"/>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9"/>
      <c r="AQ491" s="279"/>
      <c r="AR491" s="279"/>
      <c r="AS491" s="279"/>
      <c r="AT491" s="279"/>
      <c r="AU491" s="279"/>
      <c r="AV491" s="279"/>
      <c r="AW491" s="279"/>
      <c r="AX491" s="279"/>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9"/>
      <c r="AQ492" s="279"/>
      <c r="AR492" s="279"/>
      <c r="AS492" s="279"/>
      <c r="AT492" s="279"/>
      <c r="AU492" s="279"/>
      <c r="AV492" s="279"/>
      <c r="AW492" s="279"/>
      <c r="AX492" s="279"/>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9"/>
      <c r="AQ493" s="279"/>
      <c r="AR493" s="279"/>
      <c r="AS493" s="279"/>
      <c r="AT493" s="279"/>
      <c r="AU493" s="279"/>
      <c r="AV493" s="279"/>
      <c r="AW493" s="279"/>
      <c r="AX493" s="279"/>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9"/>
      <c r="AQ494" s="279"/>
      <c r="AR494" s="279"/>
      <c r="AS494" s="279"/>
      <c r="AT494" s="279"/>
      <c r="AU494" s="279"/>
      <c r="AV494" s="279"/>
      <c r="AW494" s="279"/>
      <c r="AX494" s="279"/>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334</v>
      </c>
      <c r="D498" s="365"/>
      <c r="E498" s="365"/>
      <c r="F498" s="365"/>
      <c r="G498" s="365"/>
      <c r="H498" s="365"/>
      <c r="I498" s="365"/>
      <c r="J498" s="418" t="s">
        <v>127</v>
      </c>
      <c r="K498" s="611"/>
      <c r="L498" s="611"/>
      <c r="M498" s="611"/>
      <c r="N498" s="611"/>
      <c r="O498" s="611"/>
      <c r="P498" s="365" t="s">
        <v>70</v>
      </c>
      <c r="Q498" s="365"/>
      <c r="R498" s="365"/>
      <c r="S498" s="365"/>
      <c r="T498" s="365"/>
      <c r="U498" s="365"/>
      <c r="V498" s="365"/>
      <c r="W498" s="365"/>
      <c r="X498" s="365"/>
      <c r="Y498" s="661" t="s">
        <v>335</v>
      </c>
      <c r="Z498" s="661"/>
      <c r="AA498" s="661"/>
      <c r="AB498" s="661"/>
      <c r="AC498" s="418" t="s">
        <v>134</v>
      </c>
      <c r="AD498" s="418"/>
      <c r="AE498" s="418"/>
      <c r="AF498" s="418"/>
      <c r="AG498" s="418"/>
      <c r="AH498" s="661" t="s">
        <v>352</v>
      </c>
      <c r="AI498" s="365"/>
      <c r="AJ498" s="365"/>
      <c r="AK498" s="365"/>
      <c r="AL498" s="365" t="s">
        <v>71</v>
      </c>
      <c r="AM498" s="365"/>
      <c r="AN498" s="365"/>
      <c r="AO498" s="248"/>
      <c r="AP498" s="418" t="s">
        <v>339</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9"/>
      <c r="AQ499" s="279"/>
      <c r="AR499" s="279"/>
      <c r="AS499" s="279"/>
      <c r="AT499" s="279"/>
      <c r="AU499" s="279"/>
      <c r="AV499" s="279"/>
      <c r="AW499" s="279"/>
      <c r="AX499" s="279"/>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9"/>
      <c r="AQ500" s="279"/>
      <c r="AR500" s="279"/>
      <c r="AS500" s="279"/>
      <c r="AT500" s="279"/>
      <c r="AU500" s="279"/>
      <c r="AV500" s="279"/>
      <c r="AW500" s="279"/>
      <c r="AX500" s="279"/>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9"/>
      <c r="AQ501" s="279"/>
      <c r="AR501" s="279"/>
      <c r="AS501" s="279"/>
      <c r="AT501" s="279"/>
      <c r="AU501" s="279"/>
      <c r="AV501" s="279"/>
      <c r="AW501" s="279"/>
      <c r="AX501" s="279"/>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9"/>
      <c r="AQ502" s="279"/>
      <c r="AR502" s="279"/>
      <c r="AS502" s="279"/>
      <c r="AT502" s="279"/>
      <c r="AU502" s="279"/>
      <c r="AV502" s="279"/>
      <c r="AW502" s="279"/>
      <c r="AX502" s="279"/>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9"/>
      <c r="AQ503" s="279"/>
      <c r="AR503" s="279"/>
      <c r="AS503" s="279"/>
      <c r="AT503" s="279"/>
      <c r="AU503" s="279"/>
      <c r="AV503" s="279"/>
      <c r="AW503" s="279"/>
      <c r="AX503" s="279"/>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9"/>
      <c r="AQ504" s="279"/>
      <c r="AR504" s="279"/>
      <c r="AS504" s="279"/>
      <c r="AT504" s="279"/>
      <c r="AU504" s="279"/>
      <c r="AV504" s="279"/>
      <c r="AW504" s="279"/>
      <c r="AX504" s="279"/>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9"/>
      <c r="AQ505" s="279"/>
      <c r="AR505" s="279"/>
      <c r="AS505" s="279"/>
      <c r="AT505" s="279"/>
      <c r="AU505" s="279"/>
      <c r="AV505" s="279"/>
      <c r="AW505" s="279"/>
      <c r="AX505" s="279"/>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9"/>
      <c r="AQ506" s="279"/>
      <c r="AR506" s="279"/>
      <c r="AS506" s="279"/>
      <c r="AT506" s="279"/>
      <c r="AU506" s="279"/>
      <c r="AV506" s="279"/>
      <c r="AW506" s="279"/>
      <c r="AX506" s="279"/>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9"/>
      <c r="AQ507" s="279"/>
      <c r="AR507" s="279"/>
      <c r="AS507" s="279"/>
      <c r="AT507" s="279"/>
      <c r="AU507" s="279"/>
      <c r="AV507" s="279"/>
      <c r="AW507" s="279"/>
      <c r="AX507" s="279"/>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9"/>
      <c r="AQ508" s="279"/>
      <c r="AR508" s="279"/>
      <c r="AS508" s="279"/>
      <c r="AT508" s="279"/>
      <c r="AU508" s="279"/>
      <c r="AV508" s="279"/>
      <c r="AW508" s="279"/>
      <c r="AX508" s="279"/>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9"/>
      <c r="AQ509" s="279"/>
      <c r="AR509" s="279"/>
      <c r="AS509" s="279"/>
      <c r="AT509" s="279"/>
      <c r="AU509" s="279"/>
      <c r="AV509" s="279"/>
      <c r="AW509" s="279"/>
      <c r="AX509" s="279"/>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9"/>
      <c r="AQ510" s="279"/>
      <c r="AR510" s="279"/>
      <c r="AS510" s="279"/>
      <c r="AT510" s="279"/>
      <c r="AU510" s="279"/>
      <c r="AV510" s="279"/>
      <c r="AW510" s="279"/>
      <c r="AX510" s="279"/>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9"/>
      <c r="AQ511" s="279"/>
      <c r="AR511" s="279"/>
      <c r="AS511" s="279"/>
      <c r="AT511" s="279"/>
      <c r="AU511" s="279"/>
      <c r="AV511" s="279"/>
      <c r="AW511" s="279"/>
      <c r="AX511" s="279"/>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9"/>
      <c r="AQ512" s="279"/>
      <c r="AR512" s="279"/>
      <c r="AS512" s="279"/>
      <c r="AT512" s="279"/>
      <c r="AU512" s="279"/>
      <c r="AV512" s="279"/>
      <c r="AW512" s="279"/>
      <c r="AX512" s="279"/>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9"/>
      <c r="AQ513" s="279"/>
      <c r="AR513" s="279"/>
      <c r="AS513" s="279"/>
      <c r="AT513" s="279"/>
      <c r="AU513" s="279"/>
      <c r="AV513" s="279"/>
      <c r="AW513" s="279"/>
      <c r="AX513" s="279"/>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9"/>
      <c r="AQ514" s="279"/>
      <c r="AR514" s="279"/>
      <c r="AS514" s="279"/>
      <c r="AT514" s="279"/>
      <c r="AU514" s="279"/>
      <c r="AV514" s="279"/>
      <c r="AW514" s="279"/>
      <c r="AX514" s="279"/>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9"/>
      <c r="AQ515" s="279"/>
      <c r="AR515" s="279"/>
      <c r="AS515" s="279"/>
      <c r="AT515" s="279"/>
      <c r="AU515" s="279"/>
      <c r="AV515" s="279"/>
      <c r="AW515" s="279"/>
      <c r="AX515" s="279"/>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9"/>
      <c r="AQ516" s="279"/>
      <c r="AR516" s="279"/>
      <c r="AS516" s="279"/>
      <c r="AT516" s="279"/>
      <c r="AU516" s="279"/>
      <c r="AV516" s="279"/>
      <c r="AW516" s="279"/>
      <c r="AX516" s="279"/>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9"/>
      <c r="AQ517" s="279"/>
      <c r="AR517" s="279"/>
      <c r="AS517" s="279"/>
      <c r="AT517" s="279"/>
      <c r="AU517" s="279"/>
      <c r="AV517" s="279"/>
      <c r="AW517" s="279"/>
      <c r="AX517" s="279"/>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9"/>
      <c r="AQ518" s="279"/>
      <c r="AR518" s="279"/>
      <c r="AS518" s="279"/>
      <c r="AT518" s="279"/>
      <c r="AU518" s="279"/>
      <c r="AV518" s="279"/>
      <c r="AW518" s="279"/>
      <c r="AX518" s="279"/>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9"/>
      <c r="AQ519" s="279"/>
      <c r="AR519" s="279"/>
      <c r="AS519" s="279"/>
      <c r="AT519" s="279"/>
      <c r="AU519" s="279"/>
      <c r="AV519" s="279"/>
      <c r="AW519" s="279"/>
      <c r="AX519" s="279"/>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9"/>
      <c r="AQ520" s="279"/>
      <c r="AR520" s="279"/>
      <c r="AS520" s="279"/>
      <c r="AT520" s="279"/>
      <c r="AU520" s="279"/>
      <c r="AV520" s="279"/>
      <c r="AW520" s="279"/>
      <c r="AX520" s="279"/>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9"/>
      <c r="AQ521" s="279"/>
      <c r="AR521" s="279"/>
      <c r="AS521" s="279"/>
      <c r="AT521" s="279"/>
      <c r="AU521" s="279"/>
      <c r="AV521" s="279"/>
      <c r="AW521" s="279"/>
      <c r="AX521" s="279"/>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9"/>
      <c r="AQ522" s="279"/>
      <c r="AR522" s="279"/>
      <c r="AS522" s="279"/>
      <c r="AT522" s="279"/>
      <c r="AU522" s="279"/>
      <c r="AV522" s="279"/>
      <c r="AW522" s="279"/>
      <c r="AX522" s="279"/>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9"/>
      <c r="AQ523" s="279"/>
      <c r="AR523" s="279"/>
      <c r="AS523" s="279"/>
      <c r="AT523" s="279"/>
      <c r="AU523" s="279"/>
      <c r="AV523" s="279"/>
      <c r="AW523" s="279"/>
      <c r="AX523" s="279"/>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9"/>
      <c r="AQ524" s="279"/>
      <c r="AR524" s="279"/>
      <c r="AS524" s="279"/>
      <c r="AT524" s="279"/>
      <c r="AU524" s="279"/>
      <c r="AV524" s="279"/>
      <c r="AW524" s="279"/>
      <c r="AX524" s="279"/>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9"/>
      <c r="AQ525" s="279"/>
      <c r="AR525" s="279"/>
      <c r="AS525" s="279"/>
      <c r="AT525" s="279"/>
      <c r="AU525" s="279"/>
      <c r="AV525" s="279"/>
      <c r="AW525" s="279"/>
      <c r="AX525" s="279"/>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9"/>
      <c r="AQ526" s="279"/>
      <c r="AR526" s="279"/>
      <c r="AS526" s="279"/>
      <c r="AT526" s="279"/>
      <c r="AU526" s="279"/>
      <c r="AV526" s="279"/>
      <c r="AW526" s="279"/>
      <c r="AX526" s="279"/>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9"/>
      <c r="AQ527" s="279"/>
      <c r="AR527" s="279"/>
      <c r="AS527" s="279"/>
      <c r="AT527" s="279"/>
      <c r="AU527" s="279"/>
      <c r="AV527" s="279"/>
      <c r="AW527" s="279"/>
      <c r="AX527" s="279"/>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334</v>
      </c>
      <c r="D531" s="365"/>
      <c r="E531" s="365"/>
      <c r="F531" s="365"/>
      <c r="G531" s="365"/>
      <c r="H531" s="365"/>
      <c r="I531" s="365"/>
      <c r="J531" s="418" t="s">
        <v>127</v>
      </c>
      <c r="K531" s="611"/>
      <c r="L531" s="611"/>
      <c r="M531" s="611"/>
      <c r="N531" s="611"/>
      <c r="O531" s="611"/>
      <c r="P531" s="365" t="s">
        <v>70</v>
      </c>
      <c r="Q531" s="365"/>
      <c r="R531" s="365"/>
      <c r="S531" s="365"/>
      <c r="T531" s="365"/>
      <c r="U531" s="365"/>
      <c r="V531" s="365"/>
      <c r="W531" s="365"/>
      <c r="X531" s="365"/>
      <c r="Y531" s="661" t="s">
        <v>335</v>
      </c>
      <c r="Z531" s="661"/>
      <c r="AA531" s="661"/>
      <c r="AB531" s="661"/>
      <c r="AC531" s="418" t="s">
        <v>134</v>
      </c>
      <c r="AD531" s="418"/>
      <c r="AE531" s="418"/>
      <c r="AF531" s="418"/>
      <c r="AG531" s="418"/>
      <c r="AH531" s="661" t="s">
        <v>352</v>
      </c>
      <c r="AI531" s="365"/>
      <c r="AJ531" s="365"/>
      <c r="AK531" s="365"/>
      <c r="AL531" s="365" t="s">
        <v>71</v>
      </c>
      <c r="AM531" s="365"/>
      <c r="AN531" s="365"/>
      <c r="AO531" s="248"/>
      <c r="AP531" s="418" t="s">
        <v>339</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9"/>
      <c r="AQ532" s="279"/>
      <c r="AR532" s="279"/>
      <c r="AS532" s="279"/>
      <c r="AT532" s="279"/>
      <c r="AU532" s="279"/>
      <c r="AV532" s="279"/>
      <c r="AW532" s="279"/>
      <c r="AX532" s="279"/>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9"/>
      <c r="AQ533" s="279"/>
      <c r="AR533" s="279"/>
      <c r="AS533" s="279"/>
      <c r="AT533" s="279"/>
      <c r="AU533" s="279"/>
      <c r="AV533" s="279"/>
      <c r="AW533" s="279"/>
      <c r="AX533" s="279"/>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9"/>
      <c r="AQ534" s="279"/>
      <c r="AR534" s="279"/>
      <c r="AS534" s="279"/>
      <c r="AT534" s="279"/>
      <c r="AU534" s="279"/>
      <c r="AV534" s="279"/>
      <c r="AW534" s="279"/>
      <c r="AX534" s="279"/>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9"/>
      <c r="AQ535" s="279"/>
      <c r="AR535" s="279"/>
      <c r="AS535" s="279"/>
      <c r="AT535" s="279"/>
      <c r="AU535" s="279"/>
      <c r="AV535" s="279"/>
      <c r="AW535" s="279"/>
      <c r="AX535" s="279"/>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9"/>
      <c r="AQ536" s="279"/>
      <c r="AR536" s="279"/>
      <c r="AS536" s="279"/>
      <c r="AT536" s="279"/>
      <c r="AU536" s="279"/>
      <c r="AV536" s="279"/>
      <c r="AW536" s="279"/>
      <c r="AX536" s="279"/>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9"/>
      <c r="AQ537" s="279"/>
      <c r="AR537" s="279"/>
      <c r="AS537" s="279"/>
      <c r="AT537" s="279"/>
      <c r="AU537" s="279"/>
      <c r="AV537" s="279"/>
      <c r="AW537" s="279"/>
      <c r="AX537" s="279"/>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9"/>
      <c r="AQ538" s="279"/>
      <c r="AR538" s="279"/>
      <c r="AS538" s="279"/>
      <c r="AT538" s="279"/>
      <c r="AU538" s="279"/>
      <c r="AV538" s="279"/>
      <c r="AW538" s="279"/>
      <c r="AX538" s="279"/>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9"/>
      <c r="AQ539" s="279"/>
      <c r="AR539" s="279"/>
      <c r="AS539" s="279"/>
      <c r="AT539" s="279"/>
      <c r="AU539" s="279"/>
      <c r="AV539" s="279"/>
      <c r="AW539" s="279"/>
      <c r="AX539" s="279"/>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9"/>
      <c r="AQ540" s="279"/>
      <c r="AR540" s="279"/>
      <c r="AS540" s="279"/>
      <c r="AT540" s="279"/>
      <c r="AU540" s="279"/>
      <c r="AV540" s="279"/>
      <c r="AW540" s="279"/>
      <c r="AX540" s="279"/>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9"/>
      <c r="AQ541" s="279"/>
      <c r="AR541" s="279"/>
      <c r="AS541" s="279"/>
      <c r="AT541" s="279"/>
      <c r="AU541" s="279"/>
      <c r="AV541" s="279"/>
      <c r="AW541" s="279"/>
      <c r="AX541" s="279"/>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9"/>
      <c r="AQ542" s="279"/>
      <c r="AR542" s="279"/>
      <c r="AS542" s="279"/>
      <c r="AT542" s="279"/>
      <c r="AU542" s="279"/>
      <c r="AV542" s="279"/>
      <c r="AW542" s="279"/>
      <c r="AX542" s="279"/>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9"/>
      <c r="AQ543" s="279"/>
      <c r="AR543" s="279"/>
      <c r="AS543" s="279"/>
      <c r="AT543" s="279"/>
      <c r="AU543" s="279"/>
      <c r="AV543" s="279"/>
      <c r="AW543" s="279"/>
      <c r="AX543" s="279"/>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9"/>
      <c r="AQ544" s="279"/>
      <c r="AR544" s="279"/>
      <c r="AS544" s="279"/>
      <c r="AT544" s="279"/>
      <c r="AU544" s="279"/>
      <c r="AV544" s="279"/>
      <c r="AW544" s="279"/>
      <c r="AX544" s="279"/>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9"/>
      <c r="AQ545" s="279"/>
      <c r="AR545" s="279"/>
      <c r="AS545" s="279"/>
      <c r="AT545" s="279"/>
      <c r="AU545" s="279"/>
      <c r="AV545" s="279"/>
      <c r="AW545" s="279"/>
      <c r="AX545" s="279"/>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9"/>
      <c r="AQ546" s="279"/>
      <c r="AR546" s="279"/>
      <c r="AS546" s="279"/>
      <c r="AT546" s="279"/>
      <c r="AU546" s="279"/>
      <c r="AV546" s="279"/>
      <c r="AW546" s="279"/>
      <c r="AX546" s="279"/>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9"/>
      <c r="AQ547" s="279"/>
      <c r="AR547" s="279"/>
      <c r="AS547" s="279"/>
      <c r="AT547" s="279"/>
      <c r="AU547" s="279"/>
      <c r="AV547" s="279"/>
      <c r="AW547" s="279"/>
      <c r="AX547" s="279"/>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9"/>
      <c r="AQ548" s="279"/>
      <c r="AR548" s="279"/>
      <c r="AS548" s="279"/>
      <c r="AT548" s="279"/>
      <c r="AU548" s="279"/>
      <c r="AV548" s="279"/>
      <c r="AW548" s="279"/>
      <c r="AX548" s="279"/>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9"/>
      <c r="AQ549" s="279"/>
      <c r="AR549" s="279"/>
      <c r="AS549" s="279"/>
      <c r="AT549" s="279"/>
      <c r="AU549" s="279"/>
      <c r="AV549" s="279"/>
      <c r="AW549" s="279"/>
      <c r="AX549" s="279"/>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9"/>
      <c r="AQ550" s="279"/>
      <c r="AR550" s="279"/>
      <c r="AS550" s="279"/>
      <c r="AT550" s="279"/>
      <c r="AU550" s="279"/>
      <c r="AV550" s="279"/>
      <c r="AW550" s="279"/>
      <c r="AX550" s="279"/>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9"/>
      <c r="AQ551" s="279"/>
      <c r="AR551" s="279"/>
      <c r="AS551" s="279"/>
      <c r="AT551" s="279"/>
      <c r="AU551" s="279"/>
      <c r="AV551" s="279"/>
      <c r="AW551" s="279"/>
      <c r="AX551" s="279"/>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9"/>
      <c r="AQ552" s="279"/>
      <c r="AR552" s="279"/>
      <c r="AS552" s="279"/>
      <c r="AT552" s="279"/>
      <c r="AU552" s="279"/>
      <c r="AV552" s="279"/>
      <c r="AW552" s="279"/>
      <c r="AX552" s="279"/>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9"/>
      <c r="AQ553" s="279"/>
      <c r="AR553" s="279"/>
      <c r="AS553" s="279"/>
      <c r="AT553" s="279"/>
      <c r="AU553" s="279"/>
      <c r="AV553" s="279"/>
      <c r="AW553" s="279"/>
      <c r="AX553" s="279"/>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9"/>
      <c r="AQ554" s="279"/>
      <c r="AR554" s="279"/>
      <c r="AS554" s="279"/>
      <c r="AT554" s="279"/>
      <c r="AU554" s="279"/>
      <c r="AV554" s="279"/>
      <c r="AW554" s="279"/>
      <c r="AX554" s="279"/>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9"/>
      <c r="AQ555" s="279"/>
      <c r="AR555" s="279"/>
      <c r="AS555" s="279"/>
      <c r="AT555" s="279"/>
      <c r="AU555" s="279"/>
      <c r="AV555" s="279"/>
      <c r="AW555" s="279"/>
      <c r="AX555" s="279"/>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9"/>
      <c r="AQ556" s="279"/>
      <c r="AR556" s="279"/>
      <c r="AS556" s="279"/>
      <c r="AT556" s="279"/>
      <c r="AU556" s="279"/>
      <c r="AV556" s="279"/>
      <c r="AW556" s="279"/>
      <c r="AX556" s="279"/>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9"/>
      <c r="AQ557" s="279"/>
      <c r="AR557" s="279"/>
      <c r="AS557" s="279"/>
      <c r="AT557" s="279"/>
      <c r="AU557" s="279"/>
      <c r="AV557" s="279"/>
      <c r="AW557" s="279"/>
      <c r="AX557" s="279"/>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9"/>
      <c r="AQ558" s="279"/>
      <c r="AR558" s="279"/>
      <c r="AS558" s="279"/>
      <c r="AT558" s="279"/>
      <c r="AU558" s="279"/>
      <c r="AV558" s="279"/>
      <c r="AW558" s="279"/>
      <c r="AX558" s="279"/>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9"/>
      <c r="AQ559" s="279"/>
      <c r="AR559" s="279"/>
      <c r="AS559" s="279"/>
      <c r="AT559" s="279"/>
      <c r="AU559" s="279"/>
      <c r="AV559" s="279"/>
      <c r="AW559" s="279"/>
      <c r="AX559" s="279"/>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9"/>
      <c r="AQ560" s="279"/>
      <c r="AR560" s="279"/>
      <c r="AS560" s="279"/>
      <c r="AT560" s="279"/>
      <c r="AU560" s="279"/>
      <c r="AV560" s="279"/>
      <c r="AW560" s="279"/>
      <c r="AX560" s="279"/>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334</v>
      </c>
      <c r="D564" s="365"/>
      <c r="E564" s="365"/>
      <c r="F564" s="365"/>
      <c r="G564" s="365"/>
      <c r="H564" s="365"/>
      <c r="I564" s="365"/>
      <c r="J564" s="418" t="s">
        <v>127</v>
      </c>
      <c r="K564" s="611"/>
      <c r="L564" s="611"/>
      <c r="M564" s="611"/>
      <c r="N564" s="611"/>
      <c r="O564" s="611"/>
      <c r="P564" s="365" t="s">
        <v>70</v>
      </c>
      <c r="Q564" s="365"/>
      <c r="R564" s="365"/>
      <c r="S564" s="365"/>
      <c r="T564" s="365"/>
      <c r="U564" s="365"/>
      <c r="V564" s="365"/>
      <c r="W564" s="365"/>
      <c r="X564" s="365"/>
      <c r="Y564" s="661" t="s">
        <v>335</v>
      </c>
      <c r="Z564" s="661"/>
      <c r="AA564" s="661"/>
      <c r="AB564" s="661"/>
      <c r="AC564" s="418" t="s">
        <v>134</v>
      </c>
      <c r="AD564" s="418"/>
      <c r="AE564" s="418"/>
      <c r="AF564" s="418"/>
      <c r="AG564" s="418"/>
      <c r="AH564" s="661" t="s">
        <v>352</v>
      </c>
      <c r="AI564" s="365"/>
      <c r="AJ564" s="365"/>
      <c r="AK564" s="365"/>
      <c r="AL564" s="365" t="s">
        <v>71</v>
      </c>
      <c r="AM564" s="365"/>
      <c r="AN564" s="365"/>
      <c r="AO564" s="248"/>
      <c r="AP564" s="418" t="s">
        <v>339</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9"/>
      <c r="AQ565" s="279"/>
      <c r="AR565" s="279"/>
      <c r="AS565" s="279"/>
      <c r="AT565" s="279"/>
      <c r="AU565" s="279"/>
      <c r="AV565" s="279"/>
      <c r="AW565" s="279"/>
      <c r="AX565" s="279"/>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9"/>
      <c r="AQ566" s="279"/>
      <c r="AR566" s="279"/>
      <c r="AS566" s="279"/>
      <c r="AT566" s="279"/>
      <c r="AU566" s="279"/>
      <c r="AV566" s="279"/>
      <c r="AW566" s="279"/>
      <c r="AX566" s="279"/>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9"/>
      <c r="AQ567" s="279"/>
      <c r="AR567" s="279"/>
      <c r="AS567" s="279"/>
      <c r="AT567" s="279"/>
      <c r="AU567" s="279"/>
      <c r="AV567" s="279"/>
      <c r="AW567" s="279"/>
      <c r="AX567" s="279"/>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9"/>
      <c r="AQ568" s="279"/>
      <c r="AR568" s="279"/>
      <c r="AS568" s="279"/>
      <c r="AT568" s="279"/>
      <c r="AU568" s="279"/>
      <c r="AV568" s="279"/>
      <c r="AW568" s="279"/>
      <c r="AX568" s="279"/>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9"/>
      <c r="AQ569" s="279"/>
      <c r="AR569" s="279"/>
      <c r="AS569" s="279"/>
      <c r="AT569" s="279"/>
      <c r="AU569" s="279"/>
      <c r="AV569" s="279"/>
      <c r="AW569" s="279"/>
      <c r="AX569" s="279"/>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9"/>
      <c r="AQ570" s="279"/>
      <c r="AR570" s="279"/>
      <c r="AS570" s="279"/>
      <c r="AT570" s="279"/>
      <c r="AU570" s="279"/>
      <c r="AV570" s="279"/>
      <c r="AW570" s="279"/>
      <c r="AX570" s="279"/>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9"/>
      <c r="AQ571" s="279"/>
      <c r="AR571" s="279"/>
      <c r="AS571" s="279"/>
      <c r="AT571" s="279"/>
      <c r="AU571" s="279"/>
      <c r="AV571" s="279"/>
      <c r="AW571" s="279"/>
      <c r="AX571" s="279"/>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9"/>
      <c r="AQ572" s="279"/>
      <c r="AR572" s="279"/>
      <c r="AS572" s="279"/>
      <c r="AT572" s="279"/>
      <c r="AU572" s="279"/>
      <c r="AV572" s="279"/>
      <c r="AW572" s="279"/>
      <c r="AX572" s="279"/>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9"/>
      <c r="AQ573" s="279"/>
      <c r="AR573" s="279"/>
      <c r="AS573" s="279"/>
      <c r="AT573" s="279"/>
      <c r="AU573" s="279"/>
      <c r="AV573" s="279"/>
      <c r="AW573" s="279"/>
      <c r="AX573" s="279"/>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9"/>
      <c r="AQ574" s="279"/>
      <c r="AR574" s="279"/>
      <c r="AS574" s="279"/>
      <c r="AT574" s="279"/>
      <c r="AU574" s="279"/>
      <c r="AV574" s="279"/>
      <c r="AW574" s="279"/>
      <c r="AX574" s="279"/>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9"/>
      <c r="AQ575" s="279"/>
      <c r="AR575" s="279"/>
      <c r="AS575" s="279"/>
      <c r="AT575" s="279"/>
      <c r="AU575" s="279"/>
      <c r="AV575" s="279"/>
      <c r="AW575" s="279"/>
      <c r="AX575" s="279"/>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9"/>
      <c r="AQ576" s="279"/>
      <c r="AR576" s="279"/>
      <c r="AS576" s="279"/>
      <c r="AT576" s="279"/>
      <c r="AU576" s="279"/>
      <c r="AV576" s="279"/>
      <c r="AW576" s="279"/>
      <c r="AX576" s="279"/>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9"/>
      <c r="AQ577" s="279"/>
      <c r="AR577" s="279"/>
      <c r="AS577" s="279"/>
      <c r="AT577" s="279"/>
      <c r="AU577" s="279"/>
      <c r="AV577" s="279"/>
      <c r="AW577" s="279"/>
      <c r="AX577" s="279"/>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9"/>
      <c r="AQ578" s="279"/>
      <c r="AR578" s="279"/>
      <c r="AS578" s="279"/>
      <c r="AT578" s="279"/>
      <c r="AU578" s="279"/>
      <c r="AV578" s="279"/>
      <c r="AW578" s="279"/>
      <c r="AX578" s="279"/>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9"/>
      <c r="AQ579" s="279"/>
      <c r="AR579" s="279"/>
      <c r="AS579" s="279"/>
      <c r="AT579" s="279"/>
      <c r="AU579" s="279"/>
      <c r="AV579" s="279"/>
      <c r="AW579" s="279"/>
      <c r="AX579" s="279"/>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9"/>
      <c r="AQ580" s="279"/>
      <c r="AR580" s="279"/>
      <c r="AS580" s="279"/>
      <c r="AT580" s="279"/>
      <c r="AU580" s="279"/>
      <c r="AV580" s="279"/>
      <c r="AW580" s="279"/>
      <c r="AX580" s="279"/>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9"/>
      <c r="AQ581" s="279"/>
      <c r="AR581" s="279"/>
      <c r="AS581" s="279"/>
      <c r="AT581" s="279"/>
      <c r="AU581" s="279"/>
      <c r="AV581" s="279"/>
      <c r="AW581" s="279"/>
      <c r="AX581" s="279"/>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9"/>
      <c r="AQ582" s="279"/>
      <c r="AR582" s="279"/>
      <c r="AS582" s="279"/>
      <c r="AT582" s="279"/>
      <c r="AU582" s="279"/>
      <c r="AV582" s="279"/>
      <c r="AW582" s="279"/>
      <c r="AX582" s="279"/>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9"/>
      <c r="AQ583" s="279"/>
      <c r="AR583" s="279"/>
      <c r="AS583" s="279"/>
      <c r="AT583" s="279"/>
      <c r="AU583" s="279"/>
      <c r="AV583" s="279"/>
      <c r="AW583" s="279"/>
      <c r="AX583" s="279"/>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9"/>
      <c r="AQ584" s="279"/>
      <c r="AR584" s="279"/>
      <c r="AS584" s="279"/>
      <c r="AT584" s="279"/>
      <c r="AU584" s="279"/>
      <c r="AV584" s="279"/>
      <c r="AW584" s="279"/>
      <c r="AX584" s="279"/>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9"/>
      <c r="AQ585" s="279"/>
      <c r="AR585" s="279"/>
      <c r="AS585" s="279"/>
      <c r="AT585" s="279"/>
      <c r="AU585" s="279"/>
      <c r="AV585" s="279"/>
      <c r="AW585" s="279"/>
      <c r="AX585" s="279"/>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9"/>
      <c r="AQ586" s="279"/>
      <c r="AR586" s="279"/>
      <c r="AS586" s="279"/>
      <c r="AT586" s="279"/>
      <c r="AU586" s="279"/>
      <c r="AV586" s="279"/>
      <c r="AW586" s="279"/>
      <c r="AX586" s="279"/>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9"/>
      <c r="AQ587" s="279"/>
      <c r="AR587" s="279"/>
      <c r="AS587" s="279"/>
      <c r="AT587" s="279"/>
      <c r="AU587" s="279"/>
      <c r="AV587" s="279"/>
      <c r="AW587" s="279"/>
      <c r="AX587" s="279"/>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9"/>
      <c r="AQ588" s="279"/>
      <c r="AR588" s="279"/>
      <c r="AS588" s="279"/>
      <c r="AT588" s="279"/>
      <c r="AU588" s="279"/>
      <c r="AV588" s="279"/>
      <c r="AW588" s="279"/>
      <c r="AX588" s="279"/>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9"/>
      <c r="AQ589" s="279"/>
      <c r="AR589" s="279"/>
      <c r="AS589" s="279"/>
      <c r="AT589" s="279"/>
      <c r="AU589" s="279"/>
      <c r="AV589" s="279"/>
      <c r="AW589" s="279"/>
      <c r="AX589" s="279"/>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9"/>
      <c r="AQ590" s="279"/>
      <c r="AR590" s="279"/>
      <c r="AS590" s="279"/>
      <c r="AT590" s="279"/>
      <c r="AU590" s="279"/>
      <c r="AV590" s="279"/>
      <c r="AW590" s="279"/>
      <c r="AX590" s="279"/>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9"/>
      <c r="AQ591" s="279"/>
      <c r="AR591" s="279"/>
      <c r="AS591" s="279"/>
      <c r="AT591" s="279"/>
      <c r="AU591" s="279"/>
      <c r="AV591" s="279"/>
      <c r="AW591" s="279"/>
      <c r="AX591" s="279"/>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9"/>
      <c r="AQ592" s="279"/>
      <c r="AR592" s="279"/>
      <c r="AS592" s="279"/>
      <c r="AT592" s="279"/>
      <c r="AU592" s="279"/>
      <c r="AV592" s="279"/>
      <c r="AW592" s="279"/>
      <c r="AX592" s="279"/>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9"/>
      <c r="AQ593" s="279"/>
      <c r="AR593" s="279"/>
      <c r="AS593" s="279"/>
      <c r="AT593" s="279"/>
      <c r="AU593" s="279"/>
      <c r="AV593" s="279"/>
      <c r="AW593" s="279"/>
      <c r="AX593" s="279"/>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334</v>
      </c>
      <c r="D597" s="365"/>
      <c r="E597" s="365"/>
      <c r="F597" s="365"/>
      <c r="G597" s="365"/>
      <c r="H597" s="365"/>
      <c r="I597" s="365"/>
      <c r="J597" s="418" t="s">
        <v>127</v>
      </c>
      <c r="K597" s="611"/>
      <c r="L597" s="611"/>
      <c r="M597" s="611"/>
      <c r="N597" s="611"/>
      <c r="O597" s="611"/>
      <c r="P597" s="365" t="s">
        <v>70</v>
      </c>
      <c r="Q597" s="365"/>
      <c r="R597" s="365"/>
      <c r="S597" s="365"/>
      <c r="T597" s="365"/>
      <c r="U597" s="365"/>
      <c r="V597" s="365"/>
      <c r="W597" s="365"/>
      <c r="X597" s="365"/>
      <c r="Y597" s="661" t="s">
        <v>335</v>
      </c>
      <c r="Z597" s="661"/>
      <c r="AA597" s="661"/>
      <c r="AB597" s="661"/>
      <c r="AC597" s="418" t="s">
        <v>134</v>
      </c>
      <c r="AD597" s="418"/>
      <c r="AE597" s="418"/>
      <c r="AF597" s="418"/>
      <c r="AG597" s="418"/>
      <c r="AH597" s="661" t="s">
        <v>352</v>
      </c>
      <c r="AI597" s="365"/>
      <c r="AJ597" s="365"/>
      <c r="AK597" s="365"/>
      <c r="AL597" s="365" t="s">
        <v>71</v>
      </c>
      <c r="AM597" s="365"/>
      <c r="AN597" s="365"/>
      <c r="AO597" s="248"/>
      <c r="AP597" s="418" t="s">
        <v>339</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9"/>
      <c r="AQ598" s="279"/>
      <c r="AR598" s="279"/>
      <c r="AS598" s="279"/>
      <c r="AT598" s="279"/>
      <c r="AU598" s="279"/>
      <c r="AV598" s="279"/>
      <c r="AW598" s="279"/>
      <c r="AX598" s="279"/>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9"/>
      <c r="AQ599" s="279"/>
      <c r="AR599" s="279"/>
      <c r="AS599" s="279"/>
      <c r="AT599" s="279"/>
      <c r="AU599" s="279"/>
      <c r="AV599" s="279"/>
      <c r="AW599" s="279"/>
      <c r="AX599" s="279"/>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9"/>
      <c r="AQ600" s="279"/>
      <c r="AR600" s="279"/>
      <c r="AS600" s="279"/>
      <c r="AT600" s="279"/>
      <c r="AU600" s="279"/>
      <c r="AV600" s="279"/>
      <c r="AW600" s="279"/>
      <c r="AX600" s="279"/>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9"/>
      <c r="AQ601" s="279"/>
      <c r="AR601" s="279"/>
      <c r="AS601" s="279"/>
      <c r="AT601" s="279"/>
      <c r="AU601" s="279"/>
      <c r="AV601" s="279"/>
      <c r="AW601" s="279"/>
      <c r="AX601" s="279"/>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9"/>
      <c r="AQ602" s="279"/>
      <c r="AR602" s="279"/>
      <c r="AS602" s="279"/>
      <c r="AT602" s="279"/>
      <c r="AU602" s="279"/>
      <c r="AV602" s="279"/>
      <c r="AW602" s="279"/>
      <c r="AX602" s="279"/>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9"/>
      <c r="AQ603" s="279"/>
      <c r="AR603" s="279"/>
      <c r="AS603" s="279"/>
      <c r="AT603" s="279"/>
      <c r="AU603" s="279"/>
      <c r="AV603" s="279"/>
      <c r="AW603" s="279"/>
      <c r="AX603" s="279"/>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9"/>
      <c r="AQ604" s="279"/>
      <c r="AR604" s="279"/>
      <c r="AS604" s="279"/>
      <c r="AT604" s="279"/>
      <c r="AU604" s="279"/>
      <c r="AV604" s="279"/>
      <c r="AW604" s="279"/>
      <c r="AX604" s="279"/>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9"/>
      <c r="AQ605" s="279"/>
      <c r="AR605" s="279"/>
      <c r="AS605" s="279"/>
      <c r="AT605" s="279"/>
      <c r="AU605" s="279"/>
      <c r="AV605" s="279"/>
      <c r="AW605" s="279"/>
      <c r="AX605" s="279"/>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9"/>
      <c r="AQ606" s="279"/>
      <c r="AR606" s="279"/>
      <c r="AS606" s="279"/>
      <c r="AT606" s="279"/>
      <c r="AU606" s="279"/>
      <c r="AV606" s="279"/>
      <c r="AW606" s="279"/>
      <c r="AX606" s="279"/>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9"/>
      <c r="AQ607" s="279"/>
      <c r="AR607" s="279"/>
      <c r="AS607" s="279"/>
      <c r="AT607" s="279"/>
      <c r="AU607" s="279"/>
      <c r="AV607" s="279"/>
      <c r="AW607" s="279"/>
      <c r="AX607" s="279"/>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9"/>
      <c r="AQ608" s="279"/>
      <c r="AR608" s="279"/>
      <c r="AS608" s="279"/>
      <c r="AT608" s="279"/>
      <c r="AU608" s="279"/>
      <c r="AV608" s="279"/>
      <c r="AW608" s="279"/>
      <c r="AX608" s="279"/>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9"/>
      <c r="AQ609" s="279"/>
      <c r="AR609" s="279"/>
      <c r="AS609" s="279"/>
      <c r="AT609" s="279"/>
      <c r="AU609" s="279"/>
      <c r="AV609" s="279"/>
      <c r="AW609" s="279"/>
      <c r="AX609" s="279"/>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9"/>
      <c r="AQ610" s="279"/>
      <c r="AR610" s="279"/>
      <c r="AS610" s="279"/>
      <c r="AT610" s="279"/>
      <c r="AU610" s="279"/>
      <c r="AV610" s="279"/>
      <c r="AW610" s="279"/>
      <c r="AX610" s="279"/>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9"/>
      <c r="AQ611" s="279"/>
      <c r="AR611" s="279"/>
      <c r="AS611" s="279"/>
      <c r="AT611" s="279"/>
      <c r="AU611" s="279"/>
      <c r="AV611" s="279"/>
      <c r="AW611" s="279"/>
      <c r="AX611" s="279"/>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9"/>
      <c r="AQ612" s="279"/>
      <c r="AR612" s="279"/>
      <c r="AS612" s="279"/>
      <c r="AT612" s="279"/>
      <c r="AU612" s="279"/>
      <c r="AV612" s="279"/>
      <c r="AW612" s="279"/>
      <c r="AX612" s="279"/>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9"/>
      <c r="AQ613" s="279"/>
      <c r="AR613" s="279"/>
      <c r="AS613" s="279"/>
      <c r="AT613" s="279"/>
      <c r="AU613" s="279"/>
      <c r="AV613" s="279"/>
      <c r="AW613" s="279"/>
      <c r="AX613" s="279"/>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9"/>
      <c r="AQ614" s="279"/>
      <c r="AR614" s="279"/>
      <c r="AS614" s="279"/>
      <c r="AT614" s="279"/>
      <c r="AU614" s="279"/>
      <c r="AV614" s="279"/>
      <c r="AW614" s="279"/>
      <c r="AX614" s="279"/>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9"/>
      <c r="AQ615" s="279"/>
      <c r="AR615" s="279"/>
      <c r="AS615" s="279"/>
      <c r="AT615" s="279"/>
      <c r="AU615" s="279"/>
      <c r="AV615" s="279"/>
      <c r="AW615" s="279"/>
      <c r="AX615" s="279"/>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9"/>
      <c r="AQ616" s="279"/>
      <c r="AR616" s="279"/>
      <c r="AS616" s="279"/>
      <c r="AT616" s="279"/>
      <c r="AU616" s="279"/>
      <c r="AV616" s="279"/>
      <c r="AW616" s="279"/>
      <c r="AX616" s="279"/>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9"/>
      <c r="AQ617" s="279"/>
      <c r="AR617" s="279"/>
      <c r="AS617" s="279"/>
      <c r="AT617" s="279"/>
      <c r="AU617" s="279"/>
      <c r="AV617" s="279"/>
      <c r="AW617" s="279"/>
      <c r="AX617" s="279"/>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9"/>
      <c r="AQ618" s="279"/>
      <c r="AR618" s="279"/>
      <c r="AS618" s="279"/>
      <c r="AT618" s="279"/>
      <c r="AU618" s="279"/>
      <c r="AV618" s="279"/>
      <c r="AW618" s="279"/>
      <c r="AX618" s="279"/>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9"/>
      <c r="AQ619" s="279"/>
      <c r="AR619" s="279"/>
      <c r="AS619" s="279"/>
      <c r="AT619" s="279"/>
      <c r="AU619" s="279"/>
      <c r="AV619" s="279"/>
      <c r="AW619" s="279"/>
      <c r="AX619" s="279"/>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9"/>
      <c r="AQ620" s="279"/>
      <c r="AR620" s="279"/>
      <c r="AS620" s="279"/>
      <c r="AT620" s="279"/>
      <c r="AU620" s="279"/>
      <c r="AV620" s="279"/>
      <c r="AW620" s="279"/>
      <c r="AX620" s="279"/>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9"/>
      <c r="AQ621" s="279"/>
      <c r="AR621" s="279"/>
      <c r="AS621" s="279"/>
      <c r="AT621" s="279"/>
      <c r="AU621" s="279"/>
      <c r="AV621" s="279"/>
      <c r="AW621" s="279"/>
      <c r="AX621" s="279"/>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9"/>
      <c r="AQ622" s="279"/>
      <c r="AR622" s="279"/>
      <c r="AS622" s="279"/>
      <c r="AT622" s="279"/>
      <c r="AU622" s="279"/>
      <c r="AV622" s="279"/>
      <c r="AW622" s="279"/>
      <c r="AX622" s="279"/>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9"/>
      <c r="AQ623" s="279"/>
      <c r="AR623" s="279"/>
      <c r="AS623" s="279"/>
      <c r="AT623" s="279"/>
      <c r="AU623" s="279"/>
      <c r="AV623" s="279"/>
      <c r="AW623" s="279"/>
      <c r="AX623" s="279"/>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9"/>
      <c r="AQ624" s="279"/>
      <c r="AR624" s="279"/>
      <c r="AS624" s="279"/>
      <c r="AT624" s="279"/>
      <c r="AU624" s="279"/>
      <c r="AV624" s="279"/>
      <c r="AW624" s="279"/>
      <c r="AX624" s="279"/>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9"/>
      <c r="AQ625" s="279"/>
      <c r="AR625" s="279"/>
      <c r="AS625" s="279"/>
      <c r="AT625" s="279"/>
      <c r="AU625" s="279"/>
      <c r="AV625" s="279"/>
      <c r="AW625" s="279"/>
      <c r="AX625" s="279"/>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9"/>
      <c r="AQ626" s="279"/>
      <c r="AR626" s="279"/>
      <c r="AS626" s="279"/>
      <c r="AT626" s="279"/>
      <c r="AU626" s="279"/>
      <c r="AV626" s="279"/>
      <c r="AW626" s="279"/>
      <c r="AX626" s="279"/>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334</v>
      </c>
      <c r="D630" s="365"/>
      <c r="E630" s="365"/>
      <c r="F630" s="365"/>
      <c r="G630" s="365"/>
      <c r="H630" s="365"/>
      <c r="I630" s="365"/>
      <c r="J630" s="418" t="s">
        <v>127</v>
      </c>
      <c r="K630" s="611"/>
      <c r="L630" s="611"/>
      <c r="M630" s="611"/>
      <c r="N630" s="611"/>
      <c r="O630" s="611"/>
      <c r="P630" s="365" t="s">
        <v>70</v>
      </c>
      <c r="Q630" s="365"/>
      <c r="R630" s="365"/>
      <c r="S630" s="365"/>
      <c r="T630" s="365"/>
      <c r="U630" s="365"/>
      <c r="V630" s="365"/>
      <c r="W630" s="365"/>
      <c r="X630" s="365"/>
      <c r="Y630" s="661" t="s">
        <v>335</v>
      </c>
      <c r="Z630" s="661"/>
      <c r="AA630" s="661"/>
      <c r="AB630" s="661"/>
      <c r="AC630" s="418" t="s">
        <v>134</v>
      </c>
      <c r="AD630" s="418"/>
      <c r="AE630" s="418"/>
      <c r="AF630" s="418"/>
      <c r="AG630" s="418"/>
      <c r="AH630" s="661" t="s">
        <v>352</v>
      </c>
      <c r="AI630" s="365"/>
      <c r="AJ630" s="365"/>
      <c r="AK630" s="365"/>
      <c r="AL630" s="365" t="s">
        <v>71</v>
      </c>
      <c r="AM630" s="365"/>
      <c r="AN630" s="365"/>
      <c r="AO630" s="248"/>
      <c r="AP630" s="418" t="s">
        <v>339</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9"/>
      <c r="AQ631" s="279"/>
      <c r="AR631" s="279"/>
      <c r="AS631" s="279"/>
      <c r="AT631" s="279"/>
      <c r="AU631" s="279"/>
      <c r="AV631" s="279"/>
      <c r="AW631" s="279"/>
      <c r="AX631" s="279"/>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9"/>
      <c r="AQ632" s="279"/>
      <c r="AR632" s="279"/>
      <c r="AS632" s="279"/>
      <c r="AT632" s="279"/>
      <c r="AU632" s="279"/>
      <c r="AV632" s="279"/>
      <c r="AW632" s="279"/>
      <c r="AX632" s="279"/>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9"/>
      <c r="AQ633" s="279"/>
      <c r="AR633" s="279"/>
      <c r="AS633" s="279"/>
      <c r="AT633" s="279"/>
      <c r="AU633" s="279"/>
      <c r="AV633" s="279"/>
      <c r="AW633" s="279"/>
      <c r="AX633" s="279"/>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9"/>
      <c r="AQ634" s="279"/>
      <c r="AR634" s="279"/>
      <c r="AS634" s="279"/>
      <c r="AT634" s="279"/>
      <c r="AU634" s="279"/>
      <c r="AV634" s="279"/>
      <c r="AW634" s="279"/>
      <c r="AX634" s="279"/>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9"/>
      <c r="AQ635" s="279"/>
      <c r="AR635" s="279"/>
      <c r="AS635" s="279"/>
      <c r="AT635" s="279"/>
      <c r="AU635" s="279"/>
      <c r="AV635" s="279"/>
      <c r="AW635" s="279"/>
      <c r="AX635" s="279"/>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9"/>
      <c r="AQ636" s="279"/>
      <c r="AR636" s="279"/>
      <c r="AS636" s="279"/>
      <c r="AT636" s="279"/>
      <c r="AU636" s="279"/>
      <c r="AV636" s="279"/>
      <c r="AW636" s="279"/>
      <c r="AX636" s="279"/>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9"/>
      <c r="AQ637" s="279"/>
      <c r="AR637" s="279"/>
      <c r="AS637" s="279"/>
      <c r="AT637" s="279"/>
      <c r="AU637" s="279"/>
      <c r="AV637" s="279"/>
      <c r="AW637" s="279"/>
      <c r="AX637" s="279"/>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9"/>
      <c r="AQ638" s="279"/>
      <c r="AR638" s="279"/>
      <c r="AS638" s="279"/>
      <c r="AT638" s="279"/>
      <c r="AU638" s="279"/>
      <c r="AV638" s="279"/>
      <c r="AW638" s="279"/>
      <c r="AX638" s="279"/>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9"/>
      <c r="AQ639" s="279"/>
      <c r="AR639" s="279"/>
      <c r="AS639" s="279"/>
      <c r="AT639" s="279"/>
      <c r="AU639" s="279"/>
      <c r="AV639" s="279"/>
      <c r="AW639" s="279"/>
      <c r="AX639" s="279"/>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9"/>
      <c r="AQ640" s="279"/>
      <c r="AR640" s="279"/>
      <c r="AS640" s="279"/>
      <c r="AT640" s="279"/>
      <c r="AU640" s="279"/>
      <c r="AV640" s="279"/>
      <c r="AW640" s="279"/>
      <c r="AX640" s="279"/>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9"/>
      <c r="AQ641" s="279"/>
      <c r="AR641" s="279"/>
      <c r="AS641" s="279"/>
      <c r="AT641" s="279"/>
      <c r="AU641" s="279"/>
      <c r="AV641" s="279"/>
      <c r="AW641" s="279"/>
      <c r="AX641" s="279"/>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9"/>
      <c r="AQ642" s="279"/>
      <c r="AR642" s="279"/>
      <c r="AS642" s="279"/>
      <c r="AT642" s="279"/>
      <c r="AU642" s="279"/>
      <c r="AV642" s="279"/>
      <c r="AW642" s="279"/>
      <c r="AX642" s="279"/>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9"/>
      <c r="AQ643" s="279"/>
      <c r="AR643" s="279"/>
      <c r="AS643" s="279"/>
      <c r="AT643" s="279"/>
      <c r="AU643" s="279"/>
      <c r="AV643" s="279"/>
      <c r="AW643" s="279"/>
      <c r="AX643" s="279"/>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9"/>
      <c r="AQ644" s="279"/>
      <c r="AR644" s="279"/>
      <c r="AS644" s="279"/>
      <c r="AT644" s="279"/>
      <c r="AU644" s="279"/>
      <c r="AV644" s="279"/>
      <c r="AW644" s="279"/>
      <c r="AX644" s="279"/>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9"/>
      <c r="AQ645" s="279"/>
      <c r="AR645" s="279"/>
      <c r="AS645" s="279"/>
      <c r="AT645" s="279"/>
      <c r="AU645" s="279"/>
      <c r="AV645" s="279"/>
      <c r="AW645" s="279"/>
      <c r="AX645" s="279"/>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9"/>
      <c r="AQ646" s="279"/>
      <c r="AR646" s="279"/>
      <c r="AS646" s="279"/>
      <c r="AT646" s="279"/>
      <c r="AU646" s="279"/>
      <c r="AV646" s="279"/>
      <c r="AW646" s="279"/>
      <c r="AX646" s="279"/>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9"/>
      <c r="AQ647" s="279"/>
      <c r="AR647" s="279"/>
      <c r="AS647" s="279"/>
      <c r="AT647" s="279"/>
      <c r="AU647" s="279"/>
      <c r="AV647" s="279"/>
      <c r="AW647" s="279"/>
      <c r="AX647" s="279"/>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9"/>
      <c r="AQ648" s="279"/>
      <c r="AR648" s="279"/>
      <c r="AS648" s="279"/>
      <c r="AT648" s="279"/>
      <c r="AU648" s="279"/>
      <c r="AV648" s="279"/>
      <c r="AW648" s="279"/>
      <c r="AX648" s="279"/>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9"/>
      <c r="AQ649" s="279"/>
      <c r="AR649" s="279"/>
      <c r="AS649" s="279"/>
      <c r="AT649" s="279"/>
      <c r="AU649" s="279"/>
      <c r="AV649" s="279"/>
      <c r="AW649" s="279"/>
      <c r="AX649" s="279"/>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9"/>
      <c r="AQ650" s="279"/>
      <c r="AR650" s="279"/>
      <c r="AS650" s="279"/>
      <c r="AT650" s="279"/>
      <c r="AU650" s="279"/>
      <c r="AV650" s="279"/>
      <c r="AW650" s="279"/>
      <c r="AX650" s="279"/>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9"/>
      <c r="AQ651" s="279"/>
      <c r="AR651" s="279"/>
      <c r="AS651" s="279"/>
      <c r="AT651" s="279"/>
      <c r="AU651" s="279"/>
      <c r="AV651" s="279"/>
      <c r="AW651" s="279"/>
      <c r="AX651" s="279"/>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9"/>
      <c r="AQ652" s="279"/>
      <c r="AR652" s="279"/>
      <c r="AS652" s="279"/>
      <c r="AT652" s="279"/>
      <c r="AU652" s="279"/>
      <c r="AV652" s="279"/>
      <c r="AW652" s="279"/>
      <c r="AX652" s="279"/>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9"/>
      <c r="AQ653" s="279"/>
      <c r="AR653" s="279"/>
      <c r="AS653" s="279"/>
      <c r="AT653" s="279"/>
      <c r="AU653" s="279"/>
      <c r="AV653" s="279"/>
      <c r="AW653" s="279"/>
      <c r="AX653" s="279"/>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9"/>
      <c r="AQ654" s="279"/>
      <c r="AR654" s="279"/>
      <c r="AS654" s="279"/>
      <c r="AT654" s="279"/>
      <c r="AU654" s="279"/>
      <c r="AV654" s="279"/>
      <c r="AW654" s="279"/>
      <c r="AX654" s="279"/>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9"/>
      <c r="AQ655" s="279"/>
      <c r="AR655" s="279"/>
      <c r="AS655" s="279"/>
      <c r="AT655" s="279"/>
      <c r="AU655" s="279"/>
      <c r="AV655" s="279"/>
      <c r="AW655" s="279"/>
      <c r="AX655" s="279"/>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9"/>
      <c r="AQ656" s="279"/>
      <c r="AR656" s="279"/>
      <c r="AS656" s="279"/>
      <c r="AT656" s="279"/>
      <c r="AU656" s="279"/>
      <c r="AV656" s="279"/>
      <c r="AW656" s="279"/>
      <c r="AX656" s="279"/>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9"/>
      <c r="AQ657" s="279"/>
      <c r="AR657" s="279"/>
      <c r="AS657" s="279"/>
      <c r="AT657" s="279"/>
      <c r="AU657" s="279"/>
      <c r="AV657" s="279"/>
      <c r="AW657" s="279"/>
      <c r="AX657" s="279"/>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9"/>
      <c r="AQ658" s="279"/>
      <c r="AR658" s="279"/>
      <c r="AS658" s="279"/>
      <c r="AT658" s="279"/>
      <c r="AU658" s="279"/>
      <c r="AV658" s="279"/>
      <c r="AW658" s="279"/>
      <c r="AX658" s="279"/>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9"/>
      <c r="AQ659" s="279"/>
      <c r="AR659" s="279"/>
      <c r="AS659" s="279"/>
      <c r="AT659" s="279"/>
      <c r="AU659" s="279"/>
      <c r="AV659" s="279"/>
      <c r="AW659" s="279"/>
      <c r="AX659" s="279"/>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334</v>
      </c>
      <c r="D663" s="365"/>
      <c r="E663" s="365"/>
      <c r="F663" s="365"/>
      <c r="G663" s="365"/>
      <c r="H663" s="365"/>
      <c r="I663" s="365"/>
      <c r="J663" s="418" t="s">
        <v>127</v>
      </c>
      <c r="K663" s="611"/>
      <c r="L663" s="611"/>
      <c r="M663" s="611"/>
      <c r="N663" s="611"/>
      <c r="O663" s="611"/>
      <c r="P663" s="365" t="s">
        <v>70</v>
      </c>
      <c r="Q663" s="365"/>
      <c r="R663" s="365"/>
      <c r="S663" s="365"/>
      <c r="T663" s="365"/>
      <c r="U663" s="365"/>
      <c r="V663" s="365"/>
      <c r="W663" s="365"/>
      <c r="X663" s="365"/>
      <c r="Y663" s="661" t="s">
        <v>335</v>
      </c>
      <c r="Z663" s="661"/>
      <c r="AA663" s="661"/>
      <c r="AB663" s="661"/>
      <c r="AC663" s="418" t="s">
        <v>134</v>
      </c>
      <c r="AD663" s="418"/>
      <c r="AE663" s="418"/>
      <c r="AF663" s="418"/>
      <c r="AG663" s="418"/>
      <c r="AH663" s="661" t="s">
        <v>352</v>
      </c>
      <c r="AI663" s="365"/>
      <c r="AJ663" s="365"/>
      <c r="AK663" s="365"/>
      <c r="AL663" s="365" t="s">
        <v>71</v>
      </c>
      <c r="AM663" s="365"/>
      <c r="AN663" s="365"/>
      <c r="AO663" s="248"/>
      <c r="AP663" s="418" t="s">
        <v>339</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9"/>
      <c r="AQ664" s="279"/>
      <c r="AR664" s="279"/>
      <c r="AS664" s="279"/>
      <c r="AT664" s="279"/>
      <c r="AU664" s="279"/>
      <c r="AV664" s="279"/>
      <c r="AW664" s="279"/>
      <c r="AX664" s="279"/>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9"/>
      <c r="AQ665" s="279"/>
      <c r="AR665" s="279"/>
      <c r="AS665" s="279"/>
      <c r="AT665" s="279"/>
      <c r="AU665" s="279"/>
      <c r="AV665" s="279"/>
      <c r="AW665" s="279"/>
      <c r="AX665" s="279"/>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9"/>
      <c r="AQ666" s="279"/>
      <c r="AR666" s="279"/>
      <c r="AS666" s="279"/>
      <c r="AT666" s="279"/>
      <c r="AU666" s="279"/>
      <c r="AV666" s="279"/>
      <c r="AW666" s="279"/>
      <c r="AX666" s="279"/>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9"/>
      <c r="AQ667" s="279"/>
      <c r="AR667" s="279"/>
      <c r="AS667" s="279"/>
      <c r="AT667" s="279"/>
      <c r="AU667" s="279"/>
      <c r="AV667" s="279"/>
      <c r="AW667" s="279"/>
      <c r="AX667" s="279"/>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9"/>
      <c r="AQ668" s="279"/>
      <c r="AR668" s="279"/>
      <c r="AS668" s="279"/>
      <c r="AT668" s="279"/>
      <c r="AU668" s="279"/>
      <c r="AV668" s="279"/>
      <c r="AW668" s="279"/>
      <c r="AX668" s="279"/>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9"/>
      <c r="AQ669" s="279"/>
      <c r="AR669" s="279"/>
      <c r="AS669" s="279"/>
      <c r="AT669" s="279"/>
      <c r="AU669" s="279"/>
      <c r="AV669" s="279"/>
      <c r="AW669" s="279"/>
      <c r="AX669" s="279"/>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9"/>
      <c r="AQ670" s="279"/>
      <c r="AR670" s="279"/>
      <c r="AS670" s="279"/>
      <c r="AT670" s="279"/>
      <c r="AU670" s="279"/>
      <c r="AV670" s="279"/>
      <c r="AW670" s="279"/>
      <c r="AX670" s="279"/>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9"/>
      <c r="AQ671" s="279"/>
      <c r="AR671" s="279"/>
      <c r="AS671" s="279"/>
      <c r="AT671" s="279"/>
      <c r="AU671" s="279"/>
      <c r="AV671" s="279"/>
      <c r="AW671" s="279"/>
      <c r="AX671" s="279"/>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9"/>
      <c r="AQ672" s="279"/>
      <c r="AR672" s="279"/>
      <c r="AS672" s="279"/>
      <c r="AT672" s="279"/>
      <c r="AU672" s="279"/>
      <c r="AV672" s="279"/>
      <c r="AW672" s="279"/>
      <c r="AX672" s="279"/>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9"/>
      <c r="AQ673" s="279"/>
      <c r="AR673" s="279"/>
      <c r="AS673" s="279"/>
      <c r="AT673" s="279"/>
      <c r="AU673" s="279"/>
      <c r="AV673" s="279"/>
      <c r="AW673" s="279"/>
      <c r="AX673" s="279"/>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9"/>
      <c r="AQ674" s="279"/>
      <c r="AR674" s="279"/>
      <c r="AS674" s="279"/>
      <c r="AT674" s="279"/>
      <c r="AU674" s="279"/>
      <c r="AV674" s="279"/>
      <c r="AW674" s="279"/>
      <c r="AX674" s="279"/>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9"/>
      <c r="AQ675" s="279"/>
      <c r="AR675" s="279"/>
      <c r="AS675" s="279"/>
      <c r="AT675" s="279"/>
      <c r="AU675" s="279"/>
      <c r="AV675" s="279"/>
      <c r="AW675" s="279"/>
      <c r="AX675" s="279"/>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9"/>
      <c r="AQ676" s="279"/>
      <c r="AR676" s="279"/>
      <c r="AS676" s="279"/>
      <c r="AT676" s="279"/>
      <c r="AU676" s="279"/>
      <c r="AV676" s="279"/>
      <c r="AW676" s="279"/>
      <c r="AX676" s="279"/>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9"/>
      <c r="AQ677" s="279"/>
      <c r="AR677" s="279"/>
      <c r="AS677" s="279"/>
      <c r="AT677" s="279"/>
      <c r="AU677" s="279"/>
      <c r="AV677" s="279"/>
      <c r="AW677" s="279"/>
      <c r="AX677" s="279"/>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9"/>
      <c r="AQ678" s="279"/>
      <c r="AR678" s="279"/>
      <c r="AS678" s="279"/>
      <c r="AT678" s="279"/>
      <c r="AU678" s="279"/>
      <c r="AV678" s="279"/>
      <c r="AW678" s="279"/>
      <c r="AX678" s="279"/>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9"/>
      <c r="AQ679" s="279"/>
      <c r="AR679" s="279"/>
      <c r="AS679" s="279"/>
      <c r="AT679" s="279"/>
      <c r="AU679" s="279"/>
      <c r="AV679" s="279"/>
      <c r="AW679" s="279"/>
      <c r="AX679" s="279"/>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9"/>
      <c r="AQ680" s="279"/>
      <c r="AR680" s="279"/>
      <c r="AS680" s="279"/>
      <c r="AT680" s="279"/>
      <c r="AU680" s="279"/>
      <c r="AV680" s="279"/>
      <c r="AW680" s="279"/>
      <c r="AX680" s="279"/>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9"/>
      <c r="AQ681" s="279"/>
      <c r="AR681" s="279"/>
      <c r="AS681" s="279"/>
      <c r="AT681" s="279"/>
      <c r="AU681" s="279"/>
      <c r="AV681" s="279"/>
      <c r="AW681" s="279"/>
      <c r="AX681" s="279"/>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9"/>
      <c r="AQ682" s="279"/>
      <c r="AR682" s="279"/>
      <c r="AS682" s="279"/>
      <c r="AT682" s="279"/>
      <c r="AU682" s="279"/>
      <c r="AV682" s="279"/>
      <c r="AW682" s="279"/>
      <c r="AX682" s="279"/>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9"/>
      <c r="AQ683" s="279"/>
      <c r="AR683" s="279"/>
      <c r="AS683" s="279"/>
      <c r="AT683" s="279"/>
      <c r="AU683" s="279"/>
      <c r="AV683" s="279"/>
      <c r="AW683" s="279"/>
      <c r="AX683" s="279"/>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9"/>
      <c r="AQ684" s="279"/>
      <c r="AR684" s="279"/>
      <c r="AS684" s="279"/>
      <c r="AT684" s="279"/>
      <c r="AU684" s="279"/>
      <c r="AV684" s="279"/>
      <c r="AW684" s="279"/>
      <c r="AX684" s="279"/>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9"/>
      <c r="AQ685" s="279"/>
      <c r="AR685" s="279"/>
      <c r="AS685" s="279"/>
      <c r="AT685" s="279"/>
      <c r="AU685" s="279"/>
      <c r="AV685" s="279"/>
      <c r="AW685" s="279"/>
      <c r="AX685" s="279"/>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9"/>
      <c r="AQ686" s="279"/>
      <c r="AR686" s="279"/>
      <c r="AS686" s="279"/>
      <c r="AT686" s="279"/>
      <c r="AU686" s="279"/>
      <c r="AV686" s="279"/>
      <c r="AW686" s="279"/>
      <c r="AX686" s="279"/>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9"/>
      <c r="AQ687" s="279"/>
      <c r="AR687" s="279"/>
      <c r="AS687" s="279"/>
      <c r="AT687" s="279"/>
      <c r="AU687" s="279"/>
      <c r="AV687" s="279"/>
      <c r="AW687" s="279"/>
      <c r="AX687" s="279"/>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9"/>
      <c r="AQ688" s="279"/>
      <c r="AR688" s="279"/>
      <c r="AS688" s="279"/>
      <c r="AT688" s="279"/>
      <c r="AU688" s="279"/>
      <c r="AV688" s="279"/>
      <c r="AW688" s="279"/>
      <c r="AX688" s="279"/>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9"/>
      <c r="AQ689" s="279"/>
      <c r="AR689" s="279"/>
      <c r="AS689" s="279"/>
      <c r="AT689" s="279"/>
      <c r="AU689" s="279"/>
      <c r="AV689" s="279"/>
      <c r="AW689" s="279"/>
      <c r="AX689" s="279"/>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9"/>
      <c r="AQ690" s="279"/>
      <c r="AR690" s="279"/>
      <c r="AS690" s="279"/>
      <c r="AT690" s="279"/>
      <c r="AU690" s="279"/>
      <c r="AV690" s="279"/>
      <c r="AW690" s="279"/>
      <c r="AX690" s="279"/>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9"/>
      <c r="AQ691" s="279"/>
      <c r="AR691" s="279"/>
      <c r="AS691" s="279"/>
      <c r="AT691" s="279"/>
      <c r="AU691" s="279"/>
      <c r="AV691" s="279"/>
      <c r="AW691" s="279"/>
      <c r="AX691" s="279"/>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9"/>
      <c r="AQ692" s="279"/>
      <c r="AR692" s="279"/>
      <c r="AS692" s="279"/>
      <c r="AT692" s="279"/>
      <c r="AU692" s="279"/>
      <c r="AV692" s="279"/>
      <c r="AW692" s="279"/>
      <c r="AX692" s="279"/>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334</v>
      </c>
      <c r="D696" s="365"/>
      <c r="E696" s="365"/>
      <c r="F696" s="365"/>
      <c r="G696" s="365"/>
      <c r="H696" s="365"/>
      <c r="I696" s="365"/>
      <c r="J696" s="418" t="s">
        <v>127</v>
      </c>
      <c r="K696" s="611"/>
      <c r="L696" s="611"/>
      <c r="M696" s="611"/>
      <c r="N696" s="611"/>
      <c r="O696" s="611"/>
      <c r="P696" s="365" t="s">
        <v>70</v>
      </c>
      <c r="Q696" s="365"/>
      <c r="R696" s="365"/>
      <c r="S696" s="365"/>
      <c r="T696" s="365"/>
      <c r="U696" s="365"/>
      <c r="V696" s="365"/>
      <c r="W696" s="365"/>
      <c r="X696" s="365"/>
      <c r="Y696" s="661" t="s">
        <v>335</v>
      </c>
      <c r="Z696" s="661"/>
      <c r="AA696" s="661"/>
      <c r="AB696" s="661"/>
      <c r="AC696" s="418" t="s">
        <v>134</v>
      </c>
      <c r="AD696" s="418"/>
      <c r="AE696" s="418"/>
      <c r="AF696" s="418"/>
      <c r="AG696" s="418"/>
      <c r="AH696" s="661" t="s">
        <v>352</v>
      </c>
      <c r="AI696" s="365"/>
      <c r="AJ696" s="365"/>
      <c r="AK696" s="365"/>
      <c r="AL696" s="365" t="s">
        <v>71</v>
      </c>
      <c r="AM696" s="365"/>
      <c r="AN696" s="365"/>
      <c r="AO696" s="248"/>
      <c r="AP696" s="418" t="s">
        <v>339</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9"/>
      <c r="AQ697" s="279"/>
      <c r="AR697" s="279"/>
      <c r="AS697" s="279"/>
      <c r="AT697" s="279"/>
      <c r="AU697" s="279"/>
      <c r="AV697" s="279"/>
      <c r="AW697" s="279"/>
      <c r="AX697" s="279"/>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9"/>
      <c r="AQ698" s="279"/>
      <c r="AR698" s="279"/>
      <c r="AS698" s="279"/>
      <c r="AT698" s="279"/>
      <c r="AU698" s="279"/>
      <c r="AV698" s="279"/>
      <c r="AW698" s="279"/>
      <c r="AX698" s="279"/>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9"/>
      <c r="AQ699" s="279"/>
      <c r="AR699" s="279"/>
      <c r="AS699" s="279"/>
      <c r="AT699" s="279"/>
      <c r="AU699" s="279"/>
      <c r="AV699" s="279"/>
      <c r="AW699" s="279"/>
      <c r="AX699" s="279"/>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9"/>
      <c r="AQ700" s="279"/>
      <c r="AR700" s="279"/>
      <c r="AS700" s="279"/>
      <c r="AT700" s="279"/>
      <c r="AU700" s="279"/>
      <c r="AV700" s="279"/>
      <c r="AW700" s="279"/>
      <c r="AX700" s="279"/>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9"/>
      <c r="AQ701" s="279"/>
      <c r="AR701" s="279"/>
      <c r="AS701" s="279"/>
      <c r="AT701" s="279"/>
      <c r="AU701" s="279"/>
      <c r="AV701" s="279"/>
      <c r="AW701" s="279"/>
      <c r="AX701" s="279"/>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9"/>
      <c r="AQ702" s="279"/>
      <c r="AR702" s="279"/>
      <c r="AS702" s="279"/>
      <c r="AT702" s="279"/>
      <c r="AU702" s="279"/>
      <c r="AV702" s="279"/>
      <c r="AW702" s="279"/>
      <c r="AX702" s="279"/>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9"/>
      <c r="AQ703" s="279"/>
      <c r="AR703" s="279"/>
      <c r="AS703" s="279"/>
      <c r="AT703" s="279"/>
      <c r="AU703" s="279"/>
      <c r="AV703" s="279"/>
      <c r="AW703" s="279"/>
      <c r="AX703" s="279"/>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9"/>
      <c r="AQ704" s="279"/>
      <c r="AR704" s="279"/>
      <c r="AS704" s="279"/>
      <c r="AT704" s="279"/>
      <c r="AU704" s="279"/>
      <c r="AV704" s="279"/>
      <c r="AW704" s="279"/>
      <c r="AX704" s="279"/>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9"/>
      <c r="AQ705" s="279"/>
      <c r="AR705" s="279"/>
      <c r="AS705" s="279"/>
      <c r="AT705" s="279"/>
      <c r="AU705" s="279"/>
      <c r="AV705" s="279"/>
      <c r="AW705" s="279"/>
      <c r="AX705" s="279"/>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9"/>
      <c r="AQ706" s="279"/>
      <c r="AR706" s="279"/>
      <c r="AS706" s="279"/>
      <c r="AT706" s="279"/>
      <c r="AU706" s="279"/>
      <c r="AV706" s="279"/>
      <c r="AW706" s="279"/>
      <c r="AX706" s="279"/>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9"/>
      <c r="AQ707" s="279"/>
      <c r="AR707" s="279"/>
      <c r="AS707" s="279"/>
      <c r="AT707" s="279"/>
      <c r="AU707" s="279"/>
      <c r="AV707" s="279"/>
      <c r="AW707" s="279"/>
      <c r="AX707" s="279"/>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9"/>
      <c r="AQ708" s="279"/>
      <c r="AR708" s="279"/>
      <c r="AS708" s="279"/>
      <c r="AT708" s="279"/>
      <c r="AU708" s="279"/>
      <c r="AV708" s="279"/>
      <c r="AW708" s="279"/>
      <c r="AX708" s="279"/>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9"/>
      <c r="AQ709" s="279"/>
      <c r="AR709" s="279"/>
      <c r="AS709" s="279"/>
      <c r="AT709" s="279"/>
      <c r="AU709" s="279"/>
      <c r="AV709" s="279"/>
      <c r="AW709" s="279"/>
      <c r="AX709" s="279"/>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9"/>
      <c r="AQ710" s="279"/>
      <c r="AR710" s="279"/>
      <c r="AS710" s="279"/>
      <c r="AT710" s="279"/>
      <c r="AU710" s="279"/>
      <c r="AV710" s="279"/>
      <c r="AW710" s="279"/>
      <c r="AX710" s="279"/>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9"/>
      <c r="AQ711" s="279"/>
      <c r="AR711" s="279"/>
      <c r="AS711" s="279"/>
      <c r="AT711" s="279"/>
      <c r="AU711" s="279"/>
      <c r="AV711" s="279"/>
      <c r="AW711" s="279"/>
      <c r="AX711" s="279"/>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9"/>
      <c r="AQ712" s="279"/>
      <c r="AR712" s="279"/>
      <c r="AS712" s="279"/>
      <c r="AT712" s="279"/>
      <c r="AU712" s="279"/>
      <c r="AV712" s="279"/>
      <c r="AW712" s="279"/>
      <c r="AX712" s="279"/>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9"/>
      <c r="AQ713" s="279"/>
      <c r="AR713" s="279"/>
      <c r="AS713" s="279"/>
      <c r="AT713" s="279"/>
      <c r="AU713" s="279"/>
      <c r="AV713" s="279"/>
      <c r="AW713" s="279"/>
      <c r="AX713" s="279"/>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9"/>
      <c r="AQ714" s="279"/>
      <c r="AR714" s="279"/>
      <c r="AS714" s="279"/>
      <c r="AT714" s="279"/>
      <c r="AU714" s="279"/>
      <c r="AV714" s="279"/>
      <c r="AW714" s="279"/>
      <c r="AX714" s="279"/>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9"/>
      <c r="AQ715" s="279"/>
      <c r="AR715" s="279"/>
      <c r="AS715" s="279"/>
      <c r="AT715" s="279"/>
      <c r="AU715" s="279"/>
      <c r="AV715" s="279"/>
      <c r="AW715" s="279"/>
      <c r="AX715" s="279"/>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9"/>
      <c r="AQ716" s="279"/>
      <c r="AR716" s="279"/>
      <c r="AS716" s="279"/>
      <c r="AT716" s="279"/>
      <c r="AU716" s="279"/>
      <c r="AV716" s="279"/>
      <c r="AW716" s="279"/>
      <c r="AX716" s="279"/>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9"/>
      <c r="AQ717" s="279"/>
      <c r="AR717" s="279"/>
      <c r="AS717" s="279"/>
      <c r="AT717" s="279"/>
      <c r="AU717" s="279"/>
      <c r="AV717" s="279"/>
      <c r="AW717" s="279"/>
      <c r="AX717" s="279"/>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9"/>
      <c r="AQ718" s="279"/>
      <c r="AR718" s="279"/>
      <c r="AS718" s="279"/>
      <c r="AT718" s="279"/>
      <c r="AU718" s="279"/>
      <c r="AV718" s="279"/>
      <c r="AW718" s="279"/>
      <c r="AX718" s="279"/>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9"/>
      <c r="AQ719" s="279"/>
      <c r="AR719" s="279"/>
      <c r="AS719" s="279"/>
      <c r="AT719" s="279"/>
      <c r="AU719" s="279"/>
      <c r="AV719" s="279"/>
      <c r="AW719" s="279"/>
      <c r="AX719" s="279"/>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9"/>
      <c r="AQ720" s="279"/>
      <c r="AR720" s="279"/>
      <c r="AS720" s="279"/>
      <c r="AT720" s="279"/>
      <c r="AU720" s="279"/>
      <c r="AV720" s="279"/>
      <c r="AW720" s="279"/>
      <c r="AX720" s="279"/>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9"/>
      <c r="AQ721" s="279"/>
      <c r="AR721" s="279"/>
      <c r="AS721" s="279"/>
      <c r="AT721" s="279"/>
      <c r="AU721" s="279"/>
      <c r="AV721" s="279"/>
      <c r="AW721" s="279"/>
      <c r="AX721" s="279"/>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9"/>
      <c r="AQ722" s="279"/>
      <c r="AR722" s="279"/>
      <c r="AS722" s="279"/>
      <c r="AT722" s="279"/>
      <c r="AU722" s="279"/>
      <c r="AV722" s="279"/>
      <c r="AW722" s="279"/>
      <c r="AX722" s="279"/>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9"/>
      <c r="AQ723" s="279"/>
      <c r="AR723" s="279"/>
      <c r="AS723" s="279"/>
      <c r="AT723" s="279"/>
      <c r="AU723" s="279"/>
      <c r="AV723" s="279"/>
      <c r="AW723" s="279"/>
      <c r="AX723" s="279"/>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9"/>
      <c r="AQ724" s="279"/>
      <c r="AR724" s="279"/>
      <c r="AS724" s="279"/>
      <c r="AT724" s="279"/>
      <c r="AU724" s="279"/>
      <c r="AV724" s="279"/>
      <c r="AW724" s="279"/>
      <c r="AX724" s="279"/>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9"/>
      <c r="AQ725" s="279"/>
      <c r="AR725" s="279"/>
      <c r="AS725" s="279"/>
      <c r="AT725" s="279"/>
      <c r="AU725" s="279"/>
      <c r="AV725" s="279"/>
      <c r="AW725" s="279"/>
      <c r="AX725" s="279"/>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334</v>
      </c>
      <c r="D729" s="365"/>
      <c r="E729" s="365"/>
      <c r="F729" s="365"/>
      <c r="G729" s="365"/>
      <c r="H729" s="365"/>
      <c r="I729" s="365"/>
      <c r="J729" s="418" t="s">
        <v>127</v>
      </c>
      <c r="K729" s="611"/>
      <c r="L729" s="611"/>
      <c r="M729" s="611"/>
      <c r="N729" s="611"/>
      <c r="O729" s="611"/>
      <c r="P729" s="365" t="s">
        <v>70</v>
      </c>
      <c r="Q729" s="365"/>
      <c r="R729" s="365"/>
      <c r="S729" s="365"/>
      <c r="T729" s="365"/>
      <c r="U729" s="365"/>
      <c r="V729" s="365"/>
      <c r="W729" s="365"/>
      <c r="X729" s="365"/>
      <c r="Y729" s="661" t="s">
        <v>335</v>
      </c>
      <c r="Z729" s="661"/>
      <c r="AA729" s="661"/>
      <c r="AB729" s="661"/>
      <c r="AC729" s="418" t="s">
        <v>134</v>
      </c>
      <c r="AD729" s="418"/>
      <c r="AE729" s="418"/>
      <c r="AF729" s="418"/>
      <c r="AG729" s="418"/>
      <c r="AH729" s="661" t="s">
        <v>352</v>
      </c>
      <c r="AI729" s="365"/>
      <c r="AJ729" s="365"/>
      <c r="AK729" s="365"/>
      <c r="AL729" s="365" t="s">
        <v>71</v>
      </c>
      <c r="AM729" s="365"/>
      <c r="AN729" s="365"/>
      <c r="AO729" s="248"/>
      <c r="AP729" s="418" t="s">
        <v>339</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9"/>
      <c r="AQ730" s="279"/>
      <c r="AR730" s="279"/>
      <c r="AS730" s="279"/>
      <c r="AT730" s="279"/>
      <c r="AU730" s="279"/>
      <c r="AV730" s="279"/>
      <c r="AW730" s="279"/>
      <c r="AX730" s="279"/>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9"/>
      <c r="AQ731" s="279"/>
      <c r="AR731" s="279"/>
      <c r="AS731" s="279"/>
      <c r="AT731" s="279"/>
      <c r="AU731" s="279"/>
      <c r="AV731" s="279"/>
      <c r="AW731" s="279"/>
      <c r="AX731" s="279"/>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9"/>
      <c r="AQ732" s="279"/>
      <c r="AR732" s="279"/>
      <c r="AS732" s="279"/>
      <c r="AT732" s="279"/>
      <c r="AU732" s="279"/>
      <c r="AV732" s="279"/>
      <c r="AW732" s="279"/>
      <c r="AX732" s="279"/>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9"/>
      <c r="AQ733" s="279"/>
      <c r="AR733" s="279"/>
      <c r="AS733" s="279"/>
      <c r="AT733" s="279"/>
      <c r="AU733" s="279"/>
      <c r="AV733" s="279"/>
      <c r="AW733" s="279"/>
      <c r="AX733" s="279"/>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9"/>
      <c r="AQ734" s="279"/>
      <c r="AR734" s="279"/>
      <c r="AS734" s="279"/>
      <c r="AT734" s="279"/>
      <c r="AU734" s="279"/>
      <c r="AV734" s="279"/>
      <c r="AW734" s="279"/>
      <c r="AX734" s="279"/>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9"/>
      <c r="AQ735" s="279"/>
      <c r="AR735" s="279"/>
      <c r="AS735" s="279"/>
      <c r="AT735" s="279"/>
      <c r="AU735" s="279"/>
      <c r="AV735" s="279"/>
      <c r="AW735" s="279"/>
      <c r="AX735" s="279"/>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9"/>
      <c r="AQ736" s="279"/>
      <c r="AR736" s="279"/>
      <c r="AS736" s="279"/>
      <c r="AT736" s="279"/>
      <c r="AU736" s="279"/>
      <c r="AV736" s="279"/>
      <c r="AW736" s="279"/>
      <c r="AX736" s="279"/>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9"/>
      <c r="AQ737" s="279"/>
      <c r="AR737" s="279"/>
      <c r="AS737" s="279"/>
      <c r="AT737" s="279"/>
      <c r="AU737" s="279"/>
      <c r="AV737" s="279"/>
      <c r="AW737" s="279"/>
      <c r="AX737" s="279"/>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9"/>
      <c r="AQ738" s="279"/>
      <c r="AR738" s="279"/>
      <c r="AS738" s="279"/>
      <c r="AT738" s="279"/>
      <c r="AU738" s="279"/>
      <c r="AV738" s="279"/>
      <c r="AW738" s="279"/>
      <c r="AX738" s="279"/>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9"/>
      <c r="AQ739" s="279"/>
      <c r="AR739" s="279"/>
      <c r="AS739" s="279"/>
      <c r="AT739" s="279"/>
      <c r="AU739" s="279"/>
      <c r="AV739" s="279"/>
      <c r="AW739" s="279"/>
      <c r="AX739" s="279"/>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9"/>
      <c r="AQ740" s="279"/>
      <c r="AR740" s="279"/>
      <c r="AS740" s="279"/>
      <c r="AT740" s="279"/>
      <c r="AU740" s="279"/>
      <c r="AV740" s="279"/>
      <c r="AW740" s="279"/>
      <c r="AX740" s="279"/>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9"/>
      <c r="AQ741" s="279"/>
      <c r="AR741" s="279"/>
      <c r="AS741" s="279"/>
      <c r="AT741" s="279"/>
      <c r="AU741" s="279"/>
      <c r="AV741" s="279"/>
      <c r="AW741" s="279"/>
      <c r="AX741" s="279"/>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9"/>
      <c r="AQ742" s="279"/>
      <c r="AR742" s="279"/>
      <c r="AS742" s="279"/>
      <c r="AT742" s="279"/>
      <c r="AU742" s="279"/>
      <c r="AV742" s="279"/>
      <c r="AW742" s="279"/>
      <c r="AX742" s="279"/>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9"/>
      <c r="AQ743" s="279"/>
      <c r="AR743" s="279"/>
      <c r="AS743" s="279"/>
      <c r="AT743" s="279"/>
      <c r="AU743" s="279"/>
      <c r="AV743" s="279"/>
      <c r="AW743" s="279"/>
      <c r="AX743" s="279"/>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9"/>
      <c r="AQ744" s="279"/>
      <c r="AR744" s="279"/>
      <c r="AS744" s="279"/>
      <c r="AT744" s="279"/>
      <c r="AU744" s="279"/>
      <c r="AV744" s="279"/>
      <c r="AW744" s="279"/>
      <c r="AX744" s="279"/>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9"/>
      <c r="AQ745" s="279"/>
      <c r="AR745" s="279"/>
      <c r="AS745" s="279"/>
      <c r="AT745" s="279"/>
      <c r="AU745" s="279"/>
      <c r="AV745" s="279"/>
      <c r="AW745" s="279"/>
      <c r="AX745" s="279"/>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9"/>
      <c r="AQ746" s="279"/>
      <c r="AR746" s="279"/>
      <c r="AS746" s="279"/>
      <c r="AT746" s="279"/>
      <c r="AU746" s="279"/>
      <c r="AV746" s="279"/>
      <c r="AW746" s="279"/>
      <c r="AX746" s="279"/>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9"/>
      <c r="AQ747" s="279"/>
      <c r="AR747" s="279"/>
      <c r="AS747" s="279"/>
      <c r="AT747" s="279"/>
      <c r="AU747" s="279"/>
      <c r="AV747" s="279"/>
      <c r="AW747" s="279"/>
      <c r="AX747" s="279"/>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9"/>
      <c r="AQ748" s="279"/>
      <c r="AR748" s="279"/>
      <c r="AS748" s="279"/>
      <c r="AT748" s="279"/>
      <c r="AU748" s="279"/>
      <c r="AV748" s="279"/>
      <c r="AW748" s="279"/>
      <c r="AX748" s="279"/>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9"/>
      <c r="AQ749" s="279"/>
      <c r="AR749" s="279"/>
      <c r="AS749" s="279"/>
      <c r="AT749" s="279"/>
      <c r="AU749" s="279"/>
      <c r="AV749" s="279"/>
      <c r="AW749" s="279"/>
      <c r="AX749" s="279"/>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9"/>
      <c r="AQ750" s="279"/>
      <c r="AR750" s="279"/>
      <c r="AS750" s="279"/>
      <c r="AT750" s="279"/>
      <c r="AU750" s="279"/>
      <c r="AV750" s="279"/>
      <c r="AW750" s="279"/>
      <c r="AX750" s="279"/>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9"/>
      <c r="AQ751" s="279"/>
      <c r="AR751" s="279"/>
      <c r="AS751" s="279"/>
      <c r="AT751" s="279"/>
      <c r="AU751" s="279"/>
      <c r="AV751" s="279"/>
      <c r="AW751" s="279"/>
      <c r="AX751" s="279"/>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9"/>
      <c r="AQ752" s="279"/>
      <c r="AR752" s="279"/>
      <c r="AS752" s="279"/>
      <c r="AT752" s="279"/>
      <c r="AU752" s="279"/>
      <c r="AV752" s="279"/>
      <c r="AW752" s="279"/>
      <c r="AX752" s="279"/>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9"/>
      <c r="AQ753" s="279"/>
      <c r="AR753" s="279"/>
      <c r="AS753" s="279"/>
      <c r="AT753" s="279"/>
      <c r="AU753" s="279"/>
      <c r="AV753" s="279"/>
      <c r="AW753" s="279"/>
      <c r="AX753" s="279"/>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9"/>
      <c r="AQ754" s="279"/>
      <c r="AR754" s="279"/>
      <c r="AS754" s="279"/>
      <c r="AT754" s="279"/>
      <c r="AU754" s="279"/>
      <c r="AV754" s="279"/>
      <c r="AW754" s="279"/>
      <c r="AX754" s="279"/>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9"/>
      <c r="AQ755" s="279"/>
      <c r="AR755" s="279"/>
      <c r="AS755" s="279"/>
      <c r="AT755" s="279"/>
      <c r="AU755" s="279"/>
      <c r="AV755" s="279"/>
      <c r="AW755" s="279"/>
      <c r="AX755" s="279"/>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9"/>
      <c r="AQ756" s="279"/>
      <c r="AR756" s="279"/>
      <c r="AS756" s="279"/>
      <c r="AT756" s="279"/>
      <c r="AU756" s="279"/>
      <c r="AV756" s="279"/>
      <c r="AW756" s="279"/>
      <c r="AX756" s="279"/>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9"/>
      <c r="AQ757" s="279"/>
      <c r="AR757" s="279"/>
      <c r="AS757" s="279"/>
      <c r="AT757" s="279"/>
      <c r="AU757" s="279"/>
      <c r="AV757" s="279"/>
      <c r="AW757" s="279"/>
      <c r="AX757" s="279"/>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9"/>
      <c r="AQ758" s="279"/>
      <c r="AR758" s="279"/>
      <c r="AS758" s="279"/>
      <c r="AT758" s="279"/>
      <c r="AU758" s="279"/>
      <c r="AV758" s="279"/>
      <c r="AW758" s="279"/>
      <c r="AX758" s="279"/>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334</v>
      </c>
      <c r="D762" s="365"/>
      <c r="E762" s="365"/>
      <c r="F762" s="365"/>
      <c r="G762" s="365"/>
      <c r="H762" s="365"/>
      <c r="I762" s="365"/>
      <c r="J762" s="418" t="s">
        <v>127</v>
      </c>
      <c r="K762" s="611"/>
      <c r="L762" s="611"/>
      <c r="M762" s="611"/>
      <c r="N762" s="611"/>
      <c r="O762" s="611"/>
      <c r="P762" s="365" t="s">
        <v>70</v>
      </c>
      <c r="Q762" s="365"/>
      <c r="R762" s="365"/>
      <c r="S762" s="365"/>
      <c r="T762" s="365"/>
      <c r="U762" s="365"/>
      <c r="V762" s="365"/>
      <c r="W762" s="365"/>
      <c r="X762" s="365"/>
      <c r="Y762" s="661" t="s">
        <v>335</v>
      </c>
      <c r="Z762" s="661"/>
      <c r="AA762" s="661"/>
      <c r="AB762" s="661"/>
      <c r="AC762" s="418" t="s">
        <v>134</v>
      </c>
      <c r="AD762" s="418"/>
      <c r="AE762" s="418"/>
      <c r="AF762" s="418"/>
      <c r="AG762" s="418"/>
      <c r="AH762" s="661" t="s">
        <v>352</v>
      </c>
      <c r="AI762" s="365"/>
      <c r="AJ762" s="365"/>
      <c r="AK762" s="365"/>
      <c r="AL762" s="365" t="s">
        <v>71</v>
      </c>
      <c r="AM762" s="365"/>
      <c r="AN762" s="365"/>
      <c r="AO762" s="248"/>
      <c r="AP762" s="418" t="s">
        <v>339</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9"/>
      <c r="AQ763" s="279"/>
      <c r="AR763" s="279"/>
      <c r="AS763" s="279"/>
      <c r="AT763" s="279"/>
      <c r="AU763" s="279"/>
      <c r="AV763" s="279"/>
      <c r="AW763" s="279"/>
      <c r="AX763" s="279"/>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9"/>
      <c r="AQ764" s="279"/>
      <c r="AR764" s="279"/>
      <c r="AS764" s="279"/>
      <c r="AT764" s="279"/>
      <c r="AU764" s="279"/>
      <c r="AV764" s="279"/>
      <c r="AW764" s="279"/>
      <c r="AX764" s="279"/>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9"/>
      <c r="AQ765" s="279"/>
      <c r="AR765" s="279"/>
      <c r="AS765" s="279"/>
      <c r="AT765" s="279"/>
      <c r="AU765" s="279"/>
      <c r="AV765" s="279"/>
      <c r="AW765" s="279"/>
      <c r="AX765" s="279"/>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9"/>
      <c r="AQ766" s="279"/>
      <c r="AR766" s="279"/>
      <c r="AS766" s="279"/>
      <c r="AT766" s="279"/>
      <c r="AU766" s="279"/>
      <c r="AV766" s="279"/>
      <c r="AW766" s="279"/>
      <c r="AX766" s="279"/>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9"/>
      <c r="AQ767" s="279"/>
      <c r="AR767" s="279"/>
      <c r="AS767" s="279"/>
      <c r="AT767" s="279"/>
      <c r="AU767" s="279"/>
      <c r="AV767" s="279"/>
      <c r="AW767" s="279"/>
      <c r="AX767" s="279"/>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9"/>
      <c r="AQ768" s="279"/>
      <c r="AR768" s="279"/>
      <c r="AS768" s="279"/>
      <c r="AT768" s="279"/>
      <c r="AU768" s="279"/>
      <c r="AV768" s="279"/>
      <c r="AW768" s="279"/>
      <c r="AX768" s="279"/>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9"/>
      <c r="AQ769" s="279"/>
      <c r="AR769" s="279"/>
      <c r="AS769" s="279"/>
      <c r="AT769" s="279"/>
      <c r="AU769" s="279"/>
      <c r="AV769" s="279"/>
      <c r="AW769" s="279"/>
      <c r="AX769" s="279"/>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9"/>
      <c r="AQ770" s="279"/>
      <c r="AR770" s="279"/>
      <c r="AS770" s="279"/>
      <c r="AT770" s="279"/>
      <c r="AU770" s="279"/>
      <c r="AV770" s="279"/>
      <c r="AW770" s="279"/>
      <c r="AX770" s="279"/>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9"/>
      <c r="AQ771" s="279"/>
      <c r="AR771" s="279"/>
      <c r="AS771" s="279"/>
      <c r="AT771" s="279"/>
      <c r="AU771" s="279"/>
      <c r="AV771" s="279"/>
      <c r="AW771" s="279"/>
      <c r="AX771" s="279"/>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9"/>
      <c r="AQ772" s="279"/>
      <c r="AR772" s="279"/>
      <c r="AS772" s="279"/>
      <c r="AT772" s="279"/>
      <c r="AU772" s="279"/>
      <c r="AV772" s="279"/>
      <c r="AW772" s="279"/>
      <c r="AX772" s="279"/>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9"/>
      <c r="AQ773" s="279"/>
      <c r="AR773" s="279"/>
      <c r="AS773" s="279"/>
      <c r="AT773" s="279"/>
      <c r="AU773" s="279"/>
      <c r="AV773" s="279"/>
      <c r="AW773" s="279"/>
      <c r="AX773" s="279"/>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9"/>
      <c r="AQ774" s="279"/>
      <c r="AR774" s="279"/>
      <c r="AS774" s="279"/>
      <c r="AT774" s="279"/>
      <c r="AU774" s="279"/>
      <c r="AV774" s="279"/>
      <c r="AW774" s="279"/>
      <c r="AX774" s="279"/>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9"/>
      <c r="AQ775" s="279"/>
      <c r="AR775" s="279"/>
      <c r="AS775" s="279"/>
      <c r="AT775" s="279"/>
      <c r="AU775" s="279"/>
      <c r="AV775" s="279"/>
      <c r="AW775" s="279"/>
      <c r="AX775" s="279"/>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9"/>
      <c r="AQ776" s="279"/>
      <c r="AR776" s="279"/>
      <c r="AS776" s="279"/>
      <c r="AT776" s="279"/>
      <c r="AU776" s="279"/>
      <c r="AV776" s="279"/>
      <c r="AW776" s="279"/>
      <c r="AX776" s="279"/>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9"/>
      <c r="AQ777" s="279"/>
      <c r="AR777" s="279"/>
      <c r="AS777" s="279"/>
      <c r="AT777" s="279"/>
      <c r="AU777" s="279"/>
      <c r="AV777" s="279"/>
      <c r="AW777" s="279"/>
      <c r="AX777" s="279"/>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9"/>
      <c r="AQ778" s="279"/>
      <c r="AR778" s="279"/>
      <c r="AS778" s="279"/>
      <c r="AT778" s="279"/>
      <c r="AU778" s="279"/>
      <c r="AV778" s="279"/>
      <c r="AW778" s="279"/>
      <c r="AX778" s="279"/>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9"/>
      <c r="AQ779" s="279"/>
      <c r="AR779" s="279"/>
      <c r="AS779" s="279"/>
      <c r="AT779" s="279"/>
      <c r="AU779" s="279"/>
      <c r="AV779" s="279"/>
      <c r="AW779" s="279"/>
      <c r="AX779" s="279"/>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9"/>
      <c r="AQ780" s="279"/>
      <c r="AR780" s="279"/>
      <c r="AS780" s="279"/>
      <c r="AT780" s="279"/>
      <c r="AU780" s="279"/>
      <c r="AV780" s="279"/>
      <c r="AW780" s="279"/>
      <c r="AX780" s="279"/>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9"/>
      <c r="AQ781" s="279"/>
      <c r="AR781" s="279"/>
      <c r="AS781" s="279"/>
      <c r="AT781" s="279"/>
      <c r="AU781" s="279"/>
      <c r="AV781" s="279"/>
      <c r="AW781" s="279"/>
      <c r="AX781" s="279"/>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9"/>
      <c r="AQ782" s="279"/>
      <c r="AR782" s="279"/>
      <c r="AS782" s="279"/>
      <c r="AT782" s="279"/>
      <c r="AU782" s="279"/>
      <c r="AV782" s="279"/>
      <c r="AW782" s="279"/>
      <c r="AX782" s="279"/>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9"/>
      <c r="AQ783" s="279"/>
      <c r="AR783" s="279"/>
      <c r="AS783" s="279"/>
      <c r="AT783" s="279"/>
      <c r="AU783" s="279"/>
      <c r="AV783" s="279"/>
      <c r="AW783" s="279"/>
      <c r="AX783" s="279"/>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9"/>
      <c r="AQ784" s="279"/>
      <c r="AR784" s="279"/>
      <c r="AS784" s="279"/>
      <c r="AT784" s="279"/>
      <c r="AU784" s="279"/>
      <c r="AV784" s="279"/>
      <c r="AW784" s="279"/>
      <c r="AX784" s="279"/>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9"/>
      <c r="AQ785" s="279"/>
      <c r="AR785" s="279"/>
      <c r="AS785" s="279"/>
      <c r="AT785" s="279"/>
      <c r="AU785" s="279"/>
      <c r="AV785" s="279"/>
      <c r="AW785" s="279"/>
      <c r="AX785" s="279"/>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9"/>
      <c r="AQ786" s="279"/>
      <c r="AR786" s="279"/>
      <c r="AS786" s="279"/>
      <c r="AT786" s="279"/>
      <c r="AU786" s="279"/>
      <c r="AV786" s="279"/>
      <c r="AW786" s="279"/>
      <c r="AX786" s="279"/>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9"/>
      <c r="AQ787" s="279"/>
      <c r="AR787" s="279"/>
      <c r="AS787" s="279"/>
      <c r="AT787" s="279"/>
      <c r="AU787" s="279"/>
      <c r="AV787" s="279"/>
      <c r="AW787" s="279"/>
      <c r="AX787" s="279"/>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9"/>
      <c r="AQ788" s="279"/>
      <c r="AR788" s="279"/>
      <c r="AS788" s="279"/>
      <c r="AT788" s="279"/>
      <c r="AU788" s="279"/>
      <c r="AV788" s="279"/>
      <c r="AW788" s="279"/>
      <c r="AX788" s="279"/>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9"/>
      <c r="AQ789" s="279"/>
      <c r="AR789" s="279"/>
      <c r="AS789" s="279"/>
      <c r="AT789" s="279"/>
      <c r="AU789" s="279"/>
      <c r="AV789" s="279"/>
      <c r="AW789" s="279"/>
      <c r="AX789" s="279"/>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9"/>
      <c r="AQ790" s="279"/>
      <c r="AR790" s="279"/>
      <c r="AS790" s="279"/>
      <c r="AT790" s="279"/>
      <c r="AU790" s="279"/>
      <c r="AV790" s="279"/>
      <c r="AW790" s="279"/>
      <c r="AX790" s="279"/>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9"/>
      <c r="AQ791" s="279"/>
      <c r="AR791" s="279"/>
      <c r="AS791" s="279"/>
      <c r="AT791" s="279"/>
      <c r="AU791" s="279"/>
      <c r="AV791" s="279"/>
      <c r="AW791" s="279"/>
      <c r="AX791" s="279"/>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334</v>
      </c>
      <c r="D795" s="365"/>
      <c r="E795" s="365"/>
      <c r="F795" s="365"/>
      <c r="G795" s="365"/>
      <c r="H795" s="365"/>
      <c r="I795" s="365"/>
      <c r="J795" s="418" t="s">
        <v>127</v>
      </c>
      <c r="K795" s="611"/>
      <c r="L795" s="611"/>
      <c r="M795" s="611"/>
      <c r="N795" s="611"/>
      <c r="O795" s="611"/>
      <c r="P795" s="365" t="s">
        <v>70</v>
      </c>
      <c r="Q795" s="365"/>
      <c r="R795" s="365"/>
      <c r="S795" s="365"/>
      <c r="T795" s="365"/>
      <c r="U795" s="365"/>
      <c r="V795" s="365"/>
      <c r="W795" s="365"/>
      <c r="X795" s="365"/>
      <c r="Y795" s="661" t="s">
        <v>335</v>
      </c>
      <c r="Z795" s="661"/>
      <c r="AA795" s="661"/>
      <c r="AB795" s="661"/>
      <c r="AC795" s="418" t="s">
        <v>134</v>
      </c>
      <c r="AD795" s="418"/>
      <c r="AE795" s="418"/>
      <c r="AF795" s="418"/>
      <c r="AG795" s="418"/>
      <c r="AH795" s="661" t="s">
        <v>352</v>
      </c>
      <c r="AI795" s="365"/>
      <c r="AJ795" s="365"/>
      <c r="AK795" s="365"/>
      <c r="AL795" s="365" t="s">
        <v>71</v>
      </c>
      <c r="AM795" s="365"/>
      <c r="AN795" s="365"/>
      <c r="AO795" s="248"/>
      <c r="AP795" s="418" t="s">
        <v>339</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9"/>
      <c r="AQ796" s="279"/>
      <c r="AR796" s="279"/>
      <c r="AS796" s="279"/>
      <c r="AT796" s="279"/>
      <c r="AU796" s="279"/>
      <c r="AV796" s="279"/>
      <c r="AW796" s="279"/>
      <c r="AX796" s="279"/>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9"/>
      <c r="AQ797" s="279"/>
      <c r="AR797" s="279"/>
      <c r="AS797" s="279"/>
      <c r="AT797" s="279"/>
      <c r="AU797" s="279"/>
      <c r="AV797" s="279"/>
      <c r="AW797" s="279"/>
      <c r="AX797" s="279"/>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9"/>
      <c r="AQ798" s="279"/>
      <c r="AR798" s="279"/>
      <c r="AS798" s="279"/>
      <c r="AT798" s="279"/>
      <c r="AU798" s="279"/>
      <c r="AV798" s="279"/>
      <c r="AW798" s="279"/>
      <c r="AX798" s="279"/>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9"/>
      <c r="AQ799" s="279"/>
      <c r="AR799" s="279"/>
      <c r="AS799" s="279"/>
      <c r="AT799" s="279"/>
      <c r="AU799" s="279"/>
      <c r="AV799" s="279"/>
      <c r="AW799" s="279"/>
      <c r="AX799" s="279"/>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9"/>
      <c r="AQ800" s="279"/>
      <c r="AR800" s="279"/>
      <c r="AS800" s="279"/>
      <c r="AT800" s="279"/>
      <c r="AU800" s="279"/>
      <c r="AV800" s="279"/>
      <c r="AW800" s="279"/>
      <c r="AX800" s="279"/>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9"/>
      <c r="AQ801" s="279"/>
      <c r="AR801" s="279"/>
      <c r="AS801" s="279"/>
      <c r="AT801" s="279"/>
      <c r="AU801" s="279"/>
      <c r="AV801" s="279"/>
      <c r="AW801" s="279"/>
      <c r="AX801" s="279"/>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9"/>
      <c r="AQ802" s="279"/>
      <c r="AR802" s="279"/>
      <c r="AS802" s="279"/>
      <c r="AT802" s="279"/>
      <c r="AU802" s="279"/>
      <c r="AV802" s="279"/>
      <c r="AW802" s="279"/>
      <c r="AX802" s="279"/>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9"/>
      <c r="AQ803" s="279"/>
      <c r="AR803" s="279"/>
      <c r="AS803" s="279"/>
      <c r="AT803" s="279"/>
      <c r="AU803" s="279"/>
      <c r="AV803" s="279"/>
      <c r="AW803" s="279"/>
      <c r="AX803" s="279"/>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9"/>
      <c r="AQ804" s="279"/>
      <c r="AR804" s="279"/>
      <c r="AS804" s="279"/>
      <c r="AT804" s="279"/>
      <c r="AU804" s="279"/>
      <c r="AV804" s="279"/>
      <c r="AW804" s="279"/>
      <c r="AX804" s="279"/>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9"/>
      <c r="AQ805" s="279"/>
      <c r="AR805" s="279"/>
      <c r="AS805" s="279"/>
      <c r="AT805" s="279"/>
      <c r="AU805" s="279"/>
      <c r="AV805" s="279"/>
      <c r="AW805" s="279"/>
      <c r="AX805" s="279"/>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9"/>
      <c r="AQ806" s="279"/>
      <c r="AR806" s="279"/>
      <c r="AS806" s="279"/>
      <c r="AT806" s="279"/>
      <c r="AU806" s="279"/>
      <c r="AV806" s="279"/>
      <c r="AW806" s="279"/>
      <c r="AX806" s="279"/>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9"/>
      <c r="AQ807" s="279"/>
      <c r="AR807" s="279"/>
      <c r="AS807" s="279"/>
      <c r="AT807" s="279"/>
      <c r="AU807" s="279"/>
      <c r="AV807" s="279"/>
      <c r="AW807" s="279"/>
      <c r="AX807" s="279"/>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9"/>
      <c r="AQ808" s="279"/>
      <c r="AR808" s="279"/>
      <c r="AS808" s="279"/>
      <c r="AT808" s="279"/>
      <c r="AU808" s="279"/>
      <c r="AV808" s="279"/>
      <c r="AW808" s="279"/>
      <c r="AX808" s="279"/>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9"/>
      <c r="AQ809" s="279"/>
      <c r="AR809" s="279"/>
      <c r="AS809" s="279"/>
      <c r="AT809" s="279"/>
      <c r="AU809" s="279"/>
      <c r="AV809" s="279"/>
      <c r="AW809" s="279"/>
      <c r="AX809" s="279"/>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9"/>
      <c r="AQ810" s="279"/>
      <c r="AR810" s="279"/>
      <c r="AS810" s="279"/>
      <c r="AT810" s="279"/>
      <c r="AU810" s="279"/>
      <c r="AV810" s="279"/>
      <c r="AW810" s="279"/>
      <c r="AX810" s="279"/>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9"/>
      <c r="AQ811" s="279"/>
      <c r="AR811" s="279"/>
      <c r="AS811" s="279"/>
      <c r="AT811" s="279"/>
      <c r="AU811" s="279"/>
      <c r="AV811" s="279"/>
      <c r="AW811" s="279"/>
      <c r="AX811" s="279"/>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9"/>
      <c r="AQ812" s="279"/>
      <c r="AR812" s="279"/>
      <c r="AS812" s="279"/>
      <c r="AT812" s="279"/>
      <c r="AU812" s="279"/>
      <c r="AV812" s="279"/>
      <c r="AW812" s="279"/>
      <c r="AX812" s="279"/>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9"/>
      <c r="AQ813" s="279"/>
      <c r="AR813" s="279"/>
      <c r="AS813" s="279"/>
      <c r="AT813" s="279"/>
      <c r="AU813" s="279"/>
      <c r="AV813" s="279"/>
      <c r="AW813" s="279"/>
      <c r="AX813" s="279"/>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9"/>
      <c r="AQ814" s="279"/>
      <c r="AR814" s="279"/>
      <c r="AS814" s="279"/>
      <c r="AT814" s="279"/>
      <c r="AU814" s="279"/>
      <c r="AV814" s="279"/>
      <c r="AW814" s="279"/>
      <c r="AX814" s="279"/>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9"/>
      <c r="AQ815" s="279"/>
      <c r="AR815" s="279"/>
      <c r="AS815" s="279"/>
      <c r="AT815" s="279"/>
      <c r="AU815" s="279"/>
      <c r="AV815" s="279"/>
      <c r="AW815" s="279"/>
      <c r="AX815" s="279"/>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9"/>
      <c r="AQ816" s="279"/>
      <c r="AR816" s="279"/>
      <c r="AS816" s="279"/>
      <c r="AT816" s="279"/>
      <c r="AU816" s="279"/>
      <c r="AV816" s="279"/>
      <c r="AW816" s="279"/>
      <c r="AX816" s="279"/>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9"/>
      <c r="AQ817" s="279"/>
      <c r="AR817" s="279"/>
      <c r="AS817" s="279"/>
      <c r="AT817" s="279"/>
      <c r="AU817" s="279"/>
      <c r="AV817" s="279"/>
      <c r="AW817" s="279"/>
      <c r="AX817" s="279"/>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9"/>
      <c r="AQ818" s="279"/>
      <c r="AR818" s="279"/>
      <c r="AS818" s="279"/>
      <c r="AT818" s="279"/>
      <c r="AU818" s="279"/>
      <c r="AV818" s="279"/>
      <c r="AW818" s="279"/>
      <c r="AX818" s="279"/>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9"/>
      <c r="AQ819" s="279"/>
      <c r="AR819" s="279"/>
      <c r="AS819" s="279"/>
      <c r="AT819" s="279"/>
      <c r="AU819" s="279"/>
      <c r="AV819" s="279"/>
      <c r="AW819" s="279"/>
      <c r="AX819" s="279"/>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9"/>
      <c r="AQ820" s="279"/>
      <c r="AR820" s="279"/>
      <c r="AS820" s="279"/>
      <c r="AT820" s="279"/>
      <c r="AU820" s="279"/>
      <c r="AV820" s="279"/>
      <c r="AW820" s="279"/>
      <c r="AX820" s="279"/>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9"/>
      <c r="AQ821" s="279"/>
      <c r="AR821" s="279"/>
      <c r="AS821" s="279"/>
      <c r="AT821" s="279"/>
      <c r="AU821" s="279"/>
      <c r="AV821" s="279"/>
      <c r="AW821" s="279"/>
      <c r="AX821" s="279"/>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9"/>
      <c r="AQ822" s="279"/>
      <c r="AR822" s="279"/>
      <c r="AS822" s="279"/>
      <c r="AT822" s="279"/>
      <c r="AU822" s="279"/>
      <c r="AV822" s="279"/>
      <c r="AW822" s="279"/>
      <c r="AX822" s="279"/>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9"/>
      <c r="AQ823" s="279"/>
      <c r="AR823" s="279"/>
      <c r="AS823" s="279"/>
      <c r="AT823" s="279"/>
      <c r="AU823" s="279"/>
      <c r="AV823" s="279"/>
      <c r="AW823" s="279"/>
      <c r="AX823" s="279"/>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9"/>
      <c r="AQ824" s="279"/>
      <c r="AR824" s="279"/>
      <c r="AS824" s="279"/>
      <c r="AT824" s="279"/>
      <c r="AU824" s="279"/>
      <c r="AV824" s="279"/>
      <c r="AW824" s="279"/>
      <c r="AX824" s="279"/>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334</v>
      </c>
      <c r="D828" s="365"/>
      <c r="E828" s="365"/>
      <c r="F828" s="365"/>
      <c r="G828" s="365"/>
      <c r="H828" s="365"/>
      <c r="I828" s="365"/>
      <c r="J828" s="418" t="s">
        <v>127</v>
      </c>
      <c r="K828" s="611"/>
      <c r="L828" s="611"/>
      <c r="M828" s="611"/>
      <c r="N828" s="611"/>
      <c r="O828" s="611"/>
      <c r="P828" s="365" t="s">
        <v>70</v>
      </c>
      <c r="Q828" s="365"/>
      <c r="R828" s="365"/>
      <c r="S828" s="365"/>
      <c r="T828" s="365"/>
      <c r="U828" s="365"/>
      <c r="V828" s="365"/>
      <c r="W828" s="365"/>
      <c r="X828" s="365"/>
      <c r="Y828" s="661" t="s">
        <v>335</v>
      </c>
      <c r="Z828" s="661"/>
      <c r="AA828" s="661"/>
      <c r="AB828" s="661"/>
      <c r="AC828" s="418" t="s">
        <v>134</v>
      </c>
      <c r="AD828" s="418"/>
      <c r="AE828" s="418"/>
      <c r="AF828" s="418"/>
      <c r="AG828" s="418"/>
      <c r="AH828" s="661" t="s">
        <v>352</v>
      </c>
      <c r="AI828" s="365"/>
      <c r="AJ828" s="365"/>
      <c r="AK828" s="365"/>
      <c r="AL828" s="365" t="s">
        <v>71</v>
      </c>
      <c r="AM828" s="365"/>
      <c r="AN828" s="365"/>
      <c r="AO828" s="248"/>
      <c r="AP828" s="418" t="s">
        <v>339</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9"/>
      <c r="AQ829" s="279"/>
      <c r="AR829" s="279"/>
      <c r="AS829" s="279"/>
      <c r="AT829" s="279"/>
      <c r="AU829" s="279"/>
      <c r="AV829" s="279"/>
      <c r="AW829" s="279"/>
      <c r="AX829" s="279"/>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9"/>
      <c r="AQ830" s="279"/>
      <c r="AR830" s="279"/>
      <c r="AS830" s="279"/>
      <c r="AT830" s="279"/>
      <c r="AU830" s="279"/>
      <c r="AV830" s="279"/>
      <c r="AW830" s="279"/>
      <c r="AX830" s="279"/>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9"/>
      <c r="AQ831" s="279"/>
      <c r="AR831" s="279"/>
      <c r="AS831" s="279"/>
      <c r="AT831" s="279"/>
      <c r="AU831" s="279"/>
      <c r="AV831" s="279"/>
      <c r="AW831" s="279"/>
      <c r="AX831" s="279"/>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9"/>
      <c r="AQ832" s="279"/>
      <c r="AR832" s="279"/>
      <c r="AS832" s="279"/>
      <c r="AT832" s="279"/>
      <c r="AU832" s="279"/>
      <c r="AV832" s="279"/>
      <c r="AW832" s="279"/>
      <c r="AX832" s="279"/>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9"/>
      <c r="AQ833" s="279"/>
      <c r="AR833" s="279"/>
      <c r="AS833" s="279"/>
      <c r="AT833" s="279"/>
      <c r="AU833" s="279"/>
      <c r="AV833" s="279"/>
      <c r="AW833" s="279"/>
      <c r="AX833" s="279"/>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9"/>
      <c r="AQ834" s="279"/>
      <c r="AR834" s="279"/>
      <c r="AS834" s="279"/>
      <c r="AT834" s="279"/>
      <c r="AU834" s="279"/>
      <c r="AV834" s="279"/>
      <c r="AW834" s="279"/>
      <c r="AX834" s="279"/>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9"/>
      <c r="AQ835" s="279"/>
      <c r="AR835" s="279"/>
      <c r="AS835" s="279"/>
      <c r="AT835" s="279"/>
      <c r="AU835" s="279"/>
      <c r="AV835" s="279"/>
      <c r="AW835" s="279"/>
      <c r="AX835" s="279"/>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9"/>
      <c r="AQ836" s="279"/>
      <c r="AR836" s="279"/>
      <c r="AS836" s="279"/>
      <c r="AT836" s="279"/>
      <c r="AU836" s="279"/>
      <c r="AV836" s="279"/>
      <c r="AW836" s="279"/>
      <c r="AX836" s="279"/>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9"/>
      <c r="AQ837" s="279"/>
      <c r="AR837" s="279"/>
      <c r="AS837" s="279"/>
      <c r="AT837" s="279"/>
      <c r="AU837" s="279"/>
      <c r="AV837" s="279"/>
      <c r="AW837" s="279"/>
      <c r="AX837" s="279"/>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9"/>
      <c r="AQ838" s="279"/>
      <c r="AR838" s="279"/>
      <c r="AS838" s="279"/>
      <c r="AT838" s="279"/>
      <c r="AU838" s="279"/>
      <c r="AV838" s="279"/>
      <c r="AW838" s="279"/>
      <c r="AX838" s="279"/>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9"/>
      <c r="AQ839" s="279"/>
      <c r="AR839" s="279"/>
      <c r="AS839" s="279"/>
      <c r="AT839" s="279"/>
      <c r="AU839" s="279"/>
      <c r="AV839" s="279"/>
      <c r="AW839" s="279"/>
      <c r="AX839" s="279"/>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9"/>
      <c r="AQ840" s="279"/>
      <c r="AR840" s="279"/>
      <c r="AS840" s="279"/>
      <c r="AT840" s="279"/>
      <c r="AU840" s="279"/>
      <c r="AV840" s="279"/>
      <c r="AW840" s="279"/>
      <c r="AX840" s="279"/>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9"/>
      <c r="AQ841" s="279"/>
      <c r="AR841" s="279"/>
      <c r="AS841" s="279"/>
      <c r="AT841" s="279"/>
      <c r="AU841" s="279"/>
      <c r="AV841" s="279"/>
      <c r="AW841" s="279"/>
      <c r="AX841" s="279"/>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9"/>
      <c r="AQ842" s="279"/>
      <c r="AR842" s="279"/>
      <c r="AS842" s="279"/>
      <c r="AT842" s="279"/>
      <c r="AU842" s="279"/>
      <c r="AV842" s="279"/>
      <c r="AW842" s="279"/>
      <c r="AX842" s="279"/>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9"/>
      <c r="AQ843" s="279"/>
      <c r="AR843" s="279"/>
      <c r="AS843" s="279"/>
      <c r="AT843" s="279"/>
      <c r="AU843" s="279"/>
      <c r="AV843" s="279"/>
      <c r="AW843" s="279"/>
      <c r="AX843" s="279"/>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9"/>
      <c r="AQ844" s="279"/>
      <c r="AR844" s="279"/>
      <c r="AS844" s="279"/>
      <c r="AT844" s="279"/>
      <c r="AU844" s="279"/>
      <c r="AV844" s="279"/>
      <c r="AW844" s="279"/>
      <c r="AX844" s="279"/>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9"/>
      <c r="AQ845" s="279"/>
      <c r="AR845" s="279"/>
      <c r="AS845" s="279"/>
      <c r="AT845" s="279"/>
      <c r="AU845" s="279"/>
      <c r="AV845" s="279"/>
      <c r="AW845" s="279"/>
      <c r="AX845" s="279"/>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9"/>
      <c r="AQ846" s="279"/>
      <c r="AR846" s="279"/>
      <c r="AS846" s="279"/>
      <c r="AT846" s="279"/>
      <c r="AU846" s="279"/>
      <c r="AV846" s="279"/>
      <c r="AW846" s="279"/>
      <c r="AX846" s="279"/>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9"/>
      <c r="AQ847" s="279"/>
      <c r="AR847" s="279"/>
      <c r="AS847" s="279"/>
      <c r="AT847" s="279"/>
      <c r="AU847" s="279"/>
      <c r="AV847" s="279"/>
      <c r="AW847" s="279"/>
      <c r="AX847" s="279"/>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9"/>
      <c r="AQ848" s="279"/>
      <c r="AR848" s="279"/>
      <c r="AS848" s="279"/>
      <c r="AT848" s="279"/>
      <c r="AU848" s="279"/>
      <c r="AV848" s="279"/>
      <c r="AW848" s="279"/>
      <c r="AX848" s="279"/>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9"/>
      <c r="AQ849" s="279"/>
      <c r="AR849" s="279"/>
      <c r="AS849" s="279"/>
      <c r="AT849" s="279"/>
      <c r="AU849" s="279"/>
      <c r="AV849" s="279"/>
      <c r="AW849" s="279"/>
      <c r="AX849" s="279"/>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9"/>
      <c r="AQ850" s="279"/>
      <c r="AR850" s="279"/>
      <c r="AS850" s="279"/>
      <c r="AT850" s="279"/>
      <c r="AU850" s="279"/>
      <c r="AV850" s="279"/>
      <c r="AW850" s="279"/>
      <c r="AX850" s="279"/>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9"/>
      <c r="AQ851" s="279"/>
      <c r="AR851" s="279"/>
      <c r="AS851" s="279"/>
      <c r="AT851" s="279"/>
      <c r="AU851" s="279"/>
      <c r="AV851" s="279"/>
      <c r="AW851" s="279"/>
      <c r="AX851" s="279"/>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9"/>
      <c r="AQ852" s="279"/>
      <c r="AR852" s="279"/>
      <c r="AS852" s="279"/>
      <c r="AT852" s="279"/>
      <c r="AU852" s="279"/>
      <c r="AV852" s="279"/>
      <c r="AW852" s="279"/>
      <c r="AX852" s="279"/>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9"/>
      <c r="AQ853" s="279"/>
      <c r="AR853" s="279"/>
      <c r="AS853" s="279"/>
      <c r="AT853" s="279"/>
      <c r="AU853" s="279"/>
      <c r="AV853" s="279"/>
      <c r="AW853" s="279"/>
      <c r="AX853" s="279"/>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9"/>
      <c r="AQ854" s="279"/>
      <c r="AR854" s="279"/>
      <c r="AS854" s="279"/>
      <c r="AT854" s="279"/>
      <c r="AU854" s="279"/>
      <c r="AV854" s="279"/>
      <c r="AW854" s="279"/>
      <c r="AX854" s="279"/>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9"/>
      <c r="AQ855" s="279"/>
      <c r="AR855" s="279"/>
      <c r="AS855" s="279"/>
      <c r="AT855" s="279"/>
      <c r="AU855" s="279"/>
      <c r="AV855" s="279"/>
      <c r="AW855" s="279"/>
      <c r="AX855" s="279"/>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9"/>
      <c r="AQ856" s="279"/>
      <c r="AR856" s="279"/>
      <c r="AS856" s="279"/>
      <c r="AT856" s="279"/>
      <c r="AU856" s="279"/>
      <c r="AV856" s="279"/>
      <c r="AW856" s="279"/>
      <c r="AX856" s="279"/>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9"/>
      <c r="AQ857" s="279"/>
      <c r="AR857" s="279"/>
      <c r="AS857" s="279"/>
      <c r="AT857" s="279"/>
      <c r="AU857" s="279"/>
      <c r="AV857" s="279"/>
      <c r="AW857" s="279"/>
      <c r="AX857" s="279"/>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334</v>
      </c>
      <c r="D861" s="365"/>
      <c r="E861" s="365"/>
      <c r="F861" s="365"/>
      <c r="G861" s="365"/>
      <c r="H861" s="365"/>
      <c r="I861" s="365"/>
      <c r="J861" s="418" t="s">
        <v>127</v>
      </c>
      <c r="K861" s="611"/>
      <c r="L861" s="611"/>
      <c r="M861" s="611"/>
      <c r="N861" s="611"/>
      <c r="O861" s="611"/>
      <c r="P861" s="365" t="s">
        <v>70</v>
      </c>
      <c r="Q861" s="365"/>
      <c r="R861" s="365"/>
      <c r="S861" s="365"/>
      <c r="T861" s="365"/>
      <c r="U861" s="365"/>
      <c r="V861" s="365"/>
      <c r="W861" s="365"/>
      <c r="X861" s="365"/>
      <c r="Y861" s="661" t="s">
        <v>335</v>
      </c>
      <c r="Z861" s="661"/>
      <c r="AA861" s="661"/>
      <c r="AB861" s="661"/>
      <c r="AC861" s="418" t="s">
        <v>134</v>
      </c>
      <c r="AD861" s="418"/>
      <c r="AE861" s="418"/>
      <c r="AF861" s="418"/>
      <c r="AG861" s="418"/>
      <c r="AH861" s="661" t="s">
        <v>352</v>
      </c>
      <c r="AI861" s="365"/>
      <c r="AJ861" s="365"/>
      <c r="AK861" s="365"/>
      <c r="AL861" s="365" t="s">
        <v>71</v>
      </c>
      <c r="AM861" s="365"/>
      <c r="AN861" s="365"/>
      <c r="AO861" s="248"/>
      <c r="AP861" s="418" t="s">
        <v>339</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9"/>
      <c r="AQ862" s="279"/>
      <c r="AR862" s="279"/>
      <c r="AS862" s="279"/>
      <c r="AT862" s="279"/>
      <c r="AU862" s="279"/>
      <c r="AV862" s="279"/>
      <c r="AW862" s="279"/>
      <c r="AX862" s="279"/>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9"/>
      <c r="AQ863" s="279"/>
      <c r="AR863" s="279"/>
      <c r="AS863" s="279"/>
      <c r="AT863" s="279"/>
      <c r="AU863" s="279"/>
      <c r="AV863" s="279"/>
      <c r="AW863" s="279"/>
      <c r="AX863" s="279"/>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9"/>
      <c r="AQ864" s="279"/>
      <c r="AR864" s="279"/>
      <c r="AS864" s="279"/>
      <c r="AT864" s="279"/>
      <c r="AU864" s="279"/>
      <c r="AV864" s="279"/>
      <c r="AW864" s="279"/>
      <c r="AX864" s="279"/>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9"/>
      <c r="AQ865" s="279"/>
      <c r="AR865" s="279"/>
      <c r="AS865" s="279"/>
      <c r="AT865" s="279"/>
      <c r="AU865" s="279"/>
      <c r="AV865" s="279"/>
      <c r="AW865" s="279"/>
      <c r="AX865" s="279"/>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9"/>
      <c r="AQ866" s="279"/>
      <c r="AR866" s="279"/>
      <c r="AS866" s="279"/>
      <c r="AT866" s="279"/>
      <c r="AU866" s="279"/>
      <c r="AV866" s="279"/>
      <c r="AW866" s="279"/>
      <c r="AX866" s="279"/>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9"/>
      <c r="AQ867" s="279"/>
      <c r="AR867" s="279"/>
      <c r="AS867" s="279"/>
      <c r="AT867" s="279"/>
      <c r="AU867" s="279"/>
      <c r="AV867" s="279"/>
      <c r="AW867" s="279"/>
      <c r="AX867" s="279"/>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9"/>
      <c r="AQ868" s="279"/>
      <c r="AR868" s="279"/>
      <c r="AS868" s="279"/>
      <c r="AT868" s="279"/>
      <c r="AU868" s="279"/>
      <c r="AV868" s="279"/>
      <c r="AW868" s="279"/>
      <c r="AX868" s="279"/>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9"/>
      <c r="AQ869" s="279"/>
      <c r="AR869" s="279"/>
      <c r="AS869" s="279"/>
      <c r="AT869" s="279"/>
      <c r="AU869" s="279"/>
      <c r="AV869" s="279"/>
      <c r="AW869" s="279"/>
      <c r="AX869" s="279"/>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9"/>
      <c r="AQ870" s="279"/>
      <c r="AR870" s="279"/>
      <c r="AS870" s="279"/>
      <c r="AT870" s="279"/>
      <c r="AU870" s="279"/>
      <c r="AV870" s="279"/>
      <c r="AW870" s="279"/>
      <c r="AX870" s="279"/>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9"/>
      <c r="AQ871" s="279"/>
      <c r="AR871" s="279"/>
      <c r="AS871" s="279"/>
      <c r="AT871" s="279"/>
      <c r="AU871" s="279"/>
      <c r="AV871" s="279"/>
      <c r="AW871" s="279"/>
      <c r="AX871" s="279"/>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9"/>
      <c r="AQ872" s="279"/>
      <c r="AR872" s="279"/>
      <c r="AS872" s="279"/>
      <c r="AT872" s="279"/>
      <c r="AU872" s="279"/>
      <c r="AV872" s="279"/>
      <c r="AW872" s="279"/>
      <c r="AX872" s="279"/>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9"/>
      <c r="AQ873" s="279"/>
      <c r="AR873" s="279"/>
      <c r="AS873" s="279"/>
      <c r="AT873" s="279"/>
      <c r="AU873" s="279"/>
      <c r="AV873" s="279"/>
      <c r="AW873" s="279"/>
      <c r="AX873" s="279"/>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9"/>
      <c r="AQ874" s="279"/>
      <c r="AR874" s="279"/>
      <c r="AS874" s="279"/>
      <c r="AT874" s="279"/>
      <c r="AU874" s="279"/>
      <c r="AV874" s="279"/>
      <c r="AW874" s="279"/>
      <c r="AX874" s="279"/>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9"/>
      <c r="AQ875" s="279"/>
      <c r="AR875" s="279"/>
      <c r="AS875" s="279"/>
      <c r="AT875" s="279"/>
      <c r="AU875" s="279"/>
      <c r="AV875" s="279"/>
      <c r="AW875" s="279"/>
      <c r="AX875" s="279"/>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9"/>
      <c r="AQ876" s="279"/>
      <c r="AR876" s="279"/>
      <c r="AS876" s="279"/>
      <c r="AT876" s="279"/>
      <c r="AU876" s="279"/>
      <c r="AV876" s="279"/>
      <c r="AW876" s="279"/>
      <c r="AX876" s="279"/>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9"/>
      <c r="AQ877" s="279"/>
      <c r="AR877" s="279"/>
      <c r="AS877" s="279"/>
      <c r="AT877" s="279"/>
      <c r="AU877" s="279"/>
      <c r="AV877" s="279"/>
      <c r="AW877" s="279"/>
      <c r="AX877" s="279"/>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9"/>
      <c r="AQ878" s="279"/>
      <c r="AR878" s="279"/>
      <c r="AS878" s="279"/>
      <c r="AT878" s="279"/>
      <c r="AU878" s="279"/>
      <c r="AV878" s="279"/>
      <c r="AW878" s="279"/>
      <c r="AX878" s="279"/>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9"/>
      <c r="AQ879" s="279"/>
      <c r="AR879" s="279"/>
      <c r="AS879" s="279"/>
      <c r="AT879" s="279"/>
      <c r="AU879" s="279"/>
      <c r="AV879" s="279"/>
      <c r="AW879" s="279"/>
      <c r="AX879" s="279"/>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9"/>
      <c r="AQ880" s="279"/>
      <c r="AR880" s="279"/>
      <c r="AS880" s="279"/>
      <c r="AT880" s="279"/>
      <c r="AU880" s="279"/>
      <c r="AV880" s="279"/>
      <c r="AW880" s="279"/>
      <c r="AX880" s="279"/>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9"/>
      <c r="AQ881" s="279"/>
      <c r="AR881" s="279"/>
      <c r="AS881" s="279"/>
      <c r="AT881" s="279"/>
      <c r="AU881" s="279"/>
      <c r="AV881" s="279"/>
      <c r="AW881" s="279"/>
      <c r="AX881" s="279"/>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9"/>
      <c r="AQ882" s="279"/>
      <c r="AR882" s="279"/>
      <c r="AS882" s="279"/>
      <c r="AT882" s="279"/>
      <c r="AU882" s="279"/>
      <c r="AV882" s="279"/>
      <c r="AW882" s="279"/>
      <c r="AX882" s="279"/>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9"/>
      <c r="AQ883" s="279"/>
      <c r="AR883" s="279"/>
      <c r="AS883" s="279"/>
      <c r="AT883" s="279"/>
      <c r="AU883" s="279"/>
      <c r="AV883" s="279"/>
      <c r="AW883" s="279"/>
      <c r="AX883" s="279"/>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9"/>
      <c r="AQ884" s="279"/>
      <c r="AR884" s="279"/>
      <c r="AS884" s="279"/>
      <c r="AT884" s="279"/>
      <c r="AU884" s="279"/>
      <c r="AV884" s="279"/>
      <c r="AW884" s="279"/>
      <c r="AX884" s="279"/>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9"/>
      <c r="AQ885" s="279"/>
      <c r="AR885" s="279"/>
      <c r="AS885" s="279"/>
      <c r="AT885" s="279"/>
      <c r="AU885" s="279"/>
      <c r="AV885" s="279"/>
      <c r="AW885" s="279"/>
      <c r="AX885" s="279"/>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9"/>
      <c r="AQ886" s="279"/>
      <c r="AR886" s="279"/>
      <c r="AS886" s="279"/>
      <c r="AT886" s="279"/>
      <c r="AU886" s="279"/>
      <c r="AV886" s="279"/>
      <c r="AW886" s="279"/>
      <c r="AX886" s="279"/>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9"/>
      <c r="AQ887" s="279"/>
      <c r="AR887" s="279"/>
      <c r="AS887" s="279"/>
      <c r="AT887" s="279"/>
      <c r="AU887" s="279"/>
      <c r="AV887" s="279"/>
      <c r="AW887" s="279"/>
      <c r="AX887" s="279"/>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9"/>
      <c r="AQ888" s="279"/>
      <c r="AR888" s="279"/>
      <c r="AS888" s="279"/>
      <c r="AT888" s="279"/>
      <c r="AU888" s="279"/>
      <c r="AV888" s="279"/>
      <c r="AW888" s="279"/>
      <c r="AX888" s="279"/>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9"/>
      <c r="AQ889" s="279"/>
      <c r="AR889" s="279"/>
      <c r="AS889" s="279"/>
      <c r="AT889" s="279"/>
      <c r="AU889" s="279"/>
      <c r="AV889" s="279"/>
      <c r="AW889" s="279"/>
      <c r="AX889" s="279"/>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9"/>
      <c r="AQ890" s="279"/>
      <c r="AR890" s="279"/>
      <c r="AS890" s="279"/>
      <c r="AT890" s="279"/>
      <c r="AU890" s="279"/>
      <c r="AV890" s="279"/>
      <c r="AW890" s="279"/>
      <c r="AX890" s="279"/>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334</v>
      </c>
      <c r="D894" s="365"/>
      <c r="E894" s="365"/>
      <c r="F894" s="365"/>
      <c r="G894" s="365"/>
      <c r="H894" s="365"/>
      <c r="I894" s="365"/>
      <c r="J894" s="418" t="s">
        <v>127</v>
      </c>
      <c r="K894" s="611"/>
      <c r="L894" s="611"/>
      <c r="M894" s="611"/>
      <c r="N894" s="611"/>
      <c r="O894" s="611"/>
      <c r="P894" s="365" t="s">
        <v>70</v>
      </c>
      <c r="Q894" s="365"/>
      <c r="R894" s="365"/>
      <c r="S894" s="365"/>
      <c r="T894" s="365"/>
      <c r="U894" s="365"/>
      <c r="V894" s="365"/>
      <c r="W894" s="365"/>
      <c r="X894" s="365"/>
      <c r="Y894" s="661" t="s">
        <v>335</v>
      </c>
      <c r="Z894" s="661"/>
      <c r="AA894" s="661"/>
      <c r="AB894" s="661"/>
      <c r="AC894" s="418" t="s">
        <v>134</v>
      </c>
      <c r="AD894" s="418"/>
      <c r="AE894" s="418"/>
      <c r="AF894" s="418"/>
      <c r="AG894" s="418"/>
      <c r="AH894" s="661" t="s">
        <v>352</v>
      </c>
      <c r="AI894" s="365"/>
      <c r="AJ894" s="365"/>
      <c r="AK894" s="365"/>
      <c r="AL894" s="365" t="s">
        <v>71</v>
      </c>
      <c r="AM894" s="365"/>
      <c r="AN894" s="365"/>
      <c r="AO894" s="248"/>
      <c r="AP894" s="418" t="s">
        <v>339</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9"/>
      <c r="AQ895" s="279"/>
      <c r="AR895" s="279"/>
      <c r="AS895" s="279"/>
      <c r="AT895" s="279"/>
      <c r="AU895" s="279"/>
      <c r="AV895" s="279"/>
      <c r="AW895" s="279"/>
      <c r="AX895" s="279"/>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9"/>
      <c r="AQ896" s="279"/>
      <c r="AR896" s="279"/>
      <c r="AS896" s="279"/>
      <c r="AT896" s="279"/>
      <c r="AU896" s="279"/>
      <c r="AV896" s="279"/>
      <c r="AW896" s="279"/>
      <c r="AX896" s="279"/>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9"/>
      <c r="AQ897" s="279"/>
      <c r="AR897" s="279"/>
      <c r="AS897" s="279"/>
      <c r="AT897" s="279"/>
      <c r="AU897" s="279"/>
      <c r="AV897" s="279"/>
      <c r="AW897" s="279"/>
      <c r="AX897" s="279"/>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9"/>
      <c r="AQ898" s="279"/>
      <c r="AR898" s="279"/>
      <c r="AS898" s="279"/>
      <c r="AT898" s="279"/>
      <c r="AU898" s="279"/>
      <c r="AV898" s="279"/>
      <c r="AW898" s="279"/>
      <c r="AX898" s="279"/>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9"/>
      <c r="AQ899" s="279"/>
      <c r="AR899" s="279"/>
      <c r="AS899" s="279"/>
      <c r="AT899" s="279"/>
      <c r="AU899" s="279"/>
      <c r="AV899" s="279"/>
      <c r="AW899" s="279"/>
      <c r="AX899" s="279"/>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9"/>
      <c r="AQ900" s="279"/>
      <c r="AR900" s="279"/>
      <c r="AS900" s="279"/>
      <c r="AT900" s="279"/>
      <c r="AU900" s="279"/>
      <c r="AV900" s="279"/>
      <c r="AW900" s="279"/>
      <c r="AX900" s="279"/>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9"/>
      <c r="AQ901" s="279"/>
      <c r="AR901" s="279"/>
      <c r="AS901" s="279"/>
      <c r="AT901" s="279"/>
      <c r="AU901" s="279"/>
      <c r="AV901" s="279"/>
      <c r="AW901" s="279"/>
      <c r="AX901" s="279"/>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9"/>
      <c r="AQ902" s="279"/>
      <c r="AR902" s="279"/>
      <c r="AS902" s="279"/>
      <c r="AT902" s="279"/>
      <c r="AU902" s="279"/>
      <c r="AV902" s="279"/>
      <c r="AW902" s="279"/>
      <c r="AX902" s="279"/>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9"/>
      <c r="AQ903" s="279"/>
      <c r="AR903" s="279"/>
      <c r="AS903" s="279"/>
      <c r="AT903" s="279"/>
      <c r="AU903" s="279"/>
      <c r="AV903" s="279"/>
      <c r="AW903" s="279"/>
      <c r="AX903" s="279"/>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9"/>
      <c r="AQ904" s="279"/>
      <c r="AR904" s="279"/>
      <c r="AS904" s="279"/>
      <c r="AT904" s="279"/>
      <c r="AU904" s="279"/>
      <c r="AV904" s="279"/>
      <c r="AW904" s="279"/>
      <c r="AX904" s="279"/>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9"/>
      <c r="AQ905" s="279"/>
      <c r="AR905" s="279"/>
      <c r="AS905" s="279"/>
      <c r="AT905" s="279"/>
      <c r="AU905" s="279"/>
      <c r="AV905" s="279"/>
      <c r="AW905" s="279"/>
      <c r="AX905" s="279"/>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9"/>
      <c r="AQ906" s="279"/>
      <c r="AR906" s="279"/>
      <c r="AS906" s="279"/>
      <c r="AT906" s="279"/>
      <c r="AU906" s="279"/>
      <c r="AV906" s="279"/>
      <c r="AW906" s="279"/>
      <c r="AX906" s="279"/>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9"/>
      <c r="AQ907" s="279"/>
      <c r="AR907" s="279"/>
      <c r="AS907" s="279"/>
      <c r="AT907" s="279"/>
      <c r="AU907" s="279"/>
      <c r="AV907" s="279"/>
      <c r="AW907" s="279"/>
      <c r="AX907" s="279"/>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9"/>
      <c r="AQ908" s="279"/>
      <c r="AR908" s="279"/>
      <c r="AS908" s="279"/>
      <c r="AT908" s="279"/>
      <c r="AU908" s="279"/>
      <c r="AV908" s="279"/>
      <c r="AW908" s="279"/>
      <c r="AX908" s="279"/>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9"/>
      <c r="AQ909" s="279"/>
      <c r="AR909" s="279"/>
      <c r="AS909" s="279"/>
      <c r="AT909" s="279"/>
      <c r="AU909" s="279"/>
      <c r="AV909" s="279"/>
      <c r="AW909" s="279"/>
      <c r="AX909" s="279"/>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9"/>
      <c r="AQ910" s="279"/>
      <c r="AR910" s="279"/>
      <c r="AS910" s="279"/>
      <c r="AT910" s="279"/>
      <c r="AU910" s="279"/>
      <c r="AV910" s="279"/>
      <c r="AW910" s="279"/>
      <c r="AX910" s="279"/>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9"/>
      <c r="AQ911" s="279"/>
      <c r="AR911" s="279"/>
      <c r="AS911" s="279"/>
      <c r="AT911" s="279"/>
      <c r="AU911" s="279"/>
      <c r="AV911" s="279"/>
      <c r="AW911" s="279"/>
      <c r="AX911" s="279"/>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9"/>
      <c r="AQ912" s="279"/>
      <c r="AR912" s="279"/>
      <c r="AS912" s="279"/>
      <c r="AT912" s="279"/>
      <c r="AU912" s="279"/>
      <c r="AV912" s="279"/>
      <c r="AW912" s="279"/>
      <c r="AX912" s="279"/>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9"/>
      <c r="AQ913" s="279"/>
      <c r="AR913" s="279"/>
      <c r="AS913" s="279"/>
      <c r="AT913" s="279"/>
      <c r="AU913" s="279"/>
      <c r="AV913" s="279"/>
      <c r="AW913" s="279"/>
      <c r="AX913" s="279"/>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9"/>
      <c r="AQ914" s="279"/>
      <c r="AR914" s="279"/>
      <c r="AS914" s="279"/>
      <c r="AT914" s="279"/>
      <c r="AU914" s="279"/>
      <c r="AV914" s="279"/>
      <c r="AW914" s="279"/>
      <c r="AX914" s="279"/>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9"/>
      <c r="AQ915" s="279"/>
      <c r="AR915" s="279"/>
      <c r="AS915" s="279"/>
      <c r="AT915" s="279"/>
      <c r="AU915" s="279"/>
      <c r="AV915" s="279"/>
      <c r="AW915" s="279"/>
      <c r="AX915" s="279"/>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9"/>
      <c r="AQ916" s="279"/>
      <c r="AR916" s="279"/>
      <c r="AS916" s="279"/>
      <c r="AT916" s="279"/>
      <c r="AU916" s="279"/>
      <c r="AV916" s="279"/>
      <c r="AW916" s="279"/>
      <c r="AX916" s="279"/>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9"/>
      <c r="AQ917" s="279"/>
      <c r="AR917" s="279"/>
      <c r="AS917" s="279"/>
      <c r="AT917" s="279"/>
      <c r="AU917" s="279"/>
      <c r="AV917" s="279"/>
      <c r="AW917" s="279"/>
      <c r="AX917" s="279"/>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9"/>
      <c r="AQ918" s="279"/>
      <c r="AR918" s="279"/>
      <c r="AS918" s="279"/>
      <c r="AT918" s="279"/>
      <c r="AU918" s="279"/>
      <c r="AV918" s="279"/>
      <c r="AW918" s="279"/>
      <c r="AX918" s="279"/>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9"/>
      <c r="AQ919" s="279"/>
      <c r="AR919" s="279"/>
      <c r="AS919" s="279"/>
      <c r="AT919" s="279"/>
      <c r="AU919" s="279"/>
      <c r="AV919" s="279"/>
      <c r="AW919" s="279"/>
      <c r="AX919" s="279"/>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9"/>
      <c r="AQ920" s="279"/>
      <c r="AR920" s="279"/>
      <c r="AS920" s="279"/>
      <c r="AT920" s="279"/>
      <c r="AU920" s="279"/>
      <c r="AV920" s="279"/>
      <c r="AW920" s="279"/>
      <c r="AX920" s="279"/>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9"/>
      <c r="AQ921" s="279"/>
      <c r="AR921" s="279"/>
      <c r="AS921" s="279"/>
      <c r="AT921" s="279"/>
      <c r="AU921" s="279"/>
      <c r="AV921" s="279"/>
      <c r="AW921" s="279"/>
      <c r="AX921" s="279"/>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9"/>
      <c r="AQ922" s="279"/>
      <c r="AR922" s="279"/>
      <c r="AS922" s="279"/>
      <c r="AT922" s="279"/>
      <c r="AU922" s="279"/>
      <c r="AV922" s="279"/>
      <c r="AW922" s="279"/>
      <c r="AX922" s="279"/>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9"/>
      <c r="AQ923" s="279"/>
      <c r="AR923" s="279"/>
      <c r="AS923" s="279"/>
      <c r="AT923" s="279"/>
      <c r="AU923" s="279"/>
      <c r="AV923" s="279"/>
      <c r="AW923" s="279"/>
      <c r="AX923" s="279"/>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334</v>
      </c>
      <c r="D927" s="365"/>
      <c r="E927" s="365"/>
      <c r="F927" s="365"/>
      <c r="G927" s="365"/>
      <c r="H927" s="365"/>
      <c r="I927" s="365"/>
      <c r="J927" s="418" t="s">
        <v>127</v>
      </c>
      <c r="K927" s="611"/>
      <c r="L927" s="611"/>
      <c r="M927" s="611"/>
      <c r="N927" s="611"/>
      <c r="O927" s="611"/>
      <c r="P927" s="365" t="s">
        <v>70</v>
      </c>
      <c r="Q927" s="365"/>
      <c r="R927" s="365"/>
      <c r="S927" s="365"/>
      <c r="T927" s="365"/>
      <c r="U927" s="365"/>
      <c r="V927" s="365"/>
      <c r="W927" s="365"/>
      <c r="X927" s="365"/>
      <c r="Y927" s="661" t="s">
        <v>335</v>
      </c>
      <c r="Z927" s="661"/>
      <c r="AA927" s="661"/>
      <c r="AB927" s="661"/>
      <c r="AC927" s="418" t="s">
        <v>134</v>
      </c>
      <c r="AD927" s="418"/>
      <c r="AE927" s="418"/>
      <c r="AF927" s="418"/>
      <c r="AG927" s="418"/>
      <c r="AH927" s="661" t="s">
        <v>352</v>
      </c>
      <c r="AI927" s="365"/>
      <c r="AJ927" s="365"/>
      <c r="AK927" s="365"/>
      <c r="AL927" s="365" t="s">
        <v>71</v>
      </c>
      <c r="AM927" s="365"/>
      <c r="AN927" s="365"/>
      <c r="AO927" s="248"/>
      <c r="AP927" s="418" t="s">
        <v>339</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9"/>
      <c r="AQ928" s="279"/>
      <c r="AR928" s="279"/>
      <c r="AS928" s="279"/>
      <c r="AT928" s="279"/>
      <c r="AU928" s="279"/>
      <c r="AV928" s="279"/>
      <c r="AW928" s="279"/>
      <c r="AX928" s="279"/>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9"/>
      <c r="AQ929" s="279"/>
      <c r="AR929" s="279"/>
      <c r="AS929" s="279"/>
      <c r="AT929" s="279"/>
      <c r="AU929" s="279"/>
      <c r="AV929" s="279"/>
      <c r="AW929" s="279"/>
      <c r="AX929" s="279"/>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9"/>
      <c r="AQ930" s="279"/>
      <c r="AR930" s="279"/>
      <c r="AS930" s="279"/>
      <c r="AT930" s="279"/>
      <c r="AU930" s="279"/>
      <c r="AV930" s="279"/>
      <c r="AW930" s="279"/>
      <c r="AX930" s="279"/>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9"/>
      <c r="AQ931" s="279"/>
      <c r="AR931" s="279"/>
      <c r="AS931" s="279"/>
      <c r="AT931" s="279"/>
      <c r="AU931" s="279"/>
      <c r="AV931" s="279"/>
      <c r="AW931" s="279"/>
      <c r="AX931" s="279"/>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9"/>
      <c r="AQ932" s="279"/>
      <c r="AR932" s="279"/>
      <c r="AS932" s="279"/>
      <c r="AT932" s="279"/>
      <c r="AU932" s="279"/>
      <c r="AV932" s="279"/>
      <c r="AW932" s="279"/>
      <c r="AX932" s="279"/>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9"/>
      <c r="AQ933" s="279"/>
      <c r="AR933" s="279"/>
      <c r="AS933" s="279"/>
      <c r="AT933" s="279"/>
      <c r="AU933" s="279"/>
      <c r="AV933" s="279"/>
      <c r="AW933" s="279"/>
      <c r="AX933" s="279"/>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9"/>
      <c r="AQ934" s="279"/>
      <c r="AR934" s="279"/>
      <c r="AS934" s="279"/>
      <c r="AT934" s="279"/>
      <c r="AU934" s="279"/>
      <c r="AV934" s="279"/>
      <c r="AW934" s="279"/>
      <c r="AX934" s="279"/>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9"/>
      <c r="AQ935" s="279"/>
      <c r="AR935" s="279"/>
      <c r="AS935" s="279"/>
      <c r="AT935" s="279"/>
      <c r="AU935" s="279"/>
      <c r="AV935" s="279"/>
      <c r="AW935" s="279"/>
      <c r="AX935" s="279"/>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9"/>
      <c r="AQ936" s="279"/>
      <c r="AR936" s="279"/>
      <c r="AS936" s="279"/>
      <c r="AT936" s="279"/>
      <c r="AU936" s="279"/>
      <c r="AV936" s="279"/>
      <c r="AW936" s="279"/>
      <c r="AX936" s="279"/>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9"/>
      <c r="AQ937" s="279"/>
      <c r="AR937" s="279"/>
      <c r="AS937" s="279"/>
      <c r="AT937" s="279"/>
      <c r="AU937" s="279"/>
      <c r="AV937" s="279"/>
      <c r="AW937" s="279"/>
      <c r="AX937" s="279"/>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9"/>
      <c r="AQ938" s="279"/>
      <c r="AR938" s="279"/>
      <c r="AS938" s="279"/>
      <c r="AT938" s="279"/>
      <c r="AU938" s="279"/>
      <c r="AV938" s="279"/>
      <c r="AW938" s="279"/>
      <c r="AX938" s="279"/>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9"/>
      <c r="AQ939" s="279"/>
      <c r="AR939" s="279"/>
      <c r="AS939" s="279"/>
      <c r="AT939" s="279"/>
      <c r="AU939" s="279"/>
      <c r="AV939" s="279"/>
      <c r="AW939" s="279"/>
      <c r="AX939" s="279"/>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9"/>
      <c r="AQ940" s="279"/>
      <c r="AR940" s="279"/>
      <c r="AS940" s="279"/>
      <c r="AT940" s="279"/>
      <c r="AU940" s="279"/>
      <c r="AV940" s="279"/>
      <c r="AW940" s="279"/>
      <c r="AX940" s="279"/>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9"/>
      <c r="AQ941" s="279"/>
      <c r="AR941" s="279"/>
      <c r="AS941" s="279"/>
      <c r="AT941" s="279"/>
      <c r="AU941" s="279"/>
      <c r="AV941" s="279"/>
      <c r="AW941" s="279"/>
      <c r="AX941" s="279"/>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9"/>
      <c r="AQ942" s="279"/>
      <c r="AR942" s="279"/>
      <c r="AS942" s="279"/>
      <c r="AT942" s="279"/>
      <c r="AU942" s="279"/>
      <c r="AV942" s="279"/>
      <c r="AW942" s="279"/>
      <c r="AX942" s="279"/>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9"/>
      <c r="AQ943" s="279"/>
      <c r="AR943" s="279"/>
      <c r="AS943" s="279"/>
      <c r="AT943" s="279"/>
      <c r="AU943" s="279"/>
      <c r="AV943" s="279"/>
      <c r="AW943" s="279"/>
      <c r="AX943" s="279"/>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9"/>
      <c r="AQ944" s="279"/>
      <c r="AR944" s="279"/>
      <c r="AS944" s="279"/>
      <c r="AT944" s="279"/>
      <c r="AU944" s="279"/>
      <c r="AV944" s="279"/>
      <c r="AW944" s="279"/>
      <c r="AX944" s="279"/>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9"/>
      <c r="AQ945" s="279"/>
      <c r="AR945" s="279"/>
      <c r="AS945" s="279"/>
      <c r="AT945" s="279"/>
      <c r="AU945" s="279"/>
      <c r="AV945" s="279"/>
      <c r="AW945" s="279"/>
      <c r="AX945" s="279"/>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9"/>
      <c r="AQ946" s="279"/>
      <c r="AR946" s="279"/>
      <c r="AS946" s="279"/>
      <c r="AT946" s="279"/>
      <c r="AU946" s="279"/>
      <c r="AV946" s="279"/>
      <c r="AW946" s="279"/>
      <c r="AX946" s="279"/>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9"/>
      <c r="AQ947" s="279"/>
      <c r="AR947" s="279"/>
      <c r="AS947" s="279"/>
      <c r="AT947" s="279"/>
      <c r="AU947" s="279"/>
      <c r="AV947" s="279"/>
      <c r="AW947" s="279"/>
      <c r="AX947" s="279"/>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9"/>
      <c r="AQ948" s="279"/>
      <c r="AR948" s="279"/>
      <c r="AS948" s="279"/>
      <c r="AT948" s="279"/>
      <c r="AU948" s="279"/>
      <c r="AV948" s="279"/>
      <c r="AW948" s="279"/>
      <c r="AX948" s="279"/>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9"/>
      <c r="AQ949" s="279"/>
      <c r="AR949" s="279"/>
      <c r="AS949" s="279"/>
      <c r="AT949" s="279"/>
      <c r="AU949" s="279"/>
      <c r="AV949" s="279"/>
      <c r="AW949" s="279"/>
      <c r="AX949" s="279"/>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9"/>
      <c r="AQ950" s="279"/>
      <c r="AR950" s="279"/>
      <c r="AS950" s="279"/>
      <c r="AT950" s="279"/>
      <c r="AU950" s="279"/>
      <c r="AV950" s="279"/>
      <c r="AW950" s="279"/>
      <c r="AX950" s="279"/>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9"/>
      <c r="AQ951" s="279"/>
      <c r="AR951" s="279"/>
      <c r="AS951" s="279"/>
      <c r="AT951" s="279"/>
      <c r="AU951" s="279"/>
      <c r="AV951" s="279"/>
      <c r="AW951" s="279"/>
      <c r="AX951" s="279"/>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9"/>
      <c r="AQ952" s="279"/>
      <c r="AR952" s="279"/>
      <c r="AS952" s="279"/>
      <c r="AT952" s="279"/>
      <c r="AU952" s="279"/>
      <c r="AV952" s="279"/>
      <c r="AW952" s="279"/>
      <c r="AX952" s="279"/>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9"/>
      <c r="AQ953" s="279"/>
      <c r="AR953" s="279"/>
      <c r="AS953" s="279"/>
      <c r="AT953" s="279"/>
      <c r="AU953" s="279"/>
      <c r="AV953" s="279"/>
      <c r="AW953" s="279"/>
      <c r="AX953" s="279"/>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9"/>
      <c r="AQ954" s="279"/>
      <c r="AR954" s="279"/>
      <c r="AS954" s="279"/>
      <c r="AT954" s="279"/>
      <c r="AU954" s="279"/>
      <c r="AV954" s="279"/>
      <c r="AW954" s="279"/>
      <c r="AX954" s="279"/>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9"/>
      <c r="AQ955" s="279"/>
      <c r="AR955" s="279"/>
      <c r="AS955" s="279"/>
      <c r="AT955" s="279"/>
      <c r="AU955" s="279"/>
      <c r="AV955" s="279"/>
      <c r="AW955" s="279"/>
      <c r="AX955" s="279"/>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9"/>
      <c r="AQ956" s="279"/>
      <c r="AR956" s="279"/>
      <c r="AS956" s="279"/>
      <c r="AT956" s="279"/>
      <c r="AU956" s="279"/>
      <c r="AV956" s="279"/>
      <c r="AW956" s="279"/>
      <c r="AX956" s="279"/>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334</v>
      </c>
      <c r="D960" s="365"/>
      <c r="E960" s="365"/>
      <c r="F960" s="365"/>
      <c r="G960" s="365"/>
      <c r="H960" s="365"/>
      <c r="I960" s="365"/>
      <c r="J960" s="418" t="s">
        <v>127</v>
      </c>
      <c r="K960" s="611"/>
      <c r="L960" s="611"/>
      <c r="M960" s="611"/>
      <c r="N960" s="611"/>
      <c r="O960" s="611"/>
      <c r="P960" s="365" t="s">
        <v>70</v>
      </c>
      <c r="Q960" s="365"/>
      <c r="R960" s="365"/>
      <c r="S960" s="365"/>
      <c r="T960" s="365"/>
      <c r="U960" s="365"/>
      <c r="V960" s="365"/>
      <c r="W960" s="365"/>
      <c r="X960" s="365"/>
      <c r="Y960" s="661" t="s">
        <v>335</v>
      </c>
      <c r="Z960" s="661"/>
      <c r="AA960" s="661"/>
      <c r="AB960" s="661"/>
      <c r="AC960" s="418" t="s">
        <v>134</v>
      </c>
      <c r="AD960" s="418"/>
      <c r="AE960" s="418"/>
      <c r="AF960" s="418"/>
      <c r="AG960" s="418"/>
      <c r="AH960" s="661" t="s">
        <v>352</v>
      </c>
      <c r="AI960" s="365"/>
      <c r="AJ960" s="365"/>
      <c r="AK960" s="365"/>
      <c r="AL960" s="365" t="s">
        <v>71</v>
      </c>
      <c r="AM960" s="365"/>
      <c r="AN960" s="365"/>
      <c r="AO960" s="248"/>
      <c r="AP960" s="418" t="s">
        <v>339</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9"/>
      <c r="AQ961" s="279"/>
      <c r="AR961" s="279"/>
      <c r="AS961" s="279"/>
      <c r="AT961" s="279"/>
      <c r="AU961" s="279"/>
      <c r="AV961" s="279"/>
      <c r="AW961" s="279"/>
      <c r="AX961" s="279"/>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9"/>
      <c r="AQ962" s="279"/>
      <c r="AR962" s="279"/>
      <c r="AS962" s="279"/>
      <c r="AT962" s="279"/>
      <c r="AU962" s="279"/>
      <c r="AV962" s="279"/>
      <c r="AW962" s="279"/>
      <c r="AX962" s="279"/>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9"/>
      <c r="AQ963" s="279"/>
      <c r="AR963" s="279"/>
      <c r="AS963" s="279"/>
      <c r="AT963" s="279"/>
      <c r="AU963" s="279"/>
      <c r="AV963" s="279"/>
      <c r="AW963" s="279"/>
      <c r="AX963" s="279"/>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9"/>
      <c r="AQ964" s="279"/>
      <c r="AR964" s="279"/>
      <c r="AS964" s="279"/>
      <c r="AT964" s="279"/>
      <c r="AU964" s="279"/>
      <c r="AV964" s="279"/>
      <c r="AW964" s="279"/>
      <c r="AX964" s="279"/>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9"/>
      <c r="AQ965" s="279"/>
      <c r="AR965" s="279"/>
      <c r="AS965" s="279"/>
      <c r="AT965" s="279"/>
      <c r="AU965" s="279"/>
      <c r="AV965" s="279"/>
      <c r="AW965" s="279"/>
      <c r="AX965" s="279"/>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9"/>
      <c r="AQ966" s="279"/>
      <c r="AR966" s="279"/>
      <c r="AS966" s="279"/>
      <c r="AT966" s="279"/>
      <c r="AU966" s="279"/>
      <c r="AV966" s="279"/>
      <c r="AW966" s="279"/>
      <c r="AX966" s="279"/>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9"/>
      <c r="AQ967" s="279"/>
      <c r="AR967" s="279"/>
      <c r="AS967" s="279"/>
      <c r="AT967" s="279"/>
      <c r="AU967" s="279"/>
      <c r="AV967" s="279"/>
      <c r="AW967" s="279"/>
      <c r="AX967" s="279"/>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9"/>
      <c r="AQ968" s="279"/>
      <c r="AR968" s="279"/>
      <c r="AS968" s="279"/>
      <c r="AT968" s="279"/>
      <c r="AU968" s="279"/>
      <c r="AV968" s="279"/>
      <c r="AW968" s="279"/>
      <c r="AX968" s="279"/>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9"/>
      <c r="AQ969" s="279"/>
      <c r="AR969" s="279"/>
      <c r="AS969" s="279"/>
      <c r="AT969" s="279"/>
      <c r="AU969" s="279"/>
      <c r="AV969" s="279"/>
      <c r="AW969" s="279"/>
      <c r="AX969" s="279"/>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9"/>
      <c r="AQ970" s="279"/>
      <c r="AR970" s="279"/>
      <c r="AS970" s="279"/>
      <c r="AT970" s="279"/>
      <c r="AU970" s="279"/>
      <c r="AV970" s="279"/>
      <c r="AW970" s="279"/>
      <c r="AX970" s="279"/>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9"/>
      <c r="AQ971" s="279"/>
      <c r="AR971" s="279"/>
      <c r="AS971" s="279"/>
      <c r="AT971" s="279"/>
      <c r="AU971" s="279"/>
      <c r="AV971" s="279"/>
      <c r="AW971" s="279"/>
      <c r="AX971" s="279"/>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9"/>
      <c r="AQ972" s="279"/>
      <c r="AR972" s="279"/>
      <c r="AS972" s="279"/>
      <c r="AT972" s="279"/>
      <c r="AU972" s="279"/>
      <c r="AV972" s="279"/>
      <c r="AW972" s="279"/>
      <c r="AX972" s="279"/>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9"/>
      <c r="AQ973" s="279"/>
      <c r="AR973" s="279"/>
      <c r="AS973" s="279"/>
      <c r="AT973" s="279"/>
      <c r="AU973" s="279"/>
      <c r="AV973" s="279"/>
      <c r="AW973" s="279"/>
      <c r="AX973" s="279"/>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9"/>
      <c r="AQ974" s="279"/>
      <c r="AR974" s="279"/>
      <c r="AS974" s="279"/>
      <c r="AT974" s="279"/>
      <c r="AU974" s="279"/>
      <c r="AV974" s="279"/>
      <c r="AW974" s="279"/>
      <c r="AX974" s="279"/>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9"/>
      <c r="AQ975" s="279"/>
      <c r="AR975" s="279"/>
      <c r="AS975" s="279"/>
      <c r="AT975" s="279"/>
      <c r="AU975" s="279"/>
      <c r="AV975" s="279"/>
      <c r="AW975" s="279"/>
      <c r="AX975" s="279"/>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9"/>
      <c r="AQ976" s="279"/>
      <c r="AR976" s="279"/>
      <c r="AS976" s="279"/>
      <c r="AT976" s="279"/>
      <c r="AU976" s="279"/>
      <c r="AV976" s="279"/>
      <c r="AW976" s="279"/>
      <c r="AX976" s="279"/>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9"/>
      <c r="AQ977" s="279"/>
      <c r="AR977" s="279"/>
      <c r="AS977" s="279"/>
      <c r="AT977" s="279"/>
      <c r="AU977" s="279"/>
      <c r="AV977" s="279"/>
      <c r="AW977" s="279"/>
      <c r="AX977" s="279"/>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9"/>
      <c r="AQ978" s="279"/>
      <c r="AR978" s="279"/>
      <c r="AS978" s="279"/>
      <c r="AT978" s="279"/>
      <c r="AU978" s="279"/>
      <c r="AV978" s="279"/>
      <c r="AW978" s="279"/>
      <c r="AX978" s="279"/>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9"/>
      <c r="AQ979" s="279"/>
      <c r="AR979" s="279"/>
      <c r="AS979" s="279"/>
      <c r="AT979" s="279"/>
      <c r="AU979" s="279"/>
      <c r="AV979" s="279"/>
      <c r="AW979" s="279"/>
      <c r="AX979" s="279"/>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9"/>
      <c r="AQ980" s="279"/>
      <c r="AR980" s="279"/>
      <c r="AS980" s="279"/>
      <c r="AT980" s="279"/>
      <c r="AU980" s="279"/>
      <c r="AV980" s="279"/>
      <c r="AW980" s="279"/>
      <c r="AX980" s="279"/>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9"/>
      <c r="AQ981" s="279"/>
      <c r="AR981" s="279"/>
      <c r="AS981" s="279"/>
      <c r="AT981" s="279"/>
      <c r="AU981" s="279"/>
      <c r="AV981" s="279"/>
      <c r="AW981" s="279"/>
      <c r="AX981" s="279"/>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9"/>
      <c r="AQ982" s="279"/>
      <c r="AR982" s="279"/>
      <c r="AS982" s="279"/>
      <c r="AT982" s="279"/>
      <c r="AU982" s="279"/>
      <c r="AV982" s="279"/>
      <c r="AW982" s="279"/>
      <c r="AX982" s="279"/>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9"/>
      <c r="AQ983" s="279"/>
      <c r="AR983" s="279"/>
      <c r="AS983" s="279"/>
      <c r="AT983" s="279"/>
      <c r="AU983" s="279"/>
      <c r="AV983" s="279"/>
      <c r="AW983" s="279"/>
      <c r="AX983" s="279"/>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9"/>
      <c r="AQ984" s="279"/>
      <c r="AR984" s="279"/>
      <c r="AS984" s="279"/>
      <c r="AT984" s="279"/>
      <c r="AU984" s="279"/>
      <c r="AV984" s="279"/>
      <c r="AW984" s="279"/>
      <c r="AX984" s="279"/>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9"/>
      <c r="AQ985" s="279"/>
      <c r="AR985" s="279"/>
      <c r="AS985" s="279"/>
      <c r="AT985" s="279"/>
      <c r="AU985" s="279"/>
      <c r="AV985" s="279"/>
      <c r="AW985" s="279"/>
      <c r="AX985" s="279"/>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9"/>
      <c r="AQ986" s="279"/>
      <c r="AR986" s="279"/>
      <c r="AS986" s="279"/>
      <c r="AT986" s="279"/>
      <c r="AU986" s="279"/>
      <c r="AV986" s="279"/>
      <c r="AW986" s="279"/>
      <c r="AX986" s="279"/>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9"/>
      <c r="AQ987" s="279"/>
      <c r="AR987" s="279"/>
      <c r="AS987" s="279"/>
      <c r="AT987" s="279"/>
      <c r="AU987" s="279"/>
      <c r="AV987" s="279"/>
      <c r="AW987" s="279"/>
      <c r="AX987" s="279"/>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9"/>
      <c r="AQ988" s="279"/>
      <c r="AR988" s="279"/>
      <c r="AS988" s="279"/>
      <c r="AT988" s="279"/>
      <c r="AU988" s="279"/>
      <c r="AV988" s="279"/>
      <c r="AW988" s="279"/>
      <c r="AX988" s="279"/>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9"/>
      <c r="AQ989" s="279"/>
      <c r="AR989" s="279"/>
      <c r="AS989" s="279"/>
      <c r="AT989" s="279"/>
      <c r="AU989" s="279"/>
      <c r="AV989" s="279"/>
      <c r="AW989" s="279"/>
      <c r="AX989" s="279"/>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334</v>
      </c>
      <c r="D993" s="365"/>
      <c r="E993" s="365"/>
      <c r="F993" s="365"/>
      <c r="G993" s="365"/>
      <c r="H993" s="365"/>
      <c r="I993" s="365"/>
      <c r="J993" s="418" t="s">
        <v>127</v>
      </c>
      <c r="K993" s="611"/>
      <c r="L993" s="611"/>
      <c r="M993" s="611"/>
      <c r="N993" s="611"/>
      <c r="O993" s="611"/>
      <c r="P993" s="365" t="s">
        <v>70</v>
      </c>
      <c r="Q993" s="365"/>
      <c r="R993" s="365"/>
      <c r="S993" s="365"/>
      <c r="T993" s="365"/>
      <c r="U993" s="365"/>
      <c r="V993" s="365"/>
      <c r="W993" s="365"/>
      <c r="X993" s="365"/>
      <c r="Y993" s="661" t="s">
        <v>335</v>
      </c>
      <c r="Z993" s="661"/>
      <c r="AA993" s="661"/>
      <c r="AB993" s="661"/>
      <c r="AC993" s="418" t="s">
        <v>134</v>
      </c>
      <c r="AD993" s="418"/>
      <c r="AE993" s="418"/>
      <c r="AF993" s="418"/>
      <c r="AG993" s="418"/>
      <c r="AH993" s="661" t="s">
        <v>352</v>
      </c>
      <c r="AI993" s="365"/>
      <c r="AJ993" s="365"/>
      <c r="AK993" s="365"/>
      <c r="AL993" s="365" t="s">
        <v>71</v>
      </c>
      <c r="AM993" s="365"/>
      <c r="AN993" s="365"/>
      <c r="AO993" s="248"/>
      <c r="AP993" s="418" t="s">
        <v>339</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9"/>
      <c r="AQ994" s="279"/>
      <c r="AR994" s="279"/>
      <c r="AS994" s="279"/>
      <c r="AT994" s="279"/>
      <c r="AU994" s="279"/>
      <c r="AV994" s="279"/>
      <c r="AW994" s="279"/>
      <c r="AX994" s="279"/>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9"/>
      <c r="AQ995" s="279"/>
      <c r="AR995" s="279"/>
      <c r="AS995" s="279"/>
      <c r="AT995" s="279"/>
      <c r="AU995" s="279"/>
      <c r="AV995" s="279"/>
      <c r="AW995" s="279"/>
      <c r="AX995" s="279"/>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9"/>
      <c r="AQ996" s="279"/>
      <c r="AR996" s="279"/>
      <c r="AS996" s="279"/>
      <c r="AT996" s="279"/>
      <c r="AU996" s="279"/>
      <c r="AV996" s="279"/>
      <c r="AW996" s="279"/>
      <c r="AX996" s="279"/>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9"/>
      <c r="AQ997" s="279"/>
      <c r="AR997" s="279"/>
      <c r="AS997" s="279"/>
      <c r="AT997" s="279"/>
      <c r="AU997" s="279"/>
      <c r="AV997" s="279"/>
      <c r="AW997" s="279"/>
      <c r="AX997" s="279"/>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9"/>
      <c r="AQ998" s="279"/>
      <c r="AR998" s="279"/>
      <c r="AS998" s="279"/>
      <c r="AT998" s="279"/>
      <c r="AU998" s="279"/>
      <c r="AV998" s="279"/>
      <c r="AW998" s="279"/>
      <c r="AX998" s="279"/>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9"/>
      <c r="AQ999" s="279"/>
      <c r="AR999" s="279"/>
      <c r="AS999" s="279"/>
      <c r="AT999" s="279"/>
      <c r="AU999" s="279"/>
      <c r="AV999" s="279"/>
      <c r="AW999" s="279"/>
      <c r="AX999" s="279"/>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9"/>
      <c r="AQ1000" s="279"/>
      <c r="AR1000" s="279"/>
      <c r="AS1000" s="279"/>
      <c r="AT1000" s="279"/>
      <c r="AU1000" s="279"/>
      <c r="AV1000" s="279"/>
      <c r="AW1000" s="279"/>
      <c r="AX1000" s="279"/>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9"/>
      <c r="AQ1001" s="279"/>
      <c r="AR1001" s="279"/>
      <c r="AS1001" s="279"/>
      <c r="AT1001" s="279"/>
      <c r="AU1001" s="279"/>
      <c r="AV1001" s="279"/>
      <c r="AW1001" s="279"/>
      <c r="AX1001" s="279"/>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9"/>
      <c r="AQ1002" s="279"/>
      <c r="AR1002" s="279"/>
      <c r="AS1002" s="279"/>
      <c r="AT1002" s="279"/>
      <c r="AU1002" s="279"/>
      <c r="AV1002" s="279"/>
      <c r="AW1002" s="279"/>
      <c r="AX1002" s="279"/>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9"/>
      <c r="AQ1003" s="279"/>
      <c r="AR1003" s="279"/>
      <c r="AS1003" s="279"/>
      <c r="AT1003" s="279"/>
      <c r="AU1003" s="279"/>
      <c r="AV1003" s="279"/>
      <c r="AW1003" s="279"/>
      <c r="AX1003" s="279"/>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9"/>
      <c r="AQ1004" s="279"/>
      <c r="AR1004" s="279"/>
      <c r="AS1004" s="279"/>
      <c r="AT1004" s="279"/>
      <c r="AU1004" s="279"/>
      <c r="AV1004" s="279"/>
      <c r="AW1004" s="279"/>
      <c r="AX1004" s="279"/>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9"/>
      <c r="AQ1005" s="279"/>
      <c r="AR1005" s="279"/>
      <c r="AS1005" s="279"/>
      <c r="AT1005" s="279"/>
      <c r="AU1005" s="279"/>
      <c r="AV1005" s="279"/>
      <c r="AW1005" s="279"/>
      <c r="AX1005" s="279"/>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9"/>
      <c r="AQ1006" s="279"/>
      <c r="AR1006" s="279"/>
      <c r="AS1006" s="279"/>
      <c r="AT1006" s="279"/>
      <c r="AU1006" s="279"/>
      <c r="AV1006" s="279"/>
      <c r="AW1006" s="279"/>
      <c r="AX1006" s="279"/>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9"/>
      <c r="AQ1007" s="279"/>
      <c r="AR1007" s="279"/>
      <c r="AS1007" s="279"/>
      <c r="AT1007" s="279"/>
      <c r="AU1007" s="279"/>
      <c r="AV1007" s="279"/>
      <c r="AW1007" s="279"/>
      <c r="AX1007" s="279"/>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9"/>
      <c r="AQ1008" s="279"/>
      <c r="AR1008" s="279"/>
      <c r="AS1008" s="279"/>
      <c r="AT1008" s="279"/>
      <c r="AU1008" s="279"/>
      <c r="AV1008" s="279"/>
      <c r="AW1008" s="279"/>
      <c r="AX1008" s="279"/>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9"/>
      <c r="AQ1009" s="279"/>
      <c r="AR1009" s="279"/>
      <c r="AS1009" s="279"/>
      <c r="AT1009" s="279"/>
      <c r="AU1009" s="279"/>
      <c r="AV1009" s="279"/>
      <c r="AW1009" s="279"/>
      <c r="AX1009" s="279"/>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9"/>
      <c r="AQ1010" s="279"/>
      <c r="AR1010" s="279"/>
      <c r="AS1010" s="279"/>
      <c r="AT1010" s="279"/>
      <c r="AU1010" s="279"/>
      <c r="AV1010" s="279"/>
      <c r="AW1010" s="279"/>
      <c r="AX1010" s="279"/>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9"/>
      <c r="AQ1011" s="279"/>
      <c r="AR1011" s="279"/>
      <c r="AS1011" s="279"/>
      <c r="AT1011" s="279"/>
      <c r="AU1011" s="279"/>
      <c r="AV1011" s="279"/>
      <c r="AW1011" s="279"/>
      <c r="AX1011" s="279"/>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9"/>
      <c r="AQ1012" s="279"/>
      <c r="AR1012" s="279"/>
      <c r="AS1012" s="279"/>
      <c r="AT1012" s="279"/>
      <c r="AU1012" s="279"/>
      <c r="AV1012" s="279"/>
      <c r="AW1012" s="279"/>
      <c r="AX1012" s="279"/>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9"/>
      <c r="AQ1013" s="279"/>
      <c r="AR1013" s="279"/>
      <c r="AS1013" s="279"/>
      <c r="AT1013" s="279"/>
      <c r="AU1013" s="279"/>
      <c r="AV1013" s="279"/>
      <c r="AW1013" s="279"/>
      <c r="AX1013" s="279"/>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9"/>
      <c r="AQ1014" s="279"/>
      <c r="AR1014" s="279"/>
      <c r="AS1014" s="279"/>
      <c r="AT1014" s="279"/>
      <c r="AU1014" s="279"/>
      <c r="AV1014" s="279"/>
      <c r="AW1014" s="279"/>
      <c r="AX1014" s="279"/>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9"/>
      <c r="AQ1015" s="279"/>
      <c r="AR1015" s="279"/>
      <c r="AS1015" s="279"/>
      <c r="AT1015" s="279"/>
      <c r="AU1015" s="279"/>
      <c r="AV1015" s="279"/>
      <c r="AW1015" s="279"/>
      <c r="AX1015" s="279"/>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9"/>
      <c r="AQ1016" s="279"/>
      <c r="AR1016" s="279"/>
      <c r="AS1016" s="279"/>
      <c r="AT1016" s="279"/>
      <c r="AU1016" s="279"/>
      <c r="AV1016" s="279"/>
      <c r="AW1016" s="279"/>
      <c r="AX1016" s="279"/>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9"/>
      <c r="AQ1017" s="279"/>
      <c r="AR1017" s="279"/>
      <c r="AS1017" s="279"/>
      <c r="AT1017" s="279"/>
      <c r="AU1017" s="279"/>
      <c r="AV1017" s="279"/>
      <c r="AW1017" s="279"/>
      <c r="AX1017" s="279"/>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9"/>
      <c r="AQ1018" s="279"/>
      <c r="AR1018" s="279"/>
      <c r="AS1018" s="279"/>
      <c r="AT1018" s="279"/>
      <c r="AU1018" s="279"/>
      <c r="AV1018" s="279"/>
      <c r="AW1018" s="279"/>
      <c r="AX1018" s="279"/>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9"/>
      <c r="AQ1019" s="279"/>
      <c r="AR1019" s="279"/>
      <c r="AS1019" s="279"/>
      <c r="AT1019" s="279"/>
      <c r="AU1019" s="279"/>
      <c r="AV1019" s="279"/>
      <c r="AW1019" s="279"/>
      <c r="AX1019" s="279"/>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9"/>
      <c r="AQ1020" s="279"/>
      <c r="AR1020" s="279"/>
      <c r="AS1020" s="279"/>
      <c r="AT1020" s="279"/>
      <c r="AU1020" s="279"/>
      <c r="AV1020" s="279"/>
      <c r="AW1020" s="279"/>
      <c r="AX1020" s="279"/>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9"/>
      <c r="AQ1021" s="279"/>
      <c r="AR1021" s="279"/>
      <c r="AS1021" s="279"/>
      <c r="AT1021" s="279"/>
      <c r="AU1021" s="279"/>
      <c r="AV1021" s="279"/>
      <c r="AW1021" s="279"/>
      <c r="AX1021" s="279"/>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9"/>
      <c r="AQ1022" s="279"/>
      <c r="AR1022" s="279"/>
      <c r="AS1022" s="279"/>
      <c r="AT1022" s="279"/>
      <c r="AU1022" s="279"/>
      <c r="AV1022" s="279"/>
      <c r="AW1022" s="279"/>
      <c r="AX1022" s="279"/>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334</v>
      </c>
      <c r="D1026" s="365"/>
      <c r="E1026" s="365"/>
      <c r="F1026" s="365"/>
      <c r="G1026" s="365"/>
      <c r="H1026" s="365"/>
      <c r="I1026" s="365"/>
      <c r="J1026" s="418" t="s">
        <v>127</v>
      </c>
      <c r="K1026" s="611"/>
      <c r="L1026" s="611"/>
      <c r="M1026" s="611"/>
      <c r="N1026" s="611"/>
      <c r="O1026" s="611"/>
      <c r="P1026" s="365" t="s">
        <v>70</v>
      </c>
      <c r="Q1026" s="365"/>
      <c r="R1026" s="365"/>
      <c r="S1026" s="365"/>
      <c r="T1026" s="365"/>
      <c r="U1026" s="365"/>
      <c r="V1026" s="365"/>
      <c r="W1026" s="365"/>
      <c r="X1026" s="365"/>
      <c r="Y1026" s="661" t="s">
        <v>335</v>
      </c>
      <c r="Z1026" s="661"/>
      <c r="AA1026" s="661"/>
      <c r="AB1026" s="661"/>
      <c r="AC1026" s="418" t="s">
        <v>134</v>
      </c>
      <c r="AD1026" s="418"/>
      <c r="AE1026" s="418"/>
      <c r="AF1026" s="418"/>
      <c r="AG1026" s="418"/>
      <c r="AH1026" s="661" t="s">
        <v>352</v>
      </c>
      <c r="AI1026" s="365"/>
      <c r="AJ1026" s="365"/>
      <c r="AK1026" s="365"/>
      <c r="AL1026" s="365" t="s">
        <v>71</v>
      </c>
      <c r="AM1026" s="365"/>
      <c r="AN1026" s="365"/>
      <c r="AO1026" s="248"/>
      <c r="AP1026" s="418" t="s">
        <v>339</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9"/>
      <c r="AQ1027" s="279"/>
      <c r="AR1027" s="279"/>
      <c r="AS1027" s="279"/>
      <c r="AT1027" s="279"/>
      <c r="AU1027" s="279"/>
      <c r="AV1027" s="279"/>
      <c r="AW1027" s="279"/>
      <c r="AX1027" s="279"/>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9"/>
      <c r="AQ1028" s="279"/>
      <c r="AR1028" s="279"/>
      <c r="AS1028" s="279"/>
      <c r="AT1028" s="279"/>
      <c r="AU1028" s="279"/>
      <c r="AV1028" s="279"/>
      <c r="AW1028" s="279"/>
      <c r="AX1028" s="279"/>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9"/>
      <c r="AQ1029" s="279"/>
      <c r="AR1029" s="279"/>
      <c r="AS1029" s="279"/>
      <c r="AT1029" s="279"/>
      <c r="AU1029" s="279"/>
      <c r="AV1029" s="279"/>
      <c r="AW1029" s="279"/>
      <c r="AX1029" s="279"/>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9"/>
      <c r="AQ1030" s="279"/>
      <c r="AR1030" s="279"/>
      <c r="AS1030" s="279"/>
      <c r="AT1030" s="279"/>
      <c r="AU1030" s="279"/>
      <c r="AV1030" s="279"/>
      <c r="AW1030" s="279"/>
      <c r="AX1030" s="279"/>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9"/>
      <c r="AQ1031" s="279"/>
      <c r="AR1031" s="279"/>
      <c r="AS1031" s="279"/>
      <c r="AT1031" s="279"/>
      <c r="AU1031" s="279"/>
      <c r="AV1031" s="279"/>
      <c r="AW1031" s="279"/>
      <c r="AX1031" s="279"/>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9"/>
      <c r="AQ1032" s="279"/>
      <c r="AR1032" s="279"/>
      <c r="AS1032" s="279"/>
      <c r="AT1032" s="279"/>
      <c r="AU1032" s="279"/>
      <c r="AV1032" s="279"/>
      <c r="AW1032" s="279"/>
      <c r="AX1032" s="279"/>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9"/>
      <c r="AQ1033" s="279"/>
      <c r="AR1033" s="279"/>
      <c r="AS1033" s="279"/>
      <c r="AT1033" s="279"/>
      <c r="AU1033" s="279"/>
      <c r="AV1033" s="279"/>
      <c r="AW1033" s="279"/>
      <c r="AX1033" s="279"/>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9"/>
      <c r="AQ1034" s="279"/>
      <c r="AR1034" s="279"/>
      <c r="AS1034" s="279"/>
      <c r="AT1034" s="279"/>
      <c r="AU1034" s="279"/>
      <c r="AV1034" s="279"/>
      <c r="AW1034" s="279"/>
      <c r="AX1034" s="279"/>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9"/>
      <c r="AQ1035" s="279"/>
      <c r="AR1035" s="279"/>
      <c r="AS1035" s="279"/>
      <c r="AT1035" s="279"/>
      <c r="AU1035" s="279"/>
      <c r="AV1035" s="279"/>
      <c r="AW1035" s="279"/>
      <c r="AX1035" s="279"/>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9"/>
      <c r="AQ1036" s="279"/>
      <c r="AR1036" s="279"/>
      <c r="AS1036" s="279"/>
      <c r="AT1036" s="279"/>
      <c r="AU1036" s="279"/>
      <c r="AV1036" s="279"/>
      <c r="AW1036" s="279"/>
      <c r="AX1036" s="279"/>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9"/>
      <c r="AQ1037" s="279"/>
      <c r="AR1037" s="279"/>
      <c r="AS1037" s="279"/>
      <c r="AT1037" s="279"/>
      <c r="AU1037" s="279"/>
      <c r="AV1037" s="279"/>
      <c r="AW1037" s="279"/>
      <c r="AX1037" s="279"/>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9"/>
      <c r="AQ1038" s="279"/>
      <c r="AR1038" s="279"/>
      <c r="AS1038" s="279"/>
      <c r="AT1038" s="279"/>
      <c r="AU1038" s="279"/>
      <c r="AV1038" s="279"/>
      <c r="AW1038" s="279"/>
      <c r="AX1038" s="279"/>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9"/>
      <c r="AQ1039" s="279"/>
      <c r="AR1039" s="279"/>
      <c r="AS1039" s="279"/>
      <c r="AT1039" s="279"/>
      <c r="AU1039" s="279"/>
      <c r="AV1039" s="279"/>
      <c r="AW1039" s="279"/>
      <c r="AX1039" s="279"/>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9"/>
      <c r="AQ1040" s="279"/>
      <c r="AR1040" s="279"/>
      <c r="AS1040" s="279"/>
      <c r="AT1040" s="279"/>
      <c r="AU1040" s="279"/>
      <c r="AV1040" s="279"/>
      <c r="AW1040" s="279"/>
      <c r="AX1040" s="279"/>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9"/>
      <c r="AQ1041" s="279"/>
      <c r="AR1041" s="279"/>
      <c r="AS1041" s="279"/>
      <c r="AT1041" s="279"/>
      <c r="AU1041" s="279"/>
      <c r="AV1041" s="279"/>
      <c r="AW1041" s="279"/>
      <c r="AX1041" s="279"/>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9"/>
      <c r="AQ1042" s="279"/>
      <c r="AR1042" s="279"/>
      <c r="AS1042" s="279"/>
      <c r="AT1042" s="279"/>
      <c r="AU1042" s="279"/>
      <c r="AV1042" s="279"/>
      <c r="AW1042" s="279"/>
      <c r="AX1042" s="279"/>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9"/>
      <c r="AQ1043" s="279"/>
      <c r="AR1043" s="279"/>
      <c r="AS1043" s="279"/>
      <c r="AT1043" s="279"/>
      <c r="AU1043" s="279"/>
      <c r="AV1043" s="279"/>
      <c r="AW1043" s="279"/>
      <c r="AX1043" s="279"/>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9"/>
      <c r="AQ1044" s="279"/>
      <c r="AR1044" s="279"/>
      <c r="AS1044" s="279"/>
      <c r="AT1044" s="279"/>
      <c r="AU1044" s="279"/>
      <c r="AV1044" s="279"/>
      <c r="AW1044" s="279"/>
      <c r="AX1044" s="279"/>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9"/>
      <c r="AQ1045" s="279"/>
      <c r="AR1045" s="279"/>
      <c r="AS1045" s="279"/>
      <c r="AT1045" s="279"/>
      <c r="AU1045" s="279"/>
      <c r="AV1045" s="279"/>
      <c r="AW1045" s="279"/>
      <c r="AX1045" s="279"/>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9"/>
      <c r="AQ1046" s="279"/>
      <c r="AR1046" s="279"/>
      <c r="AS1046" s="279"/>
      <c r="AT1046" s="279"/>
      <c r="AU1046" s="279"/>
      <c r="AV1046" s="279"/>
      <c r="AW1046" s="279"/>
      <c r="AX1046" s="279"/>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9"/>
      <c r="AQ1047" s="279"/>
      <c r="AR1047" s="279"/>
      <c r="AS1047" s="279"/>
      <c r="AT1047" s="279"/>
      <c r="AU1047" s="279"/>
      <c r="AV1047" s="279"/>
      <c r="AW1047" s="279"/>
      <c r="AX1047" s="279"/>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9"/>
      <c r="AQ1048" s="279"/>
      <c r="AR1048" s="279"/>
      <c r="AS1048" s="279"/>
      <c r="AT1048" s="279"/>
      <c r="AU1048" s="279"/>
      <c r="AV1048" s="279"/>
      <c r="AW1048" s="279"/>
      <c r="AX1048" s="279"/>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9"/>
      <c r="AQ1049" s="279"/>
      <c r="AR1049" s="279"/>
      <c r="AS1049" s="279"/>
      <c r="AT1049" s="279"/>
      <c r="AU1049" s="279"/>
      <c r="AV1049" s="279"/>
      <c r="AW1049" s="279"/>
      <c r="AX1049" s="279"/>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9"/>
      <c r="AQ1050" s="279"/>
      <c r="AR1050" s="279"/>
      <c r="AS1050" s="279"/>
      <c r="AT1050" s="279"/>
      <c r="AU1050" s="279"/>
      <c r="AV1050" s="279"/>
      <c r="AW1050" s="279"/>
      <c r="AX1050" s="279"/>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9"/>
      <c r="AQ1051" s="279"/>
      <c r="AR1051" s="279"/>
      <c r="AS1051" s="279"/>
      <c r="AT1051" s="279"/>
      <c r="AU1051" s="279"/>
      <c r="AV1051" s="279"/>
      <c r="AW1051" s="279"/>
      <c r="AX1051" s="279"/>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9"/>
      <c r="AQ1052" s="279"/>
      <c r="AR1052" s="279"/>
      <c r="AS1052" s="279"/>
      <c r="AT1052" s="279"/>
      <c r="AU1052" s="279"/>
      <c r="AV1052" s="279"/>
      <c r="AW1052" s="279"/>
      <c r="AX1052" s="279"/>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9"/>
      <c r="AQ1053" s="279"/>
      <c r="AR1053" s="279"/>
      <c r="AS1053" s="279"/>
      <c r="AT1053" s="279"/>
      <c r="AU1053" s="279"/>
      <c r="AV1053" s="279"/>
      <c r="AW1053" s="279"/>
      <c r="AX1053" s="279"/>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9"/>
      <c r="AQ1054" s="279"/>
      <c r="AR1054" s="279"/>
      <c r="AS1054" s="279"/>
      <c r="AT1054" s="279"/>
      <c r="AU1054" s="279"/>
      <c r="AV1054" s="279"/>
      <c r="AW1054" s="279"/>
      <c r="AX1054" s="279"/>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9"/>
      <c r="AQ1055" s="279"/>
      <c r="AR1055" s="279"/>
      <c r="AS1055" s="279"/>
      <c r="AT1055" s="279"/>
      <c r="AU1055" s="279"/>
      <c r="AV1055" s="279"/>
      <c r="AW1055" s="279"/>
      <c r="AX1055" s="279"/>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334</v>
      </c>
      <c r="D1059" s="365"/>
      <c r="E1059" s="365"/>
      <c r="F1059" s="365"/>
      <c r="G1059" s="365"/>
      <c r="H1059" s="365"/>
      <c r="I1059" s="365"/>
      <c r="J1059" s="418" t="s">
        <v>127</v>
      </c>
      <c r="K1059" s="611"/>
      <c r="L1059" s="611"/>
      <c r="M1059" s="611"/>
      <c r="N1059" s="611"/>
      <c r="O1059" s="611"/>
      <c r="P1059" s="365" t="s">
        <v>70</v>
      </c>
      <c r="Q1059" s="365"/>
      <c r="R1059" s="365"/>
      <c r="S1059" s="365"/>
      <c r="T1059" s="365"/>
      <c r="U1059" s="365"/>
      <c r="V1059" s="365"/>
      <c r="W1059" s="365"/>
      <c r="X1059" s="365"/>
      <c r="Y1059" s="661" t="s">
        <v>335</v>
      </c>
      <c r="Z1059" s="661"/>
      <c r="AA1059" s="661"/>
      <c r="AB1059" s="661"/>
      <c r="AC1059" s="418" t="s">
        <v>134</v>
      </c>
      <c r="AD1059" s="418"/>
      <c r="AE1059" s="418"/>
      <c r="AF1059" s="418"/>
      <c r="AG1059" s="418"/>
      <c r="AH1059" s="661" t="s">
        <v>352</v>
      </c>
      <c r="AI1059" s="365"/>
      <c r="AJ1059" s="365"/>
      <c r="AK1059" s="365"/>
      <c r="AL1059" s="365" t="s">
        <v>71</v>
      </c>
      <c r="AM1059" s="365"/>
      <c r="AN1059" s="365"/>
      <c r="AO1059" s="248"/>
      <c r="AP1059" s="418" t="s">
        <v>339</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9"/>
      <c r="AQ1060" s="279"/>
      <c r="AR1060" s="279"/>
      <c r="AS1060" s="279"/>
      <c r="AT1060" s="279"/>
      <c r="AU1060" s="279"/>
      <c r="AV1060" s="279"/>
      <c r="AW1060" s="279"/>
      <c r="AX1060" s="279"/>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9"/>
      <c r="AQ1061" s="279"/>
      <c r="AR1061" s="279"/>
      <c r="AS1061" s="279"/>
      <c r="AT1061" s="279"/>
      <c r="AU1061" s="279"/>
      <c r="AV1061" s="279"/>
      <c r="AW1061" s="279"/>
      <c r="AX1061" s="279"/>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9"/>
      <c r="AQ1062" s="279"/>
      <c r="AR1062" s="279"/>
      <c r="AS1062" s="279"/>
      <c r="AT1062" s="279"/>
      <c r="AU1062" s="279"/>
      <c r="AV1062" s="279"/>
      <c r="AW1062" s="279"/>
      <c r="AX1062" s="279"/>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9"/>
      <c r="AQ1063" s="279"/>
      <c r="AR1063" s="279"/>
      <c r="AS1063" s="279"/>
      <c r="AT1063" s="279"/>
      <c r="AU1063" s="279"/>
      <c r="AV1063" s="279"/>
      <c r="AW1063" s="279"/>
      <c r="AX1063" s="279"/>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9"/>
      <c r="AQ1064" s="279"/>
      <c r="AR1064" s="279"/>
      <c r="AS1064" s="279"/>
      <c r="AT1064" s="279"/>
      <c r="AU1064" s="279"/>
      <c r="AV1064" s="279"/>
      <c r="AW1064" s="279"/>
      <c r="AX1064" s="279"/>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9"/>
      <c r="AQ1065" s="279"/>
      <c r="AR1065" s="279"/>
      <c r="AS1065" s="279"/>
      <c r="AT1065" s="279"/>
      <c r="AU1065" s="279"/>
      <c r="AV1065" s="279"/>
      <c r="AW1065" s="279"/>
      <c r="AX1065" s="279"/>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9"/>
      <c r="AQ1066" s="279"/>
      <c r="AR1066" s="279"/>
      <c r="AS1066" s="279"/>
      <c r="AT1066" s="279"/>
      <c r="AU1066" s="279"/>
      <c r="AV1066" s="279"/>
      <c r="AW1066" s="279"/>
      <c r="AX1066" s="279"/>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9"/>
      <c r="AQ1067" s="279"/>
      <c r="AR1067" s="279"/>
      <c r="AS1067" s="279"/>
      <c r="AT1067" s="279"/>
      <c r="AU1067" s="279"/>
      <c r="AV1067" s="279"/>
      <c r="AW1067" s="279"/>
      <c r="AX1067" s="279"/>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9"/>
      <c r="AQ1068" s="279"/>
      <c r="AR1068" s="279"/>
      <c r="AS1068" s="279"/>
      <c r="AT1068" s="279"/>
      <c r="AU1068" s="279"/>
      <c r="AV1068" s="279"/>
      <c r="AW1068" s="279"/>
      <c r="AX1068" s="279"/>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9"/>
      <c r="AQ1069" s="279"/>
      <c r="AR1069" s="279"/>
      <c r="AS1069" s="279"/>
      <c r="AT1069" s="279"/>
      <c r="AU1069" s="279"/>
      <c r="AV1069" s="279"/>
      <c r="AW1069" s="279"/>
      <c r="AX1069" s="279"/>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9"/>
      <c r="AQ1070" s="279"/>
      <c r="AR1070" s="279"/>
      <c r="AS1070" s="279"/>
      <c r="AT1070" s="279"/>
      <c r="AU1070" s="279"/>
      <c r="AV1070" s="279"/>
      <c r="AW1070" s="279"/>
      <c r="AX1070" s="279"/>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9"/>
      <c r="AQ1071" s="279"/>
      <c r="AR1071" s="279"/>
      <c r="AS1071" s="279"/>
      <c r="AT1071" s="279"/>
      <c r="AU1071" s="279"/>
      <c r="AV1071" s="279"/>
      <c r="AW1071" s="279"/>
      <c r="AX1071" s="279"/>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9"/>
      <c r="AQ1072" s="279"/>
      <c r="AR1072" s="279"/>
      <c r="AS1072" s="279"/>
      <c r="AT1072" s="279"/>
      <c r="AU1072" s="279"/>
      <c r="AV1072" s="279"/>
      <c r="AW1072" s="279"/>
      <c r="AX1072" s="279"/>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9"/>
      <c r="AQ1073" s="279"/>
      <c r="AR1073" s="279"/>
      <c r="AS1073" s="279"/>
      <c r="AT1073" s="279"/>
      <c r="AU1073" s="279"/>
      <c r="AV1073" s="279"/>
      <c r="AW1073" s="279"/>
      <c r="AX1073" s="279"/>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9"/>
      <c r="AQ1074" s="279"/>
      <c r="AR1074" s="279"/>
      <c r="AS1074" s="279"/>
      <c r="AT1074" s="279"/>
      <c r="AU1074" s="279"/>
      <c r="AV1074" s="279"/>
      <c r="AW1074" s="279"/>
      <c r="AX1074" s="279"/>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9"/>
      <c r="AQ1075" s="279"/>
      <c r="AR1075" s="279"/>
      <c r="AS1075" s="279"/>
      <c r="AT1075" s="279"/>
      <c r="AU1075" s="279"/>
      <c r="AV1075" s="279"/>
      <c r="AW1075" s="279"/>
      <c r="AX1075" s="279"/>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9"/>
      <c r="AQ1076" s="279"/>
      <c r="AR1076" s="279"/>
      <c r="AS1076" s="279"/>
      <c r="AT1076" s="279"/>
      <c r="AU1076" s="279"/>
      <c r="AV1076" s="279"/>
      <c r="AW1076" s="279"/>
      <c r="AX1076" s="279"/>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9"/>
      <c r="AQ1077" s="279"/>
      <c r="AR1077" s="279"/>
      <c r="AS1077" s="279"/>
      <c r="AT1077" s="279"/>
      <c r="AU1077" s="279"/>
      <c r="AV1077" s="279"/>
      <c r="AW1077" s="279"/>
      <c r="AX1077" s="279"/>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9"/>
      <c r="AQ1078" s="279"/>
      <c r="AR1078" s="279"/>
      <c r="AS1078" s="279"/>
      <c r="AT1078" s="279"/>
      <c r="AU1078" s="279"/>
      <c r="AV1078" s="279"/>
      <c r="AW1078" s="279"/>
      <c r="AX1078" s="279"/>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9"/>
      <c r="AQ1079" s="279"/>
      <c r="AR1079" s="279"/>
      <c r="AS1079" s="279"/>
      <c r="AT1079" s="279"/>
      <c r="AU1079" s="279"/>
      <c r="AV1079" s="279"/>
      <c r="AW1079" s="279"/>
      <c r="AX1079" s="279"/>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9"/>
      <c r="AQ1080" s="279"/>
      <c r="AR1080" s="279"/>
      <c r="AS1080" s="279"/>
      <c r="AT1080" s="279"/>
      <c r="AU1080" s="279"/>
      <c r="AV1080" s="279"/>
      <c r="AW1080" s="279"/>
      <c r="AX1080" s="279"/>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9"/>
      <c r="AQ1081" s="279"/>
      <c r="AR1081" s="279"/>
      <c r="AS1081" s="279"/>
      <c r="AT1081" s="279"/>
      <c r="AU1081" s="279"/>
      <c r="AV1081" s="279"/>
      <c r="AW1081" s="279"/>
      <c r="AX1081" s="279"/>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9"/>
      <c r="AQ1082" s="279"/>
      <c r="AR1082" s="279"/>
      <c r="AS1082" s="279"/>
      <c r="AT1082" s="279"/>
      <c r="AU1082" s="279"/>
      <c r="AV1082" s="279"/>
      <c r="AW1082" s="279"/>
      <c r="AX1082" s="279"/>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9"/>
      <c r="AQ1083" s="279"/>
      <c r="AR1083" s="279"/>
      <c r="AS1083" s="279"/>
      <c r="AT1083" s="279"/>
      <c r="AU1083" s="279"/>
      <c r="AV1083" s="279"/>
      <c r="AW1083" s="279"/>
      <c r="AX1083" s="279"/>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9"/>
      <c r="AQ1084" s="279"/>
      <c r="AR1084" s="279"/>
      <c r="AS1084" s="279"/>
      <c r="AT1084" s="279"/>
      <c r="AU1084" s="279"/>
      <c r="AV1084" s="279"/>
      <c r="AW1084" s="279"/>
      <c r="AX1084" s="279"/>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9"/>
      <c r="AQ1085" s="279"/>
      <c r="AR1085" s="279"/>
      <c r="AS1085" s="279"/>
      <c r="AT1085" s="279"/>
      <c r="AU1085" s="279"/>
      <c r="AV1085" s="279"/>
      <c r="AW1085" s="279"/>
      <c r="AX1085" s="279"/>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9"/>
      <c r="AQ1086" s="279"/>
      <c r="AR1086" s="279"/>
      <c r="AS1086" s="279"/>
      <c r="AT1086" s="279"/>
      <c r="AU1086" s="279"/>
      <c r="AV1086" s="279"/>
      <c r="AW1086" s="279"/>
      <c r="AX1086" s="279"/>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9"/>
      <c r="AQ1087" s="279"/>
      <c r="AR1087" s="279"/>
      <c r="AS1087" s="279"/>
      <c r="AT1087" s="279"/>
      <c r="AU1087" s="279"/>
      <c r="AV1087" s="279"/>
      <c r="AW1087" s="279"/>
      <c r="AX1087" s="279"/>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9"/>
      <c r="AQ1088" s="279"/>
      <c r="AR1088" s="279"/>
      <c r="AS1088" s="279"/>
      <c r="AT1088" s="279"/>
      <c r="AU1088" s="279"/>
      <c r="AV1088" s="279"/>
      <c r="AW1088" s="279"/>
      <c r="AX1088" s="279"/>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334</v>
      </c>
      <c r="D1092" s="365"/>
      <c r="E1092" s="365"/>
      <c r="F1092" s="365"/>
      <c r="G1092" s="365"/>
      <c r="H1092" s="365"/>
      <c r="I1092" s="365"/>
      <c r="J1092" s="418" t="s">
        <v>127</v>
      </c>
      <c r="K1092" s="611"/>
      <c r="L1092" s="611"/>
      <c r="M1092" s="611"/>
      <c r="N1092" s="611"/>
      <c r="O1092" s="611"/>
      <c r="P1092" s="365" t="s">
        <v>70</v>
      </c>
      <c r="Q1092" s="365"/>
      <c r="R1092" s="365"/>
      <c r="S1092" s="365"/>
      <c r="T1092" s="365"/>
      <c r="U1092" s="365"/>
      <c r="V1092" s="365"/>
      <c r="W1092" s="365"/>
      <c r="X1092" s="365"/>
      <c r="Y1092" s="661" t="s">
        <v>335</v>
      </c>
      <c r="Z1092" s="661"/>
      <c r="AA1092" s="661"/>
      <c r="AB1092" s="661"/>
      <c r="AC1092" s="418" t="s">
        <v>134</v>
      </c>
      <c r="AD1092" s="418"/>
      <c r="AE1092" s="418"/>
      <c r="AF1092" s="418"/>
      <c r="AG1092" s="418"/>
      <c r="AH1092" s="661" t="s">
        <v>352</v>
      </c>
      <c r="AI1092" s="365"/>
      <c r="AJ1092" s="365"/>
      <c r="AK1092" s="365"/>
      <c r="AL1092" s="365" t="s">
        <v>71</v>
      </c>
      <c r="AM1092" s="365"/>
      <c r="AN1092" s="365"/>
      <c r="AO1092" s="248"/>
      <c r="AP1092" s="418" t="s">
        <v>339</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9"/>
      <c r="AQ1093" s="279"/>
      <c r="AR1093" s="279"/>
      <c r="AS1093" s="279"/>
      <c r="AT1093" s="279"/>
      <c r="AU1093" s="279"/>
      <c r="AV1093" s="279"/>
      <c r="AW1093" s="279"/>
      <c r="AX1093" s="279"/>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9"/>
      <c r="AQ1094" s="279"/>
      <c r="AR1094" s="279"/>
      <c r="AS1094" s="279"/>
      <c r="AT1094" s="279"/>
      <c r="AU1094" s="279"/>
      <c r="AV1094" s="279"/>
      <c r="AW1094" s="279"/>
      <c r="AX1094" s="279"/>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9"/>
      <c r="AQ1095" s="279"/>
      <c r="AR1095" s="279"/>
      <c r="AS1095" s="279"/>
      <c r="AT1095" s="279"/>
      <c r="AU1095" s="279"/>
      <c r="AV1095" s="279"/>
      <c r="AW1095" s="279"/>
      <c r="AX1095" s="279"/>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9"/>
      <c r="AQ1096" s="279"/>
      <c r="AR1096" s="279"/>
      <c r="AS1096" s="279"/>
      <c r="AT1096" s="279"/>
      <c r="AU1096" s="279"/>
      <c r="AV1096" s="279"/>
      <c r="AW1096" s="279"/>
      <c r="AX1096" s="279"/>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9"/>
      <c r="AQ1097" s="279"/>
      <c r="AR1097" s="279"/>
      <c r="AS1097" s="279"/>
      <c r="AT1097" s="279"/>
      <c r="AU1097" s="279"/>
      <c r="AV1097" s="279"/>
      <c r="AW1097" s="279"/>
      <c r="AX1097" s="279"/>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9"/>
      <c r="AQ1098" s="279"/>
      <c r="AR1098" s="279"/>
      <c r="AS1098" s="279"/>
      <c r="AT1098" s="279"/>
      <c r="AU1098" s="279"/>
      <c r="AV1098" s="279"/>
      <c r="AW1098" s="279"/>
      <c r="AX1098" s="279"/>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9"/>
      <c r="AQ1099" s="279"/>
      <c r="AR1099" s="279"/>
      <c r="AS1099" s="279"/>
      <c r="AT1099" s="279"/>
      <c r="AU1099" s="279"/>
      <c r="AV1099" s="279"/>
      <c r="AW1099" s="279"/>
      <c r="AX1099" s="279"/>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9"/>
      <c r="AQ1100" s="279"/>
      <c r="AR1100" s="279"/>
      <c r="AS1100" s="279"/>
      <c r="AT1100" s="279"/>
      <c r="AU1100" s="279"/>
      <c r="AV1100" s="279"/>
      <c r="AW1100" s="279"/>
      <c r="AX1100" s="279"/>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9"/>
      <c r="AQ1101" s="279"/>
      <c r="AR1101" s="279"/>
      <c r="AS1101" s="279"/>
      <c r="AT1101" s="279"/>
      <c r="AU1101" s="279"/>
      <c r="AV1101" s="279"/>
      <c r="AW1101" s="279"/>
      <c r="AX1101" s="279"/>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9"/>
      <c r="AQ1102" s="279"/>
      <c r="AR1102" s="279"/>
      <c r="AS1102" s="279"/>
      <c r="AT1102" s="279"/>
      <c r="AU1102" s="279"/>
      <c r="AV1102" s="279"/>
      <c r="AW1102" s="279"/>
      <c r="AX1102" s="279"/>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9"/>
      <c r="AQ1103" s="279"/>
      <c r="AR1103" s="279"/>
      <c r="AS1103" s="279"/>
      <c r="AT1103" s="279"/>
      <c r="AU1103" s="279"/>
      <c r="AV1103" s="279"/>
      <c r="AW1103" s="279"/>
      <c r="AX1103" s="279"/>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9"/>
      <c r="AQ1104" s="279"/>
      <c r="AR1104" s="279"/>
      <c r="AS1104" s="279"/>
      <c r="AT1104" s="279"/>
      <c r="AU1104" s="279"/>
      <c r="AV1104" s="279"/>
      <c r="AW1104" s="279"/>
      <c r="AX1104" s="279"/>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9"/>
      <c r="AQ1105" s="279"/>
      <c r="AR1105" s="279"/>
      <c r="AS1105" s="279"/>
      <c r="AT1105" s="279"/>
      <c r="AU1105" s="279"/>
      <c r="AV1105" s="279"/>
      <c r="AW1105" s="279"/>
      <c r="AX1105" s="279"/>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9"/>
      <c r="AQ1106" s="279"/>
      <c r="AR1106" s="279"/>
      <c r="AS1106" s="279"/>
      <c r="AT1106" s="279"/>
      <c r="AU1106" s="279"/>
      <c r="AV1106" s="279"/>
      <c r="AW1106" s="279"/>
      <c r="AX1106" s="279"/>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9"/>
      <c r="AQ1107" s="279"/>
      <c r="AR1107" s="279"/>
      <c r="AS1107" s="279"/>
      <c r="AT1107" s="279"/>
      <c r="AU1107" s="279"/>
      <c r="AV1107" s="279"/>
      <c r="AW1107" s="279"/>
      <c r="AX1107" s="279"/>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9"/>
      <c r="AQ1108" s="279"/>
      <c r="AR1108" s="279"/>
      <c r="AS1108" s="279"/>
      <c r="AT1108" s="279"/>
      <c r="AU1108" s="279"/>
      <c r="AV1108" s="279"/>
      <c r="AW1108" s="279"/>
      <c r="AX1108" s="279"/>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9"/>
      <c r="AQ1109" s="279"/>
      <c r="AR1109" s="279"/>
      <c r="AS1109" s="279"/>
      <c r="AT1109" s="279"/>
      <c r="AU1109" s="279"/>
      <c r="AV1109" s="279"/>
      <c r="AW1109" s="279"/>
      <c r="AX1109" s="279"/>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9"/>
      <c r="AQ1110" s="279"/>
      <c r="AR1110" s="279"/>
      <c r="AS1110" s="279"/>
      <c r="AT1110" s="279"/>
      <c r="AU1110" s="279"/>
      <c r="AV1110" s="279"/>
      <c r="AW1110" s="279"/>
      <c r="AX1110" s="279"/>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9"/>
      <c r="AQ1111" s="279"/>
      <c r="AR1111" s="279"/>
      <c r="AS1111" s="279"/>
      <c r="AT1111" s="279"/>
      <c r="AU1111" s="279"/>
      <c r="AV1111" s="279"/>
      <c r="AW1111" s="279"/>
      <c r="AX1111" s="279"/>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9"/>
      <c r="AQ1112" s="279"/>
      <c r="AR1112" s="279"/>
      <c r="AS1112" s="279"/>
      <c r="AT1112" s="279"/>
      <c r="AU1112" s="279"/>
      <c r="AV1112" s="279"/>
      <c r="AW1112" s="279"/>
      <c r="AX1112" s="279"/>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9"/>
      <c r="AQ1113" s="279"/>
      <c r="AR1113" s="279"/>
      <c r="AS1113" s="279"/>
      <c r="AT1113" s="279"/>
      <c r="AU1113" s="279"/>
      <c r="AV1113" s="279"/>
      <c r="AW1113" s="279"/>
      <c r="AX1113" s="279"/>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9"/>
      <c r="AQ1114" s="279"/>
      <c r="AR1114" s="279"/>
      <c r="AS1114" s="279"/>
      <c r="AT1114" s="279"/>
      <c r="AU1114" s="279"/>
      <c r="AV1114" s="279"/>
      <c r="AW1114" s="279"/>
      <c r="AX1114" s="279"/>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9"/>
      <c r="AQ1115" s="279"/>
      <c r="AR1115" s="279"/>
      <c r="AS1115" s="279"/>
      <c r="AT1115" s="279"/>
      <c r="AU1115" s="279"/>
      <c r="AV1115" s="279"/>
      <c r="AW1115" s="279"/>
      <c r="AX1115" s="279"/>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9"/>
      <c r="AQ1116" s="279"/>
      <c r="AR1116" s="279"/>
      <c r="AS1116" s="279"/>
      <c r="AT1116" s="279"/>
      <c r="AU1116" s="279"/>
      <c r="AV1116" s="279"/>
      <c r="AW1116" s="279"/>
      <c r="AX1116" s="279"/>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9"/>
      <c r="AQ1117" s="279"/>
      <c r="AR1117" s="279"/>
      <c r="AS1117" s="279"/>
      <c r="AT1117" s="279"/>
      <c r="AU1117" s="279"/>
      <c r="AV1117" s="279"/>
      <c r="AW1117" s="279"/>
      <c r="AX1117" s="279"/>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9"/>
      <c r="AQ1118" s="279"/>
      <c r="AR1118" s="279"/>
      <c r="AS1118" s="279"/>
      <c r="AT1118" s="279"/>
      <c r="AU1118" s="279"/>
      <c r="AV1118" s="279"/>
      <c r="AW1118" s="279"/>
      <c r="AX1118" s="279"/>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9"/>
      <c r="AQ1119" s="279"/>
      <c r="AR1119" s="279"/>
      <c r="AS1119" s="279"/>
      <c r="AT1119" s="279"/>
      <c r="AU1119" s="279"/>
      <c r="AV1119" s="279"/>
      <c r="AW1119" s="279"/>
      <c r="AX1119" s="279"/>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9"/>
      <c r="AQ1120" s="279"/>
      <c r="AR1120" s="279"/>
      <c r="AS1120" s="279"/>
      <c r="AT1120" s="279"/>
      <c r="AU1120" s="279"/>
      <c r="AV1120" s="279"/>
      <c r="AW1120" s="279"/>
      <c r="AX1120" s="279"/>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9"/>
      <c r="AQ1121" s="279"/>
      <c r="AR1121" s="279"/>
      <c r="AS1121" s="279"/>
      <c r="AT1121" s="279"/>
      <c r="AU1121" s="279"/>
      <c r="AV1121" s="279"/>
      <c r="AW1121" s="279"/>
      <c r="AX1121" s="279"/>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334</v>
      </c>
      <c r="D1125" s="365"/>
      <c r="E1125" s="365"/>
      <c r="F1125" s="365"/>
      <c r="G1125" s="365"/>
      <c r="H1125" s="365"/>
      <c r="I1125" s="365"/>
      <c r="J1125" s="418" t="s">
        <v>127</v>
      </c>
      <c r="K1125" s="611"/>
      <c r="L1125" s="611"/>
      <c r="M1125" s="611"/>
      <c r="N1125" s="611"/>
      <c r="O1125" s="611"/>
      <c r="P1125" s="365" t="s">
        <v>70</v>
      </c>
      <c r="Q1125" s="365"/>
      <c r="R1125" s="365"/>
      <c r="S1125" s="365"/>
      <c r="T1125" s="365"/>
      <c r="U1125" s="365"/>
      <c r="V1125" s="365"/>
      <c r="W1125" s="365"/>
      <c r="X1125" s="365"/>
      <c r="Y1125" s="661" t="s">
        <v>335</v>
      </c>
      <c r="Z1125" s="661"/>
      <c r="AA1125" s="661"/>
      <c r="AB1125" s="661"/>
      <c r="AC1125" s="418" t="s">
        <v>134</v>
      </c>
      <c r="AD1125" s="418"/>
      <c r="AE1125" s="418"/>
      <c r="AF1125" s="418"/>
      <c r="AG1125" s="418"/>
      <c r="AH1125" s="661" t="s">
        <v>352</v>
      </c>
      <c r="AI1125" s="365"/>
      <c r="AJ1125" s="365"/>
      <c r="AK1125" s="365"/>
      <c r="AL1125" s="365" t="s">
        <v>71</v>
      </c>
      <c r="AM1125" s="365"/>
      <c r="AN1125" s="365"/>
      <c r="AO1125" s="248"/>
      <c r="AP1125" s="418" t="s">
        <v>339</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9"/>
      <c r="AQ1126" s="279"/>
      <c r="AR1126" s="279"/>
      <c r="AS1126" s="279"/>
      <c r="AT1126" s="279"/>
      <c r="AU1126" s="279"/>
      <c r="AV1126" s="279"/>
      <c r="AW1126" s="279"/>
      <c r="AX1126" s="279"/>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9"/>
      <c r="AQ1127" s="279"/>
      <c r="AR1127" s="279"/>
      <c r="AS1127" s="279"/>
      <c r="AT1127" s="279"/>
      <c r="AU1127" s="279"/>
      <c r="AV1127" s="279"/>
      <c r="AW1127" s="279"/>
      <c r="AX1127" s="279"/>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9"/>
      <c r="AQ1128" s="279"/>
      <c r="AR1128" s="279"/>
      <c r="AS1128" s="279"/>
      <c r="AT1128" s="279"/>
      <c r="AU1128" s="279"/>
      <c r="AV1128" s="279"/>
      <c r="AW1128" s="279"/>
      <c r="AX1128" s="279"/>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9"/>
      <c r="AQ1129" s="279"/>
      <c r="AR1129" s="279"/>
      <c r="AS1129" s="279"/>
      <c r="AT1129" s="279"/>
      <c r="AU1129" s="279"/>
      <c r="AV1129" s="279"/>
      <c r="AW1129" s="279"/>
      <c r="AX1129" s="279"/>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9"/>
      <c r="AQ1130" s="279"/>
      <c r="AR1130" s="279"/>
      <c r="AS1130" s="279"/>
      <c r="AT1130" s="279"/>
      <c r="AU1130" s="279"/>
      <c r="AV1130" s="279"/>
      <c r="AW1130" s="279"/>
      <c r="AX1130" s="279"/>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9"/>
      <c r="AQ1131" s="279"/>
      <c r="AR1131" s="279"/>
      <c r="AS1131" s="279"/>
      <c r="AT1131" s="279"/>
      <c r="AU1131" s="279"/>
      <c r="AV1131" s="279"/>
      <c r="AW1131" s="279"/>
      <c r="AX1131" s="279"/>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9"/>
      <c r="AQ1132" s="279"/>
      <c r="AR1132" s="279"/>
      <c r="AS1132" s="279"/>
      <c r="AT1132" s="279"/>
      <c r="AU1132" s="279"/>
      <c r="AV1132" s="279"/>
      <c r="AW1132" s="279"/>
      <c r="AX1132" s="279"/>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9"/>
      <c r="AQ1133" s="279"/>
      <c r="AR1133" s="279"/>
      <c r="AS1133" s="279"/>
      <c r="AT1133" s="279"/>
      <c r="AU1133" s="279"/>
      <c r="AV1133" s="279"/>
      <c r="AW1133" s="279"/>
      <c r="AX1133" s="279"/>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9"/>
      <c r="AQ1134" s="279"/>
      <c r="AR1134" s="279"/>
      <c r="AS1134" s="279"/>
      <c r="AT1134" s="279"/>
      <c r="AU1134" s="279"/>
      <c r="AV1134" s="279"/>
      <c r="AW1134" s="279"/>
      <c r="AX1134" s="279"/>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9"/>
      <c r="AQ1135" s="279"/>
      <c r="AR1135" s="279"/>
      <c r="AS1135" s="279"/>
      <c r="AT1135" s="279"/>
      <c r="AU1135" s="279"/>
      <c r="AV1135" s="279"/>
      <c r="AW1135" s="279"/>
      <c r="AX1135" s="279"/>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9"/>
      <c r="AQ1136" s="279"/>
      <c r="AR1136" s="279"/>
      <c r="AS1136" s="279"/>
      <c r="AT1136" s="279"/>
      <c r="AU1136" s="279"/>
      <c r="AV1136" s="279"/>
      <c r="AW1136" s="279"/>
      <c r="AX1136" s="279"/>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9"/>
      <c r="AQ1137" s="279"/>
      <c r="AR1137" s="279"/>
      <c r="AS1137" s="279"/>
      <c r="AT1137" s="279"/>
      <c r="AU1137" s="279"/>
      <c r="AV1137" s="279"/>
      <c r="AW1137" s="279"/>
      <c r="AX1137" s="279"/>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9"/>
      <c r="AQ1138" s="279"/>
      <c r="AR1138" s="279"/>
      <c r="AS1138" s="279"/>
      <c r="AT1138" s="279"/>
      <c r="AU1138" s="279"/>
      <c r="AV1138" s="279"/>
      <c r="AW1138" s="279"/>
      <c r="AX1138" s="279"/>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9"/>
      <c r="AQ1139" s="279"/>
      <c r="AR1139" s="279"/>
      <c r="AS1139" s="279"/>
      <c r="AT1139" s="279"/>
      <c r="AU1139" s="279"/>
      <c r="AV1139" s="279"/>
      <c r="AW1139" s="279"/>
      <c r="AX1139" s="279"/>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9"/>
      <c r="AQ1140" s="279"/>
      <c r="AR1140" s="279"/>
      <c r="AS1140" s="279"/>
      <c r="AT1140" s="279"/>
      <c r="AU1140" s="279"/>
      <c r="AV1140" s="279"/>
      <c r="AW1140" s="279"/>
      <c r="AX1140" s="279"/>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9"/>
      <c r="AQ1141" s="279"/>
      <c r="AR1141" s="279"/>
      <c r="AS1141" s="279"/>
      <c r="AT1141" s="279"/>
      <c r="AU1141" s="279"/>
      <c r="AV1141" s="279"/>
      <c r="AW1141" s="279"/>
      <c r="AX1141" s="279"/>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9"/>
      <c r="AQ1142" s="279"/>
      <c r="AR1142" s="279"/>
      <c r="AS1142" s="279"/>
      <c r="AT1142" s="279"/>
      <c r="AU1142" s="279"/>
      <c r="AV1142" s="279"/>
      <c r="AW1142" s="279"/>
      <c r="AX1142" s="279"/>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9"/>
      <c r="AQ1143" s="279"/>
      <c r="AR1143" s="279"/>
      <c r="AS1143" s="279"/>
      <c r="AT1143" s="279"/>
      <c r="AU1143" s="279"/>
      <c r="AV1143" s="279"/>
      <c r="AW1143" s="279"/>
      <c r="AX1143" s="279"/>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9"/>
      <c r="AQ1144" s="279"/>
      <c r="AR1144" s="279"/>
      <c r="AS1144" s="279"/>
      <c r="AT1144" s="279"/>
      <c r="AU1144" s="279"/>
      <c r="AV1144" s="279"/>
      <c r="AW1144" s="279"/>
      <c r="AX1144" s="279"/>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9"/>
      <c r="AQ1145" s="279"/>
      <c r="AR1145" s="279"/>
      <c r="AS1145" s="279"/>
      <c r="AT1145" s="279"/>
      <c r="AU1145" s="279"/>
      <c r="AV1145" s="279"/>
      <c r="AW1145" s="279"/>
      <c r="AX1145" s="279"/>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9"/>
      <c r="AQ1146" s="279"/>
      <c r="AR1146" s="279"/>
      <c r="AS1146" s="279"/>
      <c r="AT1146" s="279"/>
      <c r="AU1146" s="279"/>
      <c r="AV1146" s="279"/>
      <c r="AW1146" s="279"/>
      <c r="AX1146" s="279"/>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9"/>
      <c r="AQ1147" s="279"/>
      <c r="AR1147" s="279"/>
      <c r="AS1147" s="279"/>
      <c r="AT1147" s="279"/>
      <c r="AU1147" s="279"/>
      <c r="AV1147" s="279"/>
      <c r="AW1147" s="279"/>
      <c r="AX1147" s="279"/>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9"/>
      <c r="AQ1148" s="279"/>
      <c r="AR1148" s="279"/>
      <c r="AS1148" s="279"/>
      <c r="AT1148" s="279"/>
      <c r="AU1148" s="279"/>
      <c r="AV1148" s="279"/>
      <c r="AW1148" s="279"/>
      <c r="AX1148" s="279"/>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9"/>
      <c r="AQ1149" s="279"/>
      <c r="AR1149" s="279"/>
      <c r="AS1149" s="279"/>
      <c r="AT1149" s="279"/>
      <c r="AU1149" s="279"/>
      <c r="AV1149" s="279"/>
      <c r="AW1149" s="279"/>
      <c r="AX1149" s="279"/>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9"/>
      <c r="AQ1150" s="279"/>
      <c r="AR1150" s="279"/>
      <c r="AS1150" s="279"/>
      <c r="AT1150" s="279"/>
      <c r="AU1150" s="279"/>
      <c r="AV1150" s="279"/>
      <c r="AW1150" s="279"/>
      <c r="AX1150" s="279"/>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9"/>
      <c r="AQ1151" s="279"/>
      <c r="AR1151" s="279"/>
      <c r="AS1151" s="279"/>
      <c r="AT1151" s="279"/>
      <c r="AU1151" s="279"/>
      <c r="AV1151" s="279"/>
      <c r="AW1151" s="279"/>
      <c r="AX1151" s="279"/>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9"/>
      <c r="AQ1152" s="279"/>
      <c r="AR1152" s="279"/>
      <c r="AS1152" s="279"/>
      <c r="AT1152" s="279"/>
      <c r="AU1152" s="279"/>
      <c r="AV1152" s="279"/>
      <c r="AW1152" s="279"/>
      <c r="AX1152" s="279"/>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9"/>
      <c r="AQ1153" s="279"/>
      <c r="AR1153" s="279"/>
      <c r="AS1153" s="279"/>
      <c r="AT1153" s="279"/>
      <c r="AU1153" s="279"/>
      <c r="AV1153" s="279"/>
      <c r="AW1153" s="279"/>
      <c r="AX1153" s="279"/>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9"/>
      <c r="AQ1154" s="279"/>
      <c r="AR1154" s="279"/>
      <c r="AS1154" s="279"/>
      <c r="AT1154" s="279"/>
      <c r="AU1154" s="279"/>
      <c r="AV1154" s="279"/>
      <c r="AW1154" s="279"/>
      <c r="AX1154" s="279"/>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334</v>
      </c>
      <c r="D1158" s="365"/>
      <c r="E1158" s="365"/>
      <c r="F1158" s="365"/>
      <c r="G1158" s="365"/>
      <c r="H1158" s="365"/>
      <c r="I1158" s="365"/>
      <c r="J1158" s="418" t="s">
        <v>127</v>
      </c>
      <c r="K1158" s="611"/>
      <c r="L1158" s="611"/>
      <c r="M1158" s="611"/>
      <c r="N1158" s="611"/>
      <c r="O1158" s="611"/>
      <c r="P1158" s="365" t="s">
        <v>70</v>
      </c>
      <c r="Q1158" s="365"/>
      <c r="R1158" s="365"/>
      <c r="S1158" s="365"/>
      <c r="T1158" s="365"/>
      <c r="U1158" s="365"/>
      <c r="V1158" s="365"/>
      <c r="W1158" s="365"/>
      <c r="X1158" s="365"/>
      <c r="Y1158" s="661" t="s">
        <v>335</v>
      </c>
      <c r="Z1158" s="661"/>
      <c r="AA1158" s="661"/>
      <c r="AB1158" s="661"/>
      <c r="AC1158" s="418" t="s">
        <v>134</v>
      </c>
      <c r="AD1158" s="418"/>
      <c r="AE1158" s="418"/>
      <c r="AF1158" s="418"/>
      <c r="AG1158" s="418"/>
      <c r="AH1158" s="661" t="s">
        <v>352</v>
      </c>
      <c r="AI1158" s="365"/>
      <c r="AJ1158" s="365"/>
      <c r="AK1158" s="365"/>
      <c r="AL1158" s="365" t="s">
        <v>71</v>
      </c>
      <c r="AM1158" s="365"/>
      <c r="AN1158" s="365"/>
      <c r="AO1158" s="248"/>
      <c r="AP1158" s="418" t="s">
        <v>339</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9"/>
      <c r="AQ1159" s="279"/>
      <c r="AR1159" s="279"/>
      <c r="AS1159" s="279"/>
      <c r="AT1159" s="279"/>
      <c r="AU1159" s="279"/>
      <c r="AV1159" s="279"/>
      <c r="AW1159" s="279"/>
      <c r="AX1159" s="279"/>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9"/>
      <c r="AQ1160" s="279"/>
      <c r="AR1160" s="279"/>
      <c r="AS1160" s="279"/>
      <c r="AT1160" s="279"/>
      <c r="AU1160" s="279"/>
      <c r="AV1160" s="279"/>
      <c r="AW1160" s="279"/>
      <c r="AX1160" s="279"/>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9"/>
      <c r="AQ1161" s="279"/>
      <c r="AR1161" s="279"/>
      <c r="AS1161" s="279"/>
      <c r="AT1161" s="279"/>
      <c r="AU1161" s="279"/>
      <c r="AV1161" s="279"/>
      <c r="AW1161" s="279"/>
      <c r="AX1161" s="279"/>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9"/>
      <c r="AQ1162" s="279"/>
      <c r="AR1162" s="279"/>
      <c r="AS1162" s="279"/>
      <c r="AT1162" s="279"/>
      <c r="AU1162" s="279"/>
      <c r="AV1162" s="279"/>
      <c r="AW1162" s="279"/>
      <c r="AX1162" s="279"/>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9"/>
      <c r="AQ1163" s="279"/>
      <c r="AR1163" s="279"/>
      <c r="AS1163" s="279"/>
      <c r="AT1163" s="279"/>
      <c r="AU1163" s="279"/>
      <c r="AV1163" s="279"/>
      <c r="AW1163" s="279"/>
      <c r="AX1163" s="279"/>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9"/>
      <c r="AQ1164" s="279"/>
      <c r="AR1164" s="279"/>
      <c r="AS1164" s="279"/>
      <c r="AT1164" s="279"/>
      <c r="AU1164" s="279"/>
      <c r="AV1164" s="279"/>
      <c r="AW1164" s="279"/>
      <c r="AX1164" s="279"/>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9"/>
      <c r="AQ1165" s="279"/>
      <c r="AR1165" s="279"/>
      <c r="AS1165" s="279"/>
      <c r="AT1165" s="279"/>
      <c r="AU1165" s="279"/>
      <c r="AV1165" s="279"/>
      <c r="AW1165" s="279"/>
      <c r="AX1165" s="279"/>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9"/>
      <c r="AQ1166" s="279"/>
      <c r="AR1166" s="279"/>
      <c r="AS1166" s="279"/>
      <c r="AT1166" s="279"/>
      <c r="AU1166" s="279"/>
      <c r="AV1166" s="279"/>
      <c r="AW1166" s="279"/>
      <c r="AX1166" s="279"/>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9"/>
      <c r="AQ1167" s="279"/>
      <c r="AR1167" s="279"/>
      <c r="AS1167" s="279"/>
      <c r="AT1167" s="279"/>
      <c r="AU1167" s="279"/>
      <c r="AV1167" s="279"/>
      <c r="AW1167" s="279"/>
      <c r="AX1167" s="279"/>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9"/>
      <c r="AQ1168" s="279"/>
      <c r="AR1168" s="279"/>
      <c r="AS1168" s="279"/>
      <c r="AT1168" s="279"/>
      <c r="AU1168" s="279"/>
      <c r="AV1168" s="279"/>
      <c r="AW1168" s="279"/>
      <c r="AX1168" s="279"/>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9"/>
      <c r="AQ1169" s="279"/>
      <c r="AR1169" s="279"/>
      <c r="AS1169" s="279"/>
      <c r="AT1169" s="279"/>
      <c r="AU1169" s="279"/>
      <c r="AV1169" s="279"/>
      <c r="AW1169" s="279"/>
      <c r="AX1169" s="279"/>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9"/>
      <c r="AQ1170" s="279"/>
      <c r="AR1170" s="279"/>
      <c r="AS1170" s="279"/>
      <c r="AT1170" s="279"/>
      <c r="AU1170" s="279"/>
      <c r="AV1170" s="279"/>
      <c r="AW1170" s="279"/>
      <c r="AX1170" s="279"/>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9"/>
      <c r="AQ1171" s="279"/>
      <c r="AR1171" s="279"/>
      <c r="AS1171" s="279"/>
      <c r="AT1171" s="279"/>
      <c r="AU1171" s="279"/>
      <c r="AV1171" s="279"/>
      <c r="AW1171" s="279"/>
      <c r="AX1171" s="279"/>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9"/>
      <c r="AQ1172" s="279"/>
      <c r="AR1172" s="279"/>
      <c r="AS1172" s="279"/>
      <c r="AT1172" s="279"/>
      <c r="AU1172" s="279"/>
      <c r="AV1172" s="279"/>
      <c r="AW1172" s="279"/>
      <c r="AX1172" s="279"/>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9"/>
      <c r="AQ1173" s="279"/>
      <c r="AR1173" s="279"/>
      <c r="AS1173" s="279"/>
      <c r="AT1173" s="279"/>
      <c r="AU1173" s="279"/>
      <c r="AV1173" s="279"/>
      <c r="AW1173" s="279"/>
      <c r="AX1173" s="279"/>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9"/>
      <c r="AQ1174" s="279"/>
      <c r="AR1174" s="279"/>
      <c r="AS1174" s="279"/>
      <c r="AT1174" s="279"/>
      <c r="AU1174" s="279"/>
      <c r="AV1174" s="279"/>
      <c r="AW1174" s="279"/>
      <c r="AX1174" s="279"/>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9"/>
      <c r="AQ1175" s="279"/>
      <c r="AR1175" s="279"/>
      <c r="AS1175" s="279"/>
      <c r="AT1175" s="279"/>
      <c r="AU1175" s="279"/>
      <c r="AV1175" s="279"/>
      <c r="AW1175" s="279"/>
      <c r="AX1175" s="279"/>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9"/>
      <c r="AQ1176" s="279"/>
      <c r="AR1176" s="279"/>
      <c r="AS1176" s="279"/>
      <c r="AT1176" s="279"/>
      <c r="AU1176" s="279"/>
      <c r="AV1176" s="279"/>
      <c r="AW1176" s="279"/>
      <c r="AX1176" s="279"/>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9"/>
      <c r="AQ1177" s="279"/>
      <c r="AR1177" s="279"/>
      <c r="AS1177" s="279"/>
      <c r="AT1177" s="279"/>
      <c r="AU1177" s="279"/>
      <c r="AV1177" s="279"/>
      <c r="AW1177" s="279"/>
      <c r="AX1177" s="279"/>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9"/>
      <c r="AQ1178" s="279"/>
      <c r="AR1178" s="279"/>
      <c r="AS1178" s="279"/>
      <c r="AT1178" s="279"/>
      <c r="AU1178" s="279"/>
      <c r="AV1178" s="279"/>
      <c r="AW1178" s="279"/>
      <c r="AX1178" s="279"/>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9"/>
      <c r="AQ1179" s="279"/>
      <c r="AR1179" s="279"/>
      <c r="AS1179" s="279"/>
      <c r="AT1179" s="279"/>
      <c r="AU1179" s="279"/>
      <c r="AV1179" s="279"/>
      <c r="AW1179" s="279"/>
      <c r="AX1179" s="279"/>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9"/>
      <c r="AQ1180" s="279"/>
      <c r="AR1180" s="279"/>
      <c r="AS1180" s="279"/>
      <c r="AT1180" s="279"/>
      <c r="AU1180" s="279"/>
      <c r="AV1180" s="279"/>
      <c r="AW1180" s="279"/>
      <c r="AX1180" s="279"/>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9"/>
      <c r="AQ1181" s="279"/>
      <c r="AR1181" s="279"/>
      <c r="AS1181" s="279"/>
      <c r="AT1181" s="279"/>
      <c r="AU1181" s="279"/>
      <c r="AV1181" s="279"/>
      <c r="AW1181" s="279"/>
      <c r="AX1181" s="279"/>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9"/>
      <c r="AQ1182" s="279"/>
      <c r="AR1182" s="279"/>
      <c r="AS1182" s="279"/>
      <c r="AT1182" s="279"/>
      <c r="AU1182" s="279"/>
      <c r="AV1182" s="279"/>
      <c r="AW1182" s="279"/>
      <c r="AX1182" s="279"/>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9"/>
      <c r="AQ1183" s="279"/>
      <c r="AR1183" s="279"/>
      <c r="AS1183" s="279"/>
      <c r="AT1183" s="279"/>
      <c r="AU1183" s="279"/>
      <c r="AV1183" s="279"/>
      <c r="AW1183" s="279"/>
      <c r="AX1183" s="279"/>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9"/>
      <c r="AQ1184" s="279"/>
      <c r="AR1184" s="279"/>
      <c r="AS1184" s="279"/>
      <c r="AT1184" s="279"/>
      <c r="AU1184" s="279"/>
      <c r="AV1184" s="279"/>
      <c r="AW1184" s="279"/>
      <c r="AX1184" s="279"/>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9"/>
      <c r="AQ1185" s="279"/>
      <c r="AR1185" s="279"/>
      <c r="AS1185" s="279"/>
      <c r="AT1185" s="279"/>
      <c r="AU1185" s="279"/>
      <c r="AV1185" s="279"/>
      <c r="AW1185" s="279"/>
      <c r="AX1185" s="279"/>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9"/>
      <c r="AQ1186" s="279"/>
      <c r="AR1186" s="279"/>
      <c r="AS1186" s="279"/>
      <c r="AT1186" s="279"/>
      <c r="AU1186" s="279"/>
      <c r="AV1186" s="279"/>
      <c r="AW1186" s="279"/>
      <c r="AX1186" s="279"/>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9"/>
      <c r="AQ1187" s="279"/>
      <c r="AR1187" s="279"/>
      <c r="AS1187" s="279"/>
      <c r="AT1187" s="279"/>
      <c r="AU1187" s="279"/>
      <c r="AV1187" s="279"/>
      <c r="AW1187" s="279"/>
      <c r="AX1187" s="279"/>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334</v>
      </c>
      <c r="D1191" s="365"/>
      <c r="E1191" s="365"/>
      <c r="F1191" s="365"/>
      <c r="G1191" s="365"/>
      <c r="H1191" s="365"/>
      <c r="I1191" s="365"/>
      <c r="J1191" s="418" t="s">
        <v>127</v>
      </c>
      <c r="K1191" s="611"/>
      <c r="L1191" s="611"/>
      <c r="M1191" s="611"/>
      <c r="N1191" s="611"/>
      <c r="O1191" s="611"/>
      <c r="P1191" s="365" t="s">
        <v>70</v>
      </c>
      <c r="Q1191" s="365"/>
      <c r="R1191" s="365"/>
      <c r="S1191" s="365"/>
      <c r="T1191" s="365"/>
      <c r="U1191" s="365"/>
      <c r="V1191" s="365"/>
      <c r="W1191" s="365"/>
      <c r="X1191" s="365"/>
      <c r="Y1191" s="661" t="s">
        <v>335</v>
      </c>
      <c r="Z1191" s="661"/>
      <c r="AA1191" s="661"/>
      <c r="AB1191" s="661"/>
      <c r="AC1191" s="418" t="s">
        <v>134</v>
      </c>
      <c r="AD1191" s="418"/>
      <c r="AE1191" s="418"/>
      <c r="AF1191" s="418"/>
      <c r="AG1191" s="418"/>
      <c r="AH1191" s="661" t="s">
        <v>352</v>
      </c>
      <c r="AI1191" s="365"/>
      <c r="AJ1191" s="365"/>
      <c r="AK1191" s="365"/>
      <c r="AL1191" s="365" t="s">
        <v>71</v>
      </c>
      <c r="AM1191" s="365"/>
      <c r="AN1191" s="365"/>
      <c r="AO1191" s="248"/>
      <c r="AP1191" s="418" t="s">
        <v>339</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9"/>
      <c r="AQ1192" s="279"/>
      <c r="AR1192" s="279"/>
      <c r="AS1192" s="279"/>
      <c r="AT1192" s="279"/>
      <c r="AU1192" s="279"/>
      <c r="AV1192" s="279"/>
      <c r="AW1192" s="279"/>
      <c r="AX1192" s="279"/>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9"/>
      <c r="AQ1193" s="279"/>
      <c r="AR1193" s="279"/>
      <c r="AS1193" s="279"/>
      <c r="AT1193" s="279"/>
      <c r="AU1193" s="279"/>
      <c r="AV1193" s="279"/>
      <c r="AW1193" s="279"/>
      <c r="AX1193" s="279"/>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9"/>
      <c r="AQ1194" s="279"/>
      <c r="AR1194" s="279"/>
      <c r="AS1194" s="279"/>
      <c r="AT1194" s="279"/>
      <c r="AU1194" s="279"/>
      <c r="AV1194" s="279"/>
      <c r="AW1194" s="279"/>
      <c r="AX1194" s="279"/>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9"/>
      <c r="AQ1195" s="279"/>
      <c r="AR1195" s="279"/>
      <c r="AS1195" s="279"/>
      <c r="AT1195" s="279"/>
      <c r="AU1195" s="279"/>
      <c r="AV1195" s="279"/>
      <c r="AW1195" s="279"/>
      <c r="AX1195" s="279"/>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9"/>
      <c r="AQ1196" s="279"/>
      <c r="AR1196" s="279"/>
      <c r="AS1196" s="279"/>
      <c r="AT1196" s="279"/>
      <c r="AU1196" s="279"/>
      <c r="AV1196" s="279"/>
      <c r="AW1196" s="279"/>
      <c r="AX1196" s="279"/>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9"/>
      <c r="AQ1197" s="279"/>
      <c r="AR1197" s="279"/>
      <c r="AS1197" s="279"/>
      <c r="AT1197" s="279"/>
      <c r="AU1197" s="279"/>
      <c r="AV1197" s="279"/>
      <c r="AW1197" s="279"/>
      <c r="AX1197" s="279"/>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9"/>
      <c r="AQ1198" s="279"/>
      <c r="AR1198" s="279"/>
      <c r="AS1198" s="279"/>
      <c r="AT1198" s="279"/>
      <c r="AU1198" s="279"/>
      <c r="AV1198" s="279"/>
      <c r="AW1198" s="279"/>
      <c r="AX1198" s="279"/>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9"/>
      <c r="AQ1199" s="279"/>
      <c r="AR1199" s="279"/>
      <c r="AS1199" s="279"/>
      <c r="AT1199" s="279"/>
      <c r="AU1199" s="279"/>
      <c r="AV1199" s="279"/>
      <c r="AW1199" s="279"/>
      <c r="AX1199" s="279"/>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9"/>
      <c r="AQ1200" s="279"/>
      <c r="AR1200" s="279"/>
      <c r="AS1200" s="279"/>
      <c r="AT1200" s="279"/>
      <c r="AU1200" s="279"/>
      <c r="AV1200" s="279"/>
      <c r="AW1200" s="279"/>
      <c r="AX1200" s="279"/>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9"/>
      <c r="AQ1201" s="279"/>
      <c r="AR1201" s="279"/>
      <c r="AS1201" s="279"/>
      <c r="AT1201" s="279"/>
      <c r="AU1201" s="279"/>
      <c r="AV1201" s="279"/>
      <c r="AW1201" s="279"/>
      <c r="AX1201" s="279"/>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9"/>
      <c r="AQ1202" s="279"/>
      <c r="AR1202" s="279"/>
      <c r="AS1202" s="279"/>
      <c r="AT1202" s="279"/>
      <c r="AU1202" s="279"/>
      <c r="AV1202" s="279"/>
      <c r="AW1202" s="279"/>
      <c r="AX1202" s="279"/>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9"/>
      <c r="AQ1203" s="279"/>
      <c r="AR1203" s="279"/>
      <c r="AS1203" s="279"/>
      <c r="AT1203" s="279"/>
      <c r="AU1203" s="279"/>
      <c r="AV1203" s="279"/>
      <c r="AW1203" s="279"/>
      <c r="AX1203" s="279"/>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9"/>
      <c r="AQ1204" s="279"/>
      <c r="AR1204" s="279"/>
      <c r="AS1204" s="279"/>
      <c r="AT1204" s="279"/>
      <c r="AU1204" s="279"/>
      <c r="AV1204" s="279"/>
      <c r="AW1204" s="279"/>
      <c r="AX1204" s="279"/>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9"/>
      <c r="AQ1205" s="279"/>
      <c r="AR1205" s="279"/>
      <c r="AS1205" s="279"/>
      <c r="AT1205" s="279"/>
      <c r="AU1205" s="279"/>
      <c r="AV1205" s="279"/>
      <c r="AW1205" s="279"/>
      <c r="AX1205" s="279"/>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9"/>
      <c r="AQ1206" s="279"/>
      <c r="AR1206" s="279"/>
      <c r="AS1206" s="279"/>
      <c r="AT1206" s="279"/>
      <c r="AU1206" s="279"/>
      <c r="AV1206" s="279"/>
      <c r="AW1206" s="279"/>
      <c r="AX1206" s="279"/>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9"/>
      <c r="AQ1207" s="279"/>
      <c r="AR1207" s="279"/>
      <c r="AS1207" s="279"/>
      <c r="AT1207" s="279"/>
      <c r="AU1207" s="279"/>
      <c r="AV1207" s="279"/>
      <c r="AW1207" s="279"/>
      <c r="AX1207" s="279"/>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9"/>
      <c r="AQ1208" s="279"/>
      <c r="AR1208" s="279"/>
      <c r="AS1208" s="279"/>
      <c r="AT1208" s="279"/>
      <c r="AU1208" s="279"/>
      <c r="AV1208" s="279"/>
      <c r="AW1208" s="279"/>
      <c r="AX1208" s="279"/>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9"/>
      <c r="AQ1209" s="279"/>
      <c r="AR1209" s="279"/>
      <c r="AS1209" s="279"/>
      <c r="AT1209" s="279"/>
      <c r="AU1209" s="279"/>
      <c r="AV1209" s="279"/>
      <c r="AW1209" s="279"/>
      <c r="AX1209" s="279"/>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9"/>
      <c r="AQ1210" s="279"/>
      <c r="AR1210" s="279"/>
      <c r="AS1210" s="279"/>
      <c r="AT1210" s="279"/>
      <c r="AU1210" s="279"/>
      <c r="AV1210" s="279"/>
      <c r="AW1210" s="279"/>
      <c r="AX1210" s="279"/>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9"/>
      <c r="AQ1211" s="279"/>
      <c r="AR1211" s="279"/>
      <c r="AS1211" s="279"/>
      <c r="AT1211" s="279"/>
      <c r="AU1211" s="279"/>
      <c r="AV1211" s="279"/>
      <c r="AW1211" s="279"/>
      <c r="AX1211" s="279"/>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9"/>
      <c r="AQ1212" s="279"/>
      <c r="AR1212" s="279"/>
      <c r="AS1212" s="279"/>
      <c r="AT1212" s="279"/>
      <c r="AU1212" s="279"/>
      <c r="AV1212" s="279"/>
      <c r="AW1212" s="279"/>
      <c r="AX1212" s="279"/>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9"/>
      <c r="AQ1213" s="279"/>
      <c r="AR1213" s="279"/>
      <c r="AS1213" s="279"/>
      <c r="AT1213" s="279"/>
      <c r="AU1213" s="279"/>
      <c r="AV1213" s="279"/>
      <c r="AW1213" s="279"/>
      <c r="AX1213" s="279"/>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9"/>
      <c r="AQ1214" s="279"/>
      <c r="AR1214" s="279"/>
      <c r="AS1214" s="279"/>
      <c r="AT1214" s="279"/>
      <c r="AU1214" s="279"/>
      <c r="AV1214" s="279"/>
      <c r="AW1214" s="279"/>
      <c r="AX1214" s="279"/>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9"/>
      <c r="AQ1215" s="279"/>
      <c r="AR1215" s="279"/>
      <c r="AS1215" s="279"/>
      <c r="AT1215" s="279"/>
      <c r="AU1215" s="279"/>
      <c r="AV1215" s="279"/>
      <c r="AW1215" s="279"/>
      <c r="AX1215" s="279"/>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9"/>
      <c r="AQ1216" s="279"/>
      <c r="AR1216" s="279"/>
      <c r="AS1216" s="279"/>
      <c r="AT1216" s="279"/>
      <c r="AU1216" s="279"/>
      <c r="AV1216" s="279"/>
      <c r="AW1216" s="279"/>
      <c r="AX1216" s="279"/>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9"/>
      <c r="AQ1217" s="279"/>
      <c r="AR1217" s="279"/>
      <c r="AS1217" s="279"/>
      <c r="AT1217" s="279"/>
      <c r="AU1217" s="279"/>
      <c r="AV1217" s="279"/>
      <c r="AW1217" s="279"/>
      <c r="AX1217" s="279"/>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9"/>
      <c r="AQ1218" s="279"/>
      <c r="AR1218" s="279"/>
      <c r="AS1218" s="279"/>
      <c r="AT1218" s="279"/>
      <c r="AU1218" s="279"/>
      <c r="AV1218" s="279"/>
      <c r="AW1218" s="279"/>
      <c r="AX1218" s="279"/>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9"/>
      <c r="AQ1219" s="279"/>
      <c r="AR1219" s="279"/>
      <c r="AS1219" s="279"/>
      <c r="AT1219" s="279"/>
      <c r="AU1219" s="279"/>
      <c r="AV1219" s="279"/>
      <c r="AW1219" s="279"/>
      <c r="AX1219" s="279"/>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9"/>
      <c r="AQ1220" s="279"/>
      <c r="AR1220" s="279"/>
      <c r="AS1220" s="279"/>
      <c r="AT1220" s="279"/>
      <c r="AU1220" s="279"/>
      <c r="AV1220" s="279"/>
      <c r="AW1220" s="279"/>
      <c r="AX1220" s="279"/>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334</v>
      </c>
      <c r="D1224" s="365"/>
      <c r="E1224" s="365"/>
      <c r="F1224" s="365"/>
      <c r="G1224" s="365"/>
      <c r="H1224" s="365"/>
      <c r="I1224" s="365"/>
      <c r="J1224" s="418" t="s">
        <v>127</v>
      </c>
      <c r="K1224" s="611"/>
      <c r="L1224" s="611"/>
      <c r="M1224" s="611"/>
      <c r="N1224" s="611"/>
      <c r="O1224" s="611"/>
      <c r="P1224" s="365" t="s">
        <v>70</v>
      </c>
      <c r="Q1224" s="365"/>
      <c r="R1224" s="365"/>
      <c r="S1224" s="365"/>
      <c r="T1224" s="365"/>
      <c r="U1224" s="365"/>
      <c r="V1224" s="365"/>
      <c r="W1224" s="365"/>
      <c r="X1224" s="365"/>
      <c r="Y1224" s="661" t="s">
        <v>335</v>
      </c>
      <c r="Z1224" s="661"/>
      <c r="AA1224" s="661"/>
      <c r="AB1224" s="661"/>
      <c r="AC1224" s="418" t="s">
        <v>134</v>
      </c>
      <c r="AD1224" s="418"/>
      <c r="AE1224" s="418"/>
      <c r="AF1224" s="418"/>
      <c r="AG1224" s="418"/>
      <c r="AH1224" s="661" t="s">
        <v>352</v>
      </c>
      <c r="AI1224" s="365"/>
      <c r="AJ1224" s="365"/>
      <c r="AK1224" s="365"/>
      <c r="AL1224" s="365" t="s">
        <v>71</v>
      </c>
      <c r="AM1224" s="365"/>
      <c r="AN1224" s="365"/>
      <c r="AO1224" s="248"/>
      <c r="AP1224" s="418" t="s">
        <v>339</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9"/>
      <c r="AQ1225" s="279"/>
      <c r="AR1225" s="279"/>
      <c r="AS1225" s="279"/>
      <c r="AT1225" s="279"/>
      <c r="AU1225" s="279"/>
      <c r="AV1225" s="279"/>
      <c r="AW1225" s="279"/>
      <c r="AX1225" s="279"/>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9"/>
      <c r="AQ1226" s="279"/>
      <c r="AR1226" s="279"/>
      <c r="AS1226" s="279"/>
      <c r="AT1226" s="279"/>
      <c r="AU1226" s="279"/>
      <c r="AV1226" s="279"/>
      <c r="AW1226" s="279"/>
      <c r="AX1226" s="279"/>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9"/>
      <c r="AQ1227" s="279"/>
      <c r="AR1227" s="279"/>
      <c r="AS1227" s="279"/>
      <c r="AT1227" s="279"/>
      <c r="AU1227" s="279"/>
      <c r="AV1227" s="279"/>
      <c r="AW1227" s="279"/>
      <c r="AX1227" s="279"/>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9"/>
      <c r="AQ1228" s="279"/>
      <c r="AR1228" s="279"/>
      <c r="AS1228" s="279"/>
      <c r="AT1228" s="279"/>
      <c r="AU1228" s="279"/>
      <c r="AV1228" s="279"/>
      <c r="AW1228" s="279"/>
      <c r="AX1228" s="279"/>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9"/>
      <c r="AQ1229" s="279"/>
      <c r="AR1229" s="279"/>
      <c r="AS1229" s="279"/>
      <c r="AT1229" s="279"/>
      <c r="AU1229" s="279"/>
      <c r="AV1229" s="279"/>
      <c r="AW1229" s="279"/>
      <c r="AX1229" s="279"/>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9"/>
      <c r="AQ1230" s="279"/>
      <c r="AR1230" s="279"/>
      <c r="AS1230" s="279"/>
      <c r="AT1230" s="279"/>
      <c r="AU1230" s="279"/>
      <c r="AV1230" s="279"/>
      <c r="AW1230" s="279"/>
      <c r="AX1230" s="279"/>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9"/>
      <c r="AQ1231" s="279"/>
      <c r="AR1231" s="279"/>
      <c r="AS1231" s="279"/>
      <c r="AT1231" s="279"/>
      <c r="AU1231" s="279"/>
      <c r="AV1231" s="279"/>
      <c r="AW1231" s="279"/>
      <c r="AX1231" s="279"/>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9"/>
      <c r="AQ1232" s="279"/>
      <c r="AR1232" s="279"/>
      <c r="AS1232" s="279"/>
      <c r="AT1232" s="279"/>
      <c r="AU1232" s="279"/>
      <c r="AV1232" s="279"/>
      <c r="AW1232" s="279"/>
      <c r="AX1232" s="279"/>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9"/>
      <c r="AQ1233" s="279"/>
      <c r="AR1233" s="279"/>
      <c r="AS1233" s="279"/>
      <c r="AT1233" s="279"/>
      <c r="AU1233" s="279"/>
      <c r="AV1233" s="279"/>
      <c r="AW1233" s="279"/>
      <c r="AX1233" s="279"/>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9"/>
      <c r="AQ1234" s="279"/>
      <c r="AR1234" s="279"/>
      <c r="AS1234" s="279"/>
      <c r="AT1234" s="279"/>
      <c r="AU1234" s="279"/>
      <c r="AV1234" s="279"/>
      <c r="AW1234" s="279"/>
      <c r="AX1234" s="279"/>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9"/>
      <c r="AQ1235" s="279"/>
      <c r="AR1235" s="279"/>
      <c r="AS1235" s="279"/>
      <c r="AT1235" s="279"/>
      <c r="AU1235" s="279"/>
      <c r="AV1235" s="279"/>
      <c r="AW1235" s="279"/>
      <c r="AX1235" s="279"/>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9"/>
      <c r="AQ1236" s="279"/>
      <c r="AR1236" s="279"/>
      <c r="AS1236" s="279"/>
      <c r="AT1236" s="279"/>
      <c r="AU1236" s="279"/>
      <c r="AV1236" s="279"/>
      <c r="AW1236" s="279"/>
      <c r="AX1236" s="279"/>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9"/>
      <c r="AQ1237" s="279"/>
      <c r="AR1237" s="279"/>
      <c r="AS1237" s="279"/>
      <c r="AT1237" s="279"/>
      <c r="AU1237" s="279"/>
      <c r="AV1237" s="279"/>
      <c r="AW1237" s="279"/>
      <c r="AX1237" s="279"/>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9"/>
      <c r="AQ1238" s="279"/>
      <c r="AR1238" s="279"/>
      <c r="AS1238" s="279"/>
      <c r="AT1238" s="279"/>
      <c r="AU1238" s="279"/>
      <c r="AV1238" s="279"/>
      <c r="AW1238" s="279"/>
      <c r="AX1238" s="279"/>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9"/>
      <c r="AQ1239" s="279"/>
      <c r="AR1239" s="279"/>
      <c r="AS1239" s="279"/>
      <c r="AT1239" s="279"/>
      <c r="AU1239" s="279"/>
      <c r="AV1239" s="279"/>
      <c r="AW1239" s="279"/>
      <c r="AX1239" s="279"/>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9"/>
      <c r="AQ1240" s="279"/>
      <c r="AR1240" s="279"/>
      <c r="AS1240" s="279"/>
      <c r="AT1240" s="279"/>
      <c r="AU1240" s="279"/>
      <c r="AV1240" s="279"/>
      <c r="AW1240" s="279"/>
      <c r="AX1240" s="279"/>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9"/>
      <c r="AQ1241" s="279"/>
      <c r="AR1241" s="279"/>
      <c r="AS1241" s="279"/>
      <c r="AT1241" s="279"/>
      <c r="AU1241" s="279"/>
      <c r="AV1241" s="279"/>
      <c r="AW1241" s="279"/>
      <c r="AX1241" s="279"/>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9"/>
      <c r="AQ1242" s="279"/>
      <c r="AR1242" s="279"/>
      <c r="AS1242" s="279"/>
      <c r="AT1242" s="279"/>
      <c r="AU1242" s="279"/>
      <c r="AV1242" s="279"/>
      <c r="AW1242" s="279"/>
      <c r="AX1242" s="279"/>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9"/>
      <c r="AQ1243" s="279"/>
      <c r="AR1243" s="279"/>
      <c r="AS1243" s="279"/>
      <c r="AT1243" s="279"/>
      <c r="AU1243" s="279"/>
      <c r="AV1243" s="279"/>
      <c r="AW1243" s="279"/>
      <c r="AX1243" s="279"/>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9"/>
      <c r="AQ1244" s="279"/>
      <c r="AR1244" s="279"/>
      <c r="AS1244" s="279"/>
      <c r="AT1244" s="279"/>
      <c r="AU1244" s="279"/>
      <c r="AV1244" s="279"/>
      <c r="AW1244" s="279"/>
      <c r="AX1244" s="279"/>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9"/>
      <c r="AQ1245" s="279"/>
      <c r="AR1245" s="279"/>
      <c r="AS1245" s="279"/>
      <c r="AT1245" s="279"/>
      <c r="AU1245" s="279"/>
      <c r="AV1245" s="279"/>
      <c r="AW1245" s="279"/>
      <c r="AX1245" s="279"/>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9"/>
      <c r="AQ1246" s="279"/>
      <c r="AR1246" s="279"/>
      <c r="AS1246" s="279"/>
      <c r="AT1246" s="279"/>
      <c r="AU1246" s="279"/>
      <c r="AV1246" s="279"/>
      <c r="AW1246" s="279"/>
      <c r="AX1246" s="279"/>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9"/>
      <c r="AQ1247" s="279"/>
      <c r="AR1247" s="279"/>
      <c r="AS1247" s="279"/>
      <c r="AT1247" s="279"/>
      <c r="AU1247" s="279"/>
      <c r="AV1247" s="279"/>
      <c r="AW1247" s="279"/>
      <c r="AX1247" s="279"/>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9"/>
      <c r="AQ1248" s="279"/>
      <c r="AR1248" s="279"/>
      <c r="AS1248" s="279"/>
      <c r="AT1248" s="279"/>
      <c r="AU1248" s="279"/>
      <c r="AV1248" s="279"/>
      <c r="AW1248" s="279"/>
      <c r="AX1248" s="279"/>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9"/>
      <c r="AQ1249" s="279"/>
      <c r="AR1249" s="279"/>
      <c r="AS1249" s="279"/>
      <c r="AT1249" s="279"/>
      <c r="AU1249" s="279"/>
      <c r="AV1249" s="279"/>
      <c r="AW1249" s="279"/>
      <c r="AX1249" s="279"/>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9"/>
      <c r="AQ1250" s="279"/>
      <c r="AR1250" s="279"/>
      <c r="AS1250" s="279"/>
      <c r="AT1250" s="279"/>
      <c r="AU1250" s="279"/>
      <c r="AV1250" s="279"/>
      <c r="AW1250" s="279"/>
      <c r="AX1250" s="279"/>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9"/>
      <c r="AQ1251" s="279"/>
      <c r="AR1251" s="279"/>
      <c r="AS1251" s="279"/>
      <c r="AT1251" s="279"/>
      <c r="AU1251" s="279"/>
      <c r="AV1251" s="279"/>
      <c r="AW1251" s="279"/>
      <c r="AX1251" s="279"/>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9"/>
      <c r="AQ1252" s="279"/>
      <c r="AR1252" s="279"/>
      <c r="AS1252" s="279"/>
      <c r="AT1252" s="279"/>
      <c r="AU1252" s="279"/>
      <c r="AV1252" s="279"/>
      <c r="AW1252" s="279"/>
      <c r="AX1252" s="279"/>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9"/>
      <c r="AQ1253" s="279"/>
      <c r="AR1253" s="279"/>
      <c r="AS1253" s="279"/>
      <c r="AT1253" s="279"/>
      <c r="AU1253" s="279"/>
      <c r="AV1253" s="279"/>
      <c r="AW1253" s="279"/>
      <c r="AX1253" s="279"/>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334</v>
      </c>
      <c r="D1257" s="365"/>
      <c r="E1257" s="365"/>
      <c r="F1257" s="365"/>
      <c r="G1257" s="365"/>
      <c r="H1257" s="365"/>
      <c r="I1257" s="365"/>
      <c r="J1257" s="418" t="s">
        <v>127</v>
      </c>
      <c r="K1257" s="611"/>
      <c r="L1257" s="611"/>
      <c r="M1257" s="611"/>
      <c r="N1257" s="611"/>
      <c r="O1257" s="611"/>
      <c r="P1257" s="365" t="s">
        <v>70</v>
      </c>
      <c r="Q1257" s="365"/>
      <c r="R1257" s="365"/>
      <c r="S1257" s="365"/>
      <c r="T1257" s="365"/>
      <c r="U1257" s="365"/>
      <c r="V1257" s="365"/>
      <c r="W1257" s="365"/>
      <c r="X1257" s="365"/>
      <c r="Y1257" s="661" t="s">
        <v>335</v>
      </c>
      <c r="Z1257" s="661"/>
      <c r="AA1257" s="661"/>
      <c r="AB1257" s="661"/>
      <c r="AC1257" s="418" t="s">
        <v>134</v>
      </c>
      <c r="AD1257" s="418"/>
      <c r="AE1257" s="418"/>
      <c r="AF1257" s="418"/>
      <c r="AG1257" s="418"/>
      <c r="AH1257" s="661" t="s">
        <v>352</v>
      </c>
      <c r="AI1257" s="365"/>
      <c r="AJ1257" s="365"/>
      <c r="AK1257" s="365"/>
      <c r="AL1257" s="365" t="s">
        <v>71</v>
      </c>
      <c r="AM1257" s="365"/>
      <c r="AN1257" s="365"/>
      <c r="AO1257" s="248"/>
      <c r="AP1257" s="418" t="s">
        <v>339</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9"/>
      <c r="AQ1258" s="279"/>
      <c r="AR1258" s="279"/>
      <c r="AS1258" s="279"/>
      <c r="AT1258" s="279"/>
      <c r="AU1258" s="279"/>
      <c r="AV1258" s="279"/>
      <c r="AW1258" s="279"/>
      <c r="AX1258" s="279"/>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9"/>
      <c r="AQ1259" s="279"/>
      <c r="AR1259" s="279"/>
      <c r="AS1259" s="279"/>
      <c r="AT1259" s="279"/>
      <c r="AU1259" s="279"/>
      <c r="AV1259" s="279"/>
      <c r="AW1259" s="279"/>
      <c r="AX1259" s="279"/>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9"/>
      <c r="AQ1260" s="279"/>
      <c r="AR1260" s="279"/>
      <c r="AS1260" s="279"/>
      <c r="AT1260" s="279"/>
      <c r="AU1260" s="279"/>
      <c r="AV1260" s="279"/>
      <c r="AW1260" s="279"/>
      <c r="AX1260" s="279"/>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9"/>
      <c r="AQ1261" s="279"/>
      <c r="AR1261" s="279"/>
      <c r="AS1261" s="279"/>
      <c r="AT1261" s="279"/>
      <c r="AU1261" s="279"/>
      <c r="AV1261" s="279"/>
      <c r="AW1261" s="279"/>
      <c r="AX1261" s="279"/>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9"/>
      <c r="AQ1262" s="279"/>
      <c r="AR1262" s="279"/>
      <c r="AS1262" s="279"/>
      <c r="AT1262" s="279"/>
      <c r="AU1262" s="279"/>
      <c r="AV1262" s="279"/>
      <c r="AW1262" s="279"/>
      <c r="AX1262" s="279"/>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9"/>
      <c r="AQ1263" s="279"/>
      <c r="AR1263" s="279"/>
      <c r="AS1263" s="279"/>
      <c r="AT1263" s="279"/>
      <c r="AU1263" s="279"/>
      <c r="AV1263" s="279"/>
      <c r="AW1263" s="279"/>
      <c r="AX1263" s="279"/>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9"/>
      <c r="AQ1264" s="279"/>
      <c r="AR1264" s="279"/>
      <c r="AS1264" s="279"/>
      <c r="AT1264" s="279"/>
      <c r="AU1264" s="279"/>
      <c r="AV1264" s="279"/>
      <c r="AW1264" s="279"/>
      <c r="AX1264" s="279"/>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9"/>
      <c r="AQ1265" s="279"/>
      <c r="AR1265" s="279"/>
      <c r="AS1265" s="279"/>
      <c r="AT1265" s="279"/>
      <c r="AU1265" s="279"/>
      <c r="AV1265" s="279"/>
      <c r="AW1265" s="279"/>
      <c r="AX1265" s="279"/>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9"/>
      <c r="AQ1266" s="279"/>
      <c r="AR1266" s="279"/>
      <c r="AS1266" s="279"/>
      <c r="AT1266" s="279"/>
      <c r="AU1266" s="279"/>
      <c r="AV1266" s="279"/>
      <c r="AW1266" s="279"/>
      <c r="AX1266" s="279"/>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9"/>
      <c r="AQ1267" s="279"/>
      <c r="AR1267" s="279"/>
      <c r="AS1267" s="279"/>
      <c r="AT1267" s="279"/>
      <c r="AU1267" s="279"/>
      <c r="AV1267" s="279"/>
      <c r="AW1267" s="279"/>
      <c r="AX1267" s="279"/>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9"/>
      <c r="AQ1268" s="279"/>
      <c r="AR1268" s="279"/>
      <c r="AS1268" s="279"/>
      <c r="AT1268" s="279"/>
      <c r="AU1268" s="279"/>
      <c r="AV1268" s="279"/>
      <c r="AW1268" s="279"/>
      <c r="AX1268" s="279"/>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9"/>
      <c r="AQ1269" s="279"/>
      <c r="AR1269" s="279"/>
      <c r="AS1269" s="279"/>
      <c r="AT1269" s="279"/>
      <c r="AU1269" s="279"/>
      <c r="AV1269" s="279"/>
      <c r="AW1269" s="279"/>
      <c r="AX1269" s="279"/>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9"/>
      <c r="AQ1270" s="279"/>
      <c r="AR1270" s="279"/>
      <c r="AS1270" s="279"/>
      <c r="AT1270" s="279"/>
      <c r="AU1270" s="279"/>
      <c r="AV1270" s="279"/>
      <c r="AW1270" s="279"/>
      <c r="AX1270" s="279"/>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9"/>
      <c r="AQ1271" s="279"/>
      <c r="AR1271" s="279"/>
      <c r="AS1271" s="279"/>
      <c r="AT1271" s="279"/>
      <c r="AU1271" s="279"/>
      <c r="AV1271" s="279"/>
      <c r="AW1271" s="279"/>
      <c r="AX1271" s="279"/>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9"/>
      <c r="AQ1272" s="279"/>
      <c r="AR1272" s="279"/>
      <c r="AS1272" s="279"/>
      <c r="AT1272" s="279"/>
      <c r="AU1272" s="279"/>
      <c r="AV1272" s="279"/>
      <c r="AW1272" s="279"/>
      <c r="AX1272" s="279"/>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9"/>
      <c r="AQ1273" s="279"/>
      <c r="AR1273" s="279"/>
      <c r="AS1273" s="279"/>
      <c r="AT1273" s="279"/>
      <c r="AU1273" s="279"/>
      <c r="AV1273" s="279"/>
      <c r="AW1273" s="279"/>
      <c r="AX1273" s="279"/>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9"/>
      <c r="AQ1274" s="279"/>
      <c r="AR1274" s="279"/>
      <c r="AS1274" s="279"/>
      <c r="AT1274" s="279"/>
      <c r="AU1274" s="279"/>
      <c r="AV1274" s="279"/>
      <c r="AW1274" s="279"/>
      <c r="AX1274" s="279"/>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9"/>
      <c r="AQ1275" s="279"/>
      <c r="AR1275" s="279"/>
      <c r="AS1275" s="279"/>
      <c r="AT1275" s="279"/>
      <c r="AU1275" s="279"/>
      <c r="AV1275" s="279"/>
      <c r="AW1275" s="279"/>
      <c r="AX1275" s="279"/>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9"/>
      <c r="AQ1276" s="279"/>
      <c r="AR1276" s="279"/>
      <c r="AS1276" s="279"/>
      <c r="AT1276" s="279"/>
      <c r="AU1276" s="279"/>
      <c r="AV1276" s="279"/>
      <c r="AW1276" s="279"/>
      <c r="AX1276" s="279"/>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9"/>
      <c r="AQ1277" s="279"/>
      <c r="AR1277" s="279"/>
      <c r="AS1277" s="279"/>
      <c r="AT1277" s="279"/>
      <c r="AU1277" s="279"/>
      <c r="AV1277" s="279"/>
      <c r="AW1277" s="279"/>
      <c r="AX1277" s="279"/>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9"/>
      <c r="AQ1278" s="279"/>
      <c r="AR1278" s="279"/>
      <c r="AS1278" s="279"/>
      <c r="AT1278" s="279"/>
      <c r="AU1278" s="279"/>
      <c r="AV1278" s="279"/>
      <c r="AW1278" s="279"/>
      <c r="AX1278" s="279"/>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9"/>
      <c r="AQ1279" s="279"/>
      <c r="AR1279" s="279"/>
      <c r="AS1279" s="279"/>
      <c r="AT1279" s="279"/>
      <c r="AU1279" s="279"/>
      <c r="AV1279" s="279"/>
      <c r="AW1279" s="279"/>
      <c r="AX1279" s="279"/>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9"/>
      <c r="AQ1280" s="279"/>
      <c r="AR1280" s="279"/>
      <c r="AS1280" s="279"/>
      <c r="AT1280" s="279"/>
      <c r="AU1280" s="279"/>
      <c r="AV1280" s="279"/>
      <c r="AW1280" s="279"/>
      <c r="AX1280" s="279"/>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9"/>
      <c r="AQ1281" s="279"/>
      <c r="AR1281" s="279"/>
      <c r="AS1281" s="279"/>
      <c r="AT1281" s="279"/>
      <c r="AU1281" s="279"/>
      <c r="AV1281" s="279"/>
      <c r="AW1281" s="279"/>
      <c r="AX1281" s="279"/>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9"/>
      <c r="AQ1282" s="279"/>
      <c r="AR1282" s="279"/>
      <c r="AS1282" s="279"/>
      <c r="AT1282" s="279"/>
      <c r="AU1282" s="279"/>
      <c r="AV1282" s="279"/>
      <c r="AW1282" s="279"/>
      <c r="AX1282" s="279"/>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9"/>
      <c r="AQ1283" s="279"/>
      <c r="AR1283" s="279"/>
      <c r="AS1283" s="279"/>
      <c r="AT1283" s="279"/>
      <c r="AU1283" s="279"/>
      <c r="AV1283" s="279"/>
      <c r="AW1283" s="279"/>
      <c r="AX1283" s="279"/>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9"/>
      <c r="AQ1284" s="279"/>
      <c r="AR1284" s="279"/>
      <c r="AS1284" s="279"/>
      <c r="AT1284" s="279"/>
      <c r="AU1284" s="279"/>
      <c r="AV1284" s="279"/>
      <c r="AW1284" s="279"/>
      <c r="AX1284" s="279"/>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9"/>
      <c r="AQ1285" s="279"/>
      <c r="AR1285" s="279"/>
      <c r="AS1285" s="279"/>
      <c r="AT1285" s="279"/>
      <c r="AU1285" s="279"/>
      <c r="AV1285" s="279"/>
      <c r="AW1285" s="279"/>
      <c r="AX1285" s="279"/>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9"/>
      <c r="AQ1286" s="279"/>
      <c r="AR1286" s="279"/>
      <c r="AS1286" s="279"/>
      <c r="AT1286" s="279"/>
      <c r="AU1286" s="279"/>
      <c r="AV1286" s="279"/>
      <c r="AW1286" s="279"/>
      <c r="AX1286" s="279"/>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334</v>
      </c>
      <c r="D1290" s="365"/>
      <c r="E1290" s="365"/>
      <c r="F1290" s="365"/>
      <c r="G1290" s="365"/>
      <c r="H1290" s="365"/>
      <c r="I1290" s="365"/>
      <c r="J1290" s="418" t="s">
        <v>127</v>
      </c>
      <c r="K1290" s="611"/>
      <c r="L1290" s="611"/>
      <c r="M1290" s="611"/>
      <c r="N1290" s="611"/>
      <c r="O1290" s="611"/>
      <c r="P1290" s="365" t="s">
        <v>70</v>
      </c>
      <c r="Q1290" s="365"/>
      <c r="R1290" s="365"/>
      <c r="S1290" s="365"/>
      <c r="T1290" s="365"/>
      <c r="U1290" s="365"/>
      <c r="V1290" s="365"/>
      <c r="W1290" s="365"/>
      <c r="X1290" s="365"/>
      <c r="Y1290" s="661" t="s">
        <v>335</v>
      </c>
      <c r="Z1290" s="661"/>
      <c r="AA1290" s="661"/>
      <c r="AB1290" s="661"/>
      <c r="AC1290" s="418" t="s">
        <v>134</v>
      </c>
      <c r="AD1290" s="418"/>
      <c r="AE1290" s="418"/>
      <c r="AF1290" s="418"/>
      <c r="AG1290" s="418"/>
      <c r="AH1290" s="661" t="s">
        <v>352</v>
      </c>
      <c r="AI1290" s="365"/>
      <c r="AJ1290" s="365"/>
      <c r="AK1290" s="365"/>
      <c r="AL1290" s="365" t="s">
        <v>71</v>
      </c>
      <c r="AM1290" s="365"/>
      <c r="AN1290" s="365"/>
      <c r="AO1290" s="248"/>
      <c r="AP1290" s="418" t="s">
        <v>339</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9"/>
      <c r="AQ1291" s="279"/>
      <c r="AR1291" s="279"/>
      <c r="AS1291" s="279"/>
      <c r="AT1291" s="279"/>
      <c r="AU1291" s="279"/>
      <c r="AV1291" s="279"/>
      <c r="AW1291" s="279"/>
      <c r="AX1291" s="279"/>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9"/>
      <c r="AQ1292" s="279"/>
      <c r="AR1292" s="279"/>
      <c r="AS1292" s="279"/>
      <c r="AT1292" s="279"/>
      <c r="AU1292" s="279"/>
      <c r="AV1292" s="279"/>
      <c r="AW1292" s="279"/>
      <c r="AX1292" s="279"/>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9"/>
      <c r="AQ1293" s="279"/>
      <c r="AR1293" s="279"/>
      <c r="AS1293" s="279"/>
      <c r="AT1293" s="279"/>
      <c r="AU1293" s="279"/>
      <c r="AV1293" s="279"/>
      <c r="AW1293" s="279"/>
      <c r="AX1293" s="279"/>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9"/>
      <c r="AQ1294" s="279"/>
      <c r="AR1294" s="279"/>
      <c r="AS1294" s="279"/>
      <c r="AT1294" s="279"/>
      <c r="AU1294" s="279"/>
      <c r="AV1294" s="279"/>
      <c r="AW1294" s="279"/>
      <c r="AX1294" s="279"/>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9"/>
      <c r="AQ1295" s="279"/>
      <c r="AR1295" s="279"/>
      <c r="AS1295" s="279"/>
      <c r="AT1295" s="279"/>
      <c r="AU1295" s="279"/>
      <c r="AV1295" s="279"/>
      <c r="AW1295" s="279"/>
      <c r="AX1295" s="279"/>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9"/>
      <c r="AQ1296" s="279"/>
      <c r="AR1296" s="279"/>
      <c r="AS1296" s="279"/>
      <c r="AT1296" s="279"/>
      <c r="AU1296" s="279"/>
      <c r="AV1296" s="279"/>
      <c r="AW1296" s="279"/>
      <c r="AX1296" s="279"/>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9"/>
      <c r="AQ1297" s="279"/>
      <c r="AR1297" s="279"/>
      <c r="AS1297" s="279"/>
      <c r="AT1297" s="279"/>
      <c r="AU1297" s="279"/>
      <c r="AV1297" s="279"/>
      <c r="AW1297" s="279"/>
      <c r="AX1297" s="279"/>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9"/>
      <c r="AQ1298" s="279"/>
      <c r="AR1298" s="279"/>
      <c r="AS1298" s="279"/>
      <c r="AT1298" s="279"/>
      <c r="AU1298" s="279"/>
      <c r="AV1298" s="279"/>
      <c r="AW1298" s="279"/>
      <c r="AX1298" s="279"/>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9"/>
      <c r="AQ1299" s="279"/>
      <c r="AR1299" s="279"/>
      <c r="AS1299" s="279"/>
      <c r="AT1299" s="279"/>
      <c r="AU1299" s="279"/>
      <c r="AV1299" s="279"/>
      <c r="AW1299" s="279"/>
      <c r="AX1299" s="279"/>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9"/>
      <c r="AQ1300" s="279"/>
      <c r="AR1300" s="279"/>
      <c r="AS1300" s="279"/>
      <c r="AT1300" s="279"/>
      <c r="AU1300" s="279"/>
      <c r="AV1300" s="279"/>
      <c r="AW1300" s="279"/>
      <c r="AX1300" s="279"/>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9"/>
      <c r="AQ1301" s="279"/>
      <c r="AR1301" s="279"/>
      <c r="AS1301" s="279"/>
      <c r="AT1301" s="279"/>
      <c r="AU1301" s="279"/>
      <c r="AV1301" s="279"/>
      <c r="AW1301" s="279"/>
      <c r="AX1301" s="279"/>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9"/>
      <c r="AQ1302" s="279"/>
      <c r="AR1302" s="279"/>
      <c r="AS1302" s="279"/>
      <c r="AT1302" s="279"/>
      <c r="AU1302" s="279"/>
      <c r="AV1302" s="279"/>
      <c r="AW1302" s="279"/>
      <c r="AX1302" s="279"/>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9"/>
      <c r="AQ1303" s="279"/>
      <c r="AR1303" s="279"/>
      <c r="AS1303" s="279"/>
      <c r="AT1303" s="279"/>
      <c r="AU1303" s="279"/>
      <c r="AV1303" s="279"/>
      <c r="AW1303" s="279"/>
      <c r="AX1303" s="279"/>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9"/>
      <c r="AQ1304" s="279"/>
      <c r="AR1304" s="279"/>
      <c r="AS1304" s="279"/>
      <c r="AT1304" s="279"/>
      <c r="AU1304" s="279"/>
      <c r="AV1304" s="279"/>
      <c r="AW1304" s="279"/>
      <c r="AX1304" s="279"/>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9"/>
      <c r="AQ1305" s="279"/>
      <c r="AR1305" s="279"/>
      <c r="AS1305" s="279"/>
      <c r="AT1305" s="279"/>
      <c r="AU1305" s="279"/>
      <c r="AV1305" s="279"/>
      <c r="AW1305" s="279"/>
      <c r="AX1305" s="279"/>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9"/>
      <c r="AQ1306" s="279"/>
      <c r="AR1306" s="279"/>
      <c r="AS1306" s="279"/>
      <c r="AT1306" s="279"/>
      <c r="AU1306" s="279"/>
      <c r="AV1306" s="279"/>
      <c r="AW1306" s="279"/>
      <c r="AX1306" s="279"/>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9"/>
      <c r="AQ1307" s="279"/>
      <c r="AR1307" s="279"/>
      <c r="AS1307" s="279"/>
      <c r="AT1307" s="279"/>
      <c r="AU1307" s="279"/>
      <c r="AV1307" s="279"/>
      <c r="AW1307" s="279"/>
      <c r="AX1307" s="279"/>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9"/>
      <c r="AQ1308" s="279"/>
      <c r="AR1308" s="279"/>
      <c r="AS1308" s="279"/>
      <c r="AT1308" s="279"/>
      <c r="AU1308" s="279"/>
      <c r="AV1308" s="279"/>
      <c r="AW1308" s="279"/>
      <c r="AX1308" s="279"/>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9"/>
      <c r="AQ1309" s="279"/>
      <c r="AR1309" s="279"/>
      <c r="AS1309" s="279"/>
      <c r="AT1309" s="279"/>
      <c r="AU1309" s="279"/>
      <c r="AV1309" s="279"/>
      <c r="AW1309" s="279"/>
      <c r="AX1309" s="279"/>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9"/>
      <c r="AQ1310" s="279"/>
      <c r="AR1310" s="279"/>
      <c r="AS1310" s="279"/>
      <c r="AT1310" s="279"/>
      <c r="AU1310" s="279"/>
      <c r="AV1310" s="279"/>
      <c r="AW1310" s="279"/>
      <c r="AX1310" s="279"/>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9"/>
      <c r="AQ1311" s="279"/>
      <c r="AR1311" s="279"/>
      <c r="AS1311" s="279"/>
      <c r="AT1311" s="279"/>
      <c r="AU1311" s="279"/>
      <c r="AV1311" s="279"/>
      <c r="AW1311" s="279"/>
      <c r="AX1311" s="279"/>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9"/>
      <c r="AQ1312" s="279"/>
      <c r="AR1312" s="279"/>
      <c r="AS1312" s="279"/>
      <c r="AT1312" s="279"/>
      <c r="AU1312" s="279"/>
      <c r="AV1312" s="279"/>
      <c r="AW1312" s="279"/>
      <c r="AX1312" s="279"/>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9"/>
      <c r="AQ1313" s="279"/>
      <c r="AR1313" s="279"/>
      <c r="AS1313" s="279"/>
      <c r="AT1313" s="279"/>
      <c r="AU1313" s="279"/>
      <c r="AV1313" s="279"/>
      <c r="AW1313" s="279"/>
      <c r="AX1313" s="279"/>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9"/>
      <c r="AQ1314" s="279"/>
      <c r="AR1314" s="279"/>
      <c r="AS1314" s="279"/>
      <c r="AT1314" s="279"/>
      <c r="AU1314" s="279"/>
      <c r="AV1314" s="279"/>
      <c r="AW1314" s="279"/>
      <c r="AX1314" s="279"/>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9"/>
      <c r="AQ1315" s="279"/>
      <c r="AR1315" s="279"/>
      <c r="AS1315" s="279"/>
      <c r="AT1315" s="279"/>
      <c r="AU1315" s="279"/>
      <c r="AV1315" s="279"/>
      <c r="AW1315" s="279"/>
      <c r="AX1315" s="279"/>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9"/>
      <c r="AQ1316" s="279"/>
      <c r="AR1316" s="279"/>
      <c r="AS1316" s="279"/>
      <c r="AT1316" s="279"/>
      <c r="AU1316" s="279"/>
      <c r="AV1316" s="279"/>
      <c r="AW1316" s="279"/>
      <c r="AX1316" s="279"/>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9"/>
      <c r="AQ1317" s="279"/>
      <c r="AR1317" s="279"/>
      <c r="AS1317" s="279"/>
      <c r="AT1317" s="279"/>
      <c r="AU1317" s="279"/>
      <c r="AV1317" s="279"/>
      <c r="AW1317" s="279"/>
      <c r="AX1317" s="279"/>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9"/>
      <c r="AQ1318" s="279"/>
      <c r="AR1318" s="279"/>
      <c r="AS1318" s="279"/>
      <c r="AT1318" s="279"/>
      <c r="AU1318" s="279"/>
      <c r="AV1318" s="279"/>
      <c r="AW1318" s="279"/>
      <c r="AX1318" s="279"/>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9"/>
      <c r="AQ1319" s="279"/>
      <c r="AR1319" s="279"/>
      <c r="AS1319" s="279"/>
      <c r="AT1319" s="279"/>
      <c r="AU1319" s="279"/>
      <c r="AV1319" s="279"/>
      <c r="AW1319" s="279"/>
      <c r="AX1319" s="279"/>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2021-09-06T01:06:15Z</cp:lastPrinted>
  <dcterms:created xsi:type="dcterms:W3CDTF">2012-03-13T00:50:25Z</dcterms:created>
  <dcterms:modified xsi:type="dcterms:W3CDTF">2021-09-27T01:12:31Z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2021-08-30T08:31:14Z</vt:filetime>
  </property>
</Properties>
</file>