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<sst xmlns="http://schemas.openxmlformats.org/spreadsheetml/2006/main" count="2938" uniqueCount="740">
  <si>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</si>
  <si>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</si>
  <si>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</si>
  <si>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</si>
  <si>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</si>
  <si>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</si>
  <si>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</si>
  <si>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</si>
  <si>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</si>
  <si>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</si>
  <si>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</si>
  <si>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</si>
  <si>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</si>
  <si>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</si>
  <si>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</si>
  <si>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</si>
  <si>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</si>
  <si>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</si>
  <si>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</si>
  <si>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</si>
  <si>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</si>
  <si>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</si>
  <si>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</si>
  <si>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</si>
  <si>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</si>
  <si>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</si>
  <si>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</si>
  <si>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</si>
  <si>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</si>
  <si>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</si>
  <si>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</si>
  <si>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</si>
  <si>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</si>
  <si>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</si>
  <si>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</si>
  <si>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</si>
  <si>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</si>
  <si>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</si>
  <si>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</si>
  <si>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</si>
  <si>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</si>
  <si>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</si>
  <si>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</si>
  <si>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</si>
  <si>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</si>
  <si>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</si>
  <si>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</si>
  <si>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</si>
  <si>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</si>
  <si>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</si>
  <si>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</si>
  <si>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</si>
  <si>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</si>
  <si>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</si>
  <si>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</si>
  <si>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</si>
  <si>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</si>
  <si>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</si>
  <si>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</si>
  <si>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</si>
  <si>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</si>
  <si>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</si>
  <si>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</si>
  <si>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</si>
  <si>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</si>
  <si>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</si>
  <si>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</si>
  <si>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</si>
  <si>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</si>
  <si>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</si>
  <si>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</si>
  <si>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</si>
  <si>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</si>
  <si>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</si>
  <si>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</si>
  <si>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</si>
  <si>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</si>
  <si>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</si>
  <si>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</si>
  <si>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</si>
  <si>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</si>
  <si>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</si>
  <si>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</si>
  <si>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</si>
  <si>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</si>
  <si>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</si>
  <si>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</si>
  <si>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</si>
  <si>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</si>
  <si>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</si>
  <si>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</si>
  <si>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</si>
  <si>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</si>
  <si>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</si>
  <si>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</si>
  <si>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</si>
  <si>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</si>
  <si>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</si>
  <si>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</si>
  <si>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</si>
  <si>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</si>
  <si>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</si>
  <si>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</si>
  <si>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</si>
  <si>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</si>
  <si>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</si>
  <si>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</si>
  <si>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</si>
  <si>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</si>
  <si>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</si>
  <si>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</si>
  <si>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</si>
  <si>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</si>
  <si>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</si>
  <si>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</si>
  <si>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</si>
  <si>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</si>
  <si>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</si>
  <si>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</si>
  <si>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</si>
  <si>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</si>
  <si>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</si>
  <si>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</si>
  <si>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</si>
  <si>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</si>
  <si>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</si>
  <si>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</si>
  <si>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</si>
  <si>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</si>
  <si>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</si>
  <si>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</si>
  <si>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</si>
  <si>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</si>
  <si>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</si>
  <si>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</si>
  <si>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</si>
  <si>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</si>
  <si>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</si>
  <si>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</si>
  <si>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</si>
  <si>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</si>
  <si>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</si>
  <si>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</si>
  <si>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</si>
  <si>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</si>
  <si>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</si>
  <si>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</si>
  <si>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</si>
  <si>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</si>
  <si>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</si>
  <si>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</si>
  <si>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</si>
  <si>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</si>
  <si>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</si>
  <si>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</si>
  <si>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</si>
  <si>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</si>
  <si>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</si>
  <si>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</si>
  <si>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</si>
  <si>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</si>
  <si>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</si>
  <si>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</si>
  <si>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</si>
  <si>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</si>
  <si>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</si>
  <si>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</si>
  <si>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</si>
  <si>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</si>
  <si>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</si>
  <si>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</si>
  <si>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</si>
  <si>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</si>
  <si>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</si>
  <si>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</si>
  <si>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</si>
  <si>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</si>
  <si>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</si>
  <si>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</si>
  <si>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</si>
  <si>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</si>
  <si>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</si>
  <si>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</si>
  <si>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</si>
  <si>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</si>
  <si>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</si>
  <si>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</si>
  <si>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</si>
  <si>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</si>
  <si>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</si>
  <si>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</si>
  <si>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</si>
  <si>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</si>
  <si>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</si>
  <si>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</si>
  <si>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</si>
  <si>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</si>
  <si>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</si>
  <si>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</si>
  <si>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</si>
  <si>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</si>
  <si>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</si>
  <si>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</si>
  <si>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</si>
  <si>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</si>
  <si>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</si>
  <si>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</si>
  <si>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</si>
  <si>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</si>
  <si>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</si>
  <si>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</si>
  <si>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</si>
  <si>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</si>
  <si>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</si>
  <si>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</si>
  <si>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</si>
  <si>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</si>
  <si>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</si>
  <si>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</si>
  <si>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</si>
  <si>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</si>
  <si>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</si>
  <si>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</si>
  <si>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</si>
  <si>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</si>
  <si>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</si>
  <si>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</si>
  <si>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</si>
  <si>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</si>
  <si>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</si>
  <si>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</si>
  <si>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</si>
  <si>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</si>
  <si>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</si>
  <si>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</si>
  <si>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</si>
  <si>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</si>
  <si>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</si>
  <si>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</si>
  <si>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</si>
  <si>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</si>
  <si>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</si>
  <si>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</si>
  <si>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</si>
  <si>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</si>
  <si>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</si>
  <si>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</si>
  <si>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</si>
  <si>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</si>
  <si>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</si>
  <si>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</si>
  <si>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</si>
  <si>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</si>
  <si>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</si>
  <si>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</si>
  <si>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</si>
  <si>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</si>
  <si>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</si>
  <si>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</si>
  <si>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</si>
  <si>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</si>
  <si>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</si>
  <si>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</si>
  <si>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</si>
  <si>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</si>
  <si>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</si>
  <si>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</si>
  <si>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</si>
  <si>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</si>
  <si>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</si>
  <si>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</si>
  <si>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</si>
  <si>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</si>
  <si>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</si>
  <si>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</si>
  <si>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</si>
  <si>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</si>
  <si>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</si>
  <si>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</si>
  <si>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</si>
  <si>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</si>
  <si>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</si>
  <si>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</si>
  <si>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</si>
  <si>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</si>
  <si>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</si>
  <si>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</si>
  <si>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</si>
  <si>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</si>
  <si>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</si>
  <si>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</si>
  <si>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</si>
  <si>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</si>
  <si>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</si>
  <si>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</si>
  <si>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</si>
  <si>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</si>
  <si>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</si>
  <si>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</si>
  <si>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</si>
  <si>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</si>
  <si>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</si>
  <si>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</si>
  <si>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</si>
  <si>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</si>
  <si>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</si>
  <si>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</si>
  <si>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</si>
  <si>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</si>
  <si>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</si>
  <si>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</si>
  <si>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</si>
  <si>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</si>
  <si>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</si>
  <si>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</si>
  <si>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</si>
  <si>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</si>
  <si>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</si>
  <si>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</si>
  <si>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</si>
  <si>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</si>
  <si>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</si>
  <si>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</si>
  <si>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</si>
  <si>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</si>
  <si>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</si>
  <si>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</si>
  <si>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</si>
  <si>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</si>
  <si>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</si>
  <si>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</si>
  <si>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</si>
  <si>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</si>
  <si>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</si>
  <si>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</si>
  <si>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</si>
  <si>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</si>
  <si>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</si>
  <si>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</si>
  <si>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</si>
  <si>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</si>
  <si>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</si>
  <si>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</si>
  <si>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</si>
  <si>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</si>
  <si>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</si>
  <si>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</si>
  <si>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</si>
  <si>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</si>
  <si>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</si>
  <si>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</si>
  <si>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</si>
  <si>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</si>
  <si>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</si>
  <si>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</si>
  <si>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</si>
  <si>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</si>
  <si>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</si>
  <si>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</si>
  <si>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</si>
  <si>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</si>
  <si>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</si>
  <si>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</si>
  <si>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</si>
  <si>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</si>
  <si>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</si>
  <si>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</si>
  <si>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</si>
  <si>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</si>
  <si>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</si>
  <si>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</si>
  <si>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</si>
  <si>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</si>
  <si>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</si>
  <si>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</si>
  <si>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</si>
  <si>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</si>
  <si>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</si>
  <si>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</si>
  <si>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</si>
  <si>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</si>
  <si>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</si>
  <si>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</si>
  <si>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</si>
  <si>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</si>
  <si>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</si>
  <si>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</si>
  <si>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</si>
  <si>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</si>
  <si>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</si>
  <si>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</si>
  <si>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</si>
  <si>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</si>
  <si>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</si>
  <si>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</si>
  <si>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</si>
  <si>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</si>
  <si>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</si>
  <si>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</si>
  <si>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</si>
  <si>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</si>
  <si>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</si>
  <si>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</si>
  <si>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</si>
  <si>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</si>
  <si>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</si>
  <si>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</si>
  <si>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</si>
  <si>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</si>
  <si>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</si>
  <si>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</si>
  <si>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</si>
  <si>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</si>
  <si>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</si>
  <si>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</si>
  <si>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</si>
  <si>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</si>
  <si>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</si>
  <si>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</si>
  <si>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</si>
  <si>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</si>
  <si>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</si>
  <si>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</si>
  <si>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</si>
  <si>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</si>
  <si>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</si>
  <si>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</si>
  <si>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</si>
  <si>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</si>
  <si>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</si>
  <si>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</si>
  <si>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</si>
  <si>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</si>
  <si>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</si>
  <si>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</si>
  <si>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</si>
  <si>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</si>
  <si>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</si>
  <si>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</si>
  <si>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</si>
  <si>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</si>
  <si>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</si>
  <si>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</si>
  <si>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</si>
  <si>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</si>
  <si>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</si>
  <si>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</si>
  <si>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</si>
  <si>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</si>
  <si>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</si>
  <si>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</si>
  <si>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</si>
  <si>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</si>
  <si>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</si>
  <si>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</si>
  <si>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</si>
  <si>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</si>
  <si>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</si>
  <si>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</si>
  <si>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</si>
  <si>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</si>
  <si>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</si>
  <si>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</si>
  <si>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</si>
  <si>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</si>
  <si>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</si>
  <si>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</si>
  <si>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</si>
  <si>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</si>
  <si>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</si>
  <si>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</si>
  <si>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</si>
  <si>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</si>
  <si>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</si>
  <si>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</si>
  <si>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</si>
  <si>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</si>
  <si>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</si>
  <si>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</si>
  <si>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</si>
  <si>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</si>
  <si>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</si>
  <si>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</si>
  <si>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</si>
  <si>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</si>
  <si>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</si>
  <si>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</si>
  <si>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</si>
  <si>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</si>
  <si>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</si>
  <si>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</si>
  <si>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</si>
  <si>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</si>
  <si>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</si>
  <si>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</si>
  <si>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</si>
  <si>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</si>
  <si>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</si>
  <si>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</si>
  <si>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</si>
  <si>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</si>
  <si>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</si>
  <si>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</si>
  <si>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</si>
  <si>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</si>
  <si>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</si>
  <si>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</si>
  <si>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</si>
  <si>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</si>
  <si>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</si>
  <si>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</si>
  <si>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</si>
  <si>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</si>
  <si>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</si>
  <si>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</si>
  <si>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</si>
  <si>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</si>
  <si>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</si>
  <si>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</si>
  <si>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</si>
  <si>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</si>
  <si>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</si>
  <si>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</si>
  <si>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</si>
  <si>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</si>
  <si>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</si>
  <si>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</si>
  <si>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</si>
  <si>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</si>
  <si>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</si>
  <si>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</si>
  <si>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</si>
  <si>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</si>
  <si>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</si>
  <si>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</si>
  <si>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</si>
  <si>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</si>
  <si>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</si>
  <si>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</si>
  <si>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</si>
  <si>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</si>
  <si>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</si>
  <si>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</si>
  <si>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</si>
  <si>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</si>
  <si>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</si>
  <si>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</si>
  <si>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</si>
  <si>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</si>
  <si>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</si>
  <si>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</si>
  <si>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</si>
  <si>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</si>
  <si>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</si>
  <si>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</si>
  <si>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</si>
  <si>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</si>
  <si>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</si>
  <si>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</si>
  <si>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</si>
  <si>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</si>
  <si>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</si>
  <si>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</si>
  <si>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</si>
  <si>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</si>
  <si>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</si>
  <si>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</si>
  <si>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</si>
  <si>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</si>
  <si>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</si>
  <si>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</si>
  <si>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</si>
  <si>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</si>
  <si>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</si>
  <si>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</si>
  <si>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</si>
  <si>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</si>
  <si>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</si>
  <si>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</si>
  <si>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</si>
  <si>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</si>
  <si>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</si>
  <si>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</si>
  <si>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</si>
  <si>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</si>
  <si>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</si>
  <si>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</si>
  <si>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</si>
  <si>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</si>
  <si>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</si>
  <si>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</si>
  <si>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</si>
  <si>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</si>
  <si>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</si>
  <si>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</si>
  <si>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</si>
  <si>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</si>
  <si>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</si>
  <si>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</si>
  <si>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</si>
  <si>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</si>
  <si>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</si>
  <si>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</si>
  <si>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</si>
  <si>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</si>
  <si>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</si>
  <si>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</si>
  <si>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</si>
  <si>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</si>
  <si>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</si>
  <si>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</si>
  <si>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</si>
  <si>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</si>
  <si>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</si>
  <si>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</si>
  <si>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</si>
  <si>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</si>
  <si>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</si>
  <si>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</si>
  <si>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</si>
  <si>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</si>
  <si>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</si>
  <si>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</si>
  <si>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</si>
  <si>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</si>
  <si>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</si>
  <si>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</si>
  <si>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</si>
  <si>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</si>
  <si>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</si>
  <si>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</si>
  <si>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</si>
  <si>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</si>
  <si>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</si>
  <si>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</si>
  <si>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</si>
  <si>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</si>
  <si>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</si>
  <si>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</si>
  <si>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</si>
  <si>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</si>
  <si>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</si>
  <si>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</si>
  <si>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</si>
  <si>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</si>
  <si>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</si>
  <si>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</si>
  <si>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</si>
  <si>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</si>
  <si>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</si>
  <si>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</si>
  <si>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</si>
  <si>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</si>
  <si>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</si>
  <si>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</si>
  <si>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</si>
  <si>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</si>
  <si>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</si>
  <si>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</si>
  <si>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</si>
  <si>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</si>
  <si>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</si>
  <si>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</si>
  <si>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</si>
  <si>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</si>
  <si>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</si>
  <si>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</si>
  <si>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</si>
  <si>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</si>
  <si>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</si>
  <si>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</si>
  <si>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</si>
  <si>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</si>
  <si>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</si>
  <si>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</si>
  <si>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</si>
  <si>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</si>
  <si>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</si>
  <si>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</si>
  <si>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</si>
  <si>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</si>
  <si>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</si>
  <si>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</si>
  <si>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</si>
  <si>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</si>
  <si>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</si>
  <si>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</si>
  <si>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</si>
  <si>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</si>
  <si>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</si>
  <si>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</si>
  <si>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</si>
  <si>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</si>
  <si>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</si>
  <si>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</si>
  <si>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</si>
  <si>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</si>
  <si>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</si>
  <si>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</si>
  <si>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</si>
  <si>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</si>
  <si>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</si>
  <si>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旧外地関係整理</t>
    <rPh sb="0" eb="1">
      <t>キュウ</t>
    </rPh>
    <rPh sb="1" eb="3">
      <t>ガイチ</t>
    </rPh>
    <rPh sb="3" eb="5">
      <t>カンケイ</t>
    </rPh>
    <rPh sb="5" eb="7">
      <t>セイリ</t>
    </rPh>
    <phoneticPr fontId="5"/>
  </si>
  <si>
    <t>アジア大洋州局</t>
    <rPh sb="3" eb="7">
      <t>タイヨウシュウキョク</t>
    </rPh>
    <phoneticPr fontId="5"/>
  </si>
  <si>
    <t>地域政策参事官室</t>
    <rPh sb="0" eb="8">
      <t>チイキセイサクサンジカンシツ</t>
    </rPh>
    <phoneticPr fontId="5"/>
  </si>
  <si>
    <t>参事官　江碕　智三郎</t>
    <rPh sb="0" eb="3">
      <t>サンジカン</t>
    </rPh>
    <rPh sb="4" eb="6">
      <t>エサキ</t>
    </rPh>
    <rPh sb="7" eb="10">
      <t>トモサブロウ</t>
    </rPh>
    <phoneticPr fontId="5"/>
  </si>
  <si>
    <t>○</t>
  </si>
  <si>
    <t>外務省設置法第４条，外務省組織令第３８条</t>
    <phoneticPr fontId="5"/>
  </si>
  <si>
    <t>「一般職の職員の給与に関する法律」附則第３項
平成28年外務省告示第62号</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</si>
  <si>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</si>
  <si>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</si>
  <si>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旧外地特別会計に属する債務の処理</t>
    <phoneticPr fontId="5"/>
  </si>
  <si>
    <t>人件費</t>
    <phoneticPr fontId="5"/>
  </si>
  <si>
    <t>旅費</t>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</si>
  <si>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</si>
  <si>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</si>
  <si>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</si>
  <si>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未帰還職員が帰還し，支給申請を行った場合の給与及び退職金の支払い。
又は旧外地特別会計に属する債権に関する正当な請求に対する支払。</t>
    <phoneticPr fontId="5"/>
  </si>
  <si>
    <t>未帰還職員の帰還
俸給：@40円×439月=18千円
退職手当：6,000円×5,910.0/100日＝355千円
執行額／件</t>
    <phoneticPr fontId="5"/>
  </si>
  <si>
    <t>人</t>
    <rPh sb="0" eb="1">
      <t>ヒト</t>
    </rPh>
    <phoneticPr fontId="5"/>
  </si>
  <si>
    <t>執行額/件数</t>
    <phoneticPr fontId="5"/>
  </si>
  <si>
    <t>０</t>
    <phoneticPr fontId="5"/>
  </si>
  <si>
    <t>基本目標Ⅰ　地域別外交</t>
    <phoneticPr fontId="5"/>
  </si>
  <si>
    <t>Ⅰ－１　アジア大洋州地域外交
個別分野１　東アジアにおける地域協力の強化</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</si>
  <si>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</si>
  <si>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</si>
  <si>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</si>
  <si>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</si>
  <si>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</si>
  <si>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旧外地関係整理事務を行う上で，必要最小限の水準と考えている。</t>
    <phoneticPr fontId="5"/>
  </si>
  <si>
    <t>当該案件が生じた場合に備え，必要最小限の予算を計上していく。</t>
    <phoneticPr fontId="5"/>
  </si>
  <si>
    <t>378</t>
    <phoneticPr fontId="5"/>
  </si>
  <si>
    <t>325</t>
    <phoneticPr fontId="5"/>
  </si>
  <si>
    <t>231</t>
    <phoneticPr fontId="5"/>
  </si>
  <si>
    <t>3</t>
    <phoneticPr fontId="5"/>
  </si>
  <si>
    <t>0</t>
    <phoneticPr fontId="5"/>
  </si>
  <si>
    <t>外部有識者の点検対象外である。</t>
    <rPh sb="0" eb="5">
      <t>ガイブユウシキシャ</t>
    </rPh>
    <rPh sb="6" eb="11">
      <t>テンケンタイショウガイ</t>
    </rPh>
    <phoneticPr fontId="5"/>
  </si>
  <si>
    <t>引き続き適切かつ効率的な事業実施に努める。</t>
    <phoneticPr fontId="5"/>
  </si>
  <si>
    <t>政府に対する請求は全て書類に不備があり，支払い基準を満たしていないため，旧外地特別会計に属する債務の精算は行われなかった。また，帰還職員が皆無であったため給与支給はなかった。</t>
    <rPh sb="0" eb="2">
      <t>セイフ</t>
    </rPh>
    <rPh sb="3" eb="4">
      <t>タイ</t>
    </rPh>
    <rPh sb="6" eb="8">
      <t>セイキュウ</t>
    </rPh>
    <rPh sb="9" eb="10">
      <t>スベ</t>
    </rPh>
    <rPh sb="11" eb="13">
      <t>ショルイ</t>
    </rPh>
    <rPh sb="14" eb="16">
      <t>フビ</t>
    </rPh>
    <rPh sb="20" eb="22">
      <t>シハラ</t>
    </rPh>
    <rPh sb="23" eb="25">
      <t>キジュン</t>
    </rPh>
    <rPh sb="26" eb="27">
      <t>ミ</t>
    </rPh>
    <rPh sb="53" eb="54">
      <t>オコナ</t>
    </rPh>
    <phoneticPr fontId="5"/>
  </si>
  <si>
    <t>政府に対する請求は全て書類に不備があり，支払い基準を満たしていないため，旧外地特別会計に属する債務の精算は行われなかった。また，帰還職員が皆無であったため給与支払いはなかった。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</si>
</sst>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748</xdr:row>
      <xdr:rowOff>244930</xdr:rowOff>
    </xdr:from>
    <xdr:to>
      <xdr:col>16</xdr:col>
      <xdr:colOff>14902</xdr:colOff>
      <xdr:row>751</xdr:row>
      <xdr:rowOff>104078</xdr:rowOff>
    </xdr:to>
    <xdr:sp macro="" textlink="">
      <xdr:nvSpPr>
        <xdr:cNvPr id="2" name="テキスト ボックス 1">
          <a:extLst>
            <a:ext uri="{FF2B5EF4-FFF2-40B4-BE49-F238E27FC236}">
              <a16:creationId xmlns:a16="http://schemas.microsoft.com/office/drawing/2014/main" id="{4CA56D93-373C-4504-826A-B2D72C5D1D8F}"/>
            </a:ext>
          </a:extLst>
        </xdr:cNvPr>
        <xdr:cNvSpPr txBox="1"/>
      </xdr:nvSpPr>
      <xdr:spPr>
        <a:xfrm>
          <a:off x="1347108" y="39066109"/>
          <a:ext cx="1933508" cy="9205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p>
        <a:p>
          <a:pPr algn="ctr"/>
          <a:r>
            <a:rPr kumimoji="1" lang="ja-JP" altLang="en-US" sz="1100"/>
            <a:t>０百万円</a:t>
          </a:r>
          <a:endParaRPr kumimoji="1" lang="en-US" altLang="ja-JP" sz="1100"/>
        </a:p>
      </xdr:txBody>
    </xdr:sp>
    <xdr:clientData/>
  </xdr:twoCellAnchor>
  <xdr:twoCellAnchor>
    <xdr:from>
      <xdr:col>16</xdr:col>
      <xdr:colOff>149678</xdr:colOff>
      <xdr:row>748</xdr:row>
      <xdr:rowOff>299357</xdr:rowOff>
    </xdr:from>
    <xdr:to>
      <xdr:col>31</xdr:col>
      <xdr:colOff>136072</xdr:colOff>
      <xdr:row>750</xdr:row>
      <xdr:rowOff>198155</xdr:rowOff>
    </xdr:to>
    <xdr:sp macro="" textlink="">
      <xdr:nvSpPr>
        <xdr:cNvPr id="3" name="大かっこ 2">
          <a:extLst>
            <a:ext uri="{FF2B5EF4-FFF2-40B4-BE49-F238E27FC236}">
              <a16:creationId xmlns:a16="http://schemas.microsoft.com/office/drawing/2014/main" id="{94F8C44A-0D6E-4401-87A9-3674A87DB28F}"/>
            </a:ext>
          </a:extLst>
        </xdr:cNvPr>
        <xdr:cNvSpPr/>
      </xdr:nvSpPr>
      <xdr:spPr>
        <a:xfrm>
          <a:off x="3415392" y="39120536"/>
          <a:ext cx="3048001" cy="60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122464</xdr:colOff>
      <xdr:row>748</xdr:row>
      <xdr:rowOff>353784</xdr:rowOff>
    </xdr:from>
    <xdr:to>
      <xdr:col>30</xdr:col>
      <xdr:colOff>95250</xdr:colOff>
      <xdr:row>750</xdr:row>
      <xdr:rowOff>165397</xdr:rowOff>
    </xdr:to>
    <xdr:sp macro="" textlink="">
      <xdr:nvSpPr>
        <xdr:cNvPr id="5" name="テキスト ボックス 4">
          <a:extLst>
            <a:ext uri="{FF2B5EF4-FFF2-40B4-BE49-F238E27FC236}">
              <a16:creationId xmlns:a16="http://schemas.microsoft.com/office/drawing/2014/main" id="{6BC4C25C-0051-4814-914B-2870154E86BE}"/>
            </a:ext>
          </a:extLst>
        </xdr:cNvPr>
        <xdr:cNvSpPr txBox="1"/>
      </xdr:nvSpPr>
      <xdr:spPr>
        <a:xfrm>
          <a:off x="3592285" y="39174963"/>
          <a:ext cx="2626179" cy="5191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xdr:txBody>
    </xdr:sp>
    <xdr:clientData/>
  </xdr:twoCellAnchor>
  <xdr:twoCellAnchor>
    <xdr:from>
      <xdr:col>34</xdr:col>
      <xdr:colOff>27214</xdr:colOff>
      <xdr:row>748</xdr:row>
      <xdr:rowOff>244927</xdr:rowOff>
    </xdr:from>
    <xdr:to>
      <xdr:col>43</xdr:col>
      <xdr:colOff>151836</xdr:colOff>
      <xdr:row>751</xdr:row>
      <xdr:rowOff>115921</xdr:rowOff>
    </xdr:to>
    <xdr:sp macro="" textlink="">
      <xdr:nvSpPr>
        <xdr:cNvPr id="7" name="テキスト ボックス 6">
          <a:extLst>
            <a:ext uri="{FF2B5EF4-FFF2-40B4-BE49-F238E27FC236}">
              <a16:creationId xmlns:a16="http://schemas.microsoft.com/office/drawing/2014/main" id="{0BAE4842-0A77-4E76-A5E7-AC727011EBE6}"/>
            </a:ext>
          </a:extLst>
        </xdr:cNvPr>
        <xdr:cNvSpPr txBox="1"/>
      </xdr:nvSpPr>
      <xdr:spPr>
        <a:xfrm>
          <a:off x="6966857" y="39066106"/>
          <a:ext cx="1961586" cy="9323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a:t>
          </a:r>
          <a:endParaRPr kumimoji="1" lang="en-US" altLang="ja-JP" sz="1100"/>
        </a:p>
        <a:p>
          <a:pPr algn="ctr"/>
          <a:r>
            <a:rPr kumimoji="1" lang="ja-JP" altLang="en-US" sz="1100"/>
            <a:t>０百万円</a:t>
          </a:r>
          <a:endParaRPr kumimoji="1" lang="en-US" altLang="ja-JP" sz="1100"/>
        </a:p>
        <a:p>
          <a:pPr algn="ctr"/>
          <a:endParaRPr kumimoji="1" lang="en-US" altLang="ja-JP" sz="1100"/>
        </a:p>
      </xdr:txBody>
    </xdr:sp>
    <xdr:clientData/>
  </xdr:twoCellAnchor>
  <xdr:twoCellAnchor>
    <xdr:from>
      <xdr:col>17</xdr:col>
      <xdr:colOff>13607</xdr:colOff>
      <xdr:row>750</xdr:row>
      <xdr:rowOff>340179</xdr:rowOff>
    </xdr:from>
    <xdr:to>
      <xdr:col>32</xdr:col>
      <xdr:colOff>136071</xdr:colOff>
      <xdr:row>750</xdr:row>
      <xdr:rowOff>352425</xdr:rowOff>
    </xdr:to>
    <xdr:cxnSp macro="">
      <xdr:nvCxnSpPr>
        <xdr:cNvPr id="9" name="直線矢印コネクタ 8">
          <a:extLst>
            <a:ext uri="{FF2B5EF4-FFF2-40B4-BE49-F238E27FC236}">
              <a16:creationId xmlns:a16="http://schemas.microsoft.com/office/drawing/2014/main" id="{81E96200-C46D-45C1-AC2E-F960B432AF91}"/>
            </a:ext>
          </a:extLst>
        </xdr:cNvPr>
        <xdr:cNvCxnSpPr/>
      </xdr:nvCxnSpPr>
      <xdr:spPr>
        <a:xfrm>
          <a:off x="3483428" y="39868929"/>
          <a:ext cx="3184072" cy="122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v>
      </c>
      <c r="AT2" s="207"/>
      <c r="AU2" s="207"/>
      <c r="AV2" s="98" t="str">
        <f>IF(AW2="","","-")</f>
        <v/>
      </c>
      <c r="AW2" s="394"/>
      <c r="AX2" s="394"/>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701</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702</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703</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5" t="s">
        <v>454</v>
      </c>
      <c r="H5" s="556"/>
      <c r="I5" s="556"/>
      <c r="J5" s="556"/>
      <c r="K5" s="556"/>
      <c r="L5" s="556"/>
      <c r="M5" s="557" t="s">
        <v>9</v>
      </c>
      <c r="N5" s="558"/>
      <c r="O5" s="558"/>
      <c r="P5" s="558"/>
      <c r="Q5" s="558"/>
      <c r="R5" s="559"/>
      <c r="S5" s="560" t="s">
        <v>481</v>
      </c>
      <c r="T5" s="556"/>
      <c r="U5" s="556"/>
      <c r="V5" s="556"/>
      <c r="W5" s="556"/>
      <c r="X5" s="561"/>
      <c r="Y5" s="714" t="s">
        <v>10</v>
      </c>
      <c r="Z5" s="715"/>
      <c r="AA5" s="715"/>
      <c r="AB5" s="715"/>
      <c r="AC5" s="715"/>
      <c r="AD5" s="716"/>
      <c r="AE5" s="717" t="s">
        <v>704</v>
      </c>
      <c r="AF5" s="717"/>
      <c r="AG5" s="717"/>
      <c r="AH5" s="717"/>
      <c r="AI5" s="717"/>
      <c r="AJ5" s="717"/>
      <c r="AK5" s="717"/>
      <c r="AL5" s="717"/>
      <c r="AM5" s="717"/>
      <c r="AN5" s="717"/>
      <c r="AO5" s="717"/>
      <c r="AP5" s="718"/>
      <c r="AQ5" s="719" t="s">
        <v>705</v>
      </c>
      <c r="AR5" s="720"/>
      <c r="AS5" s="720"/>
      <c r="AT5" s="720"/>
      <c r="AU5" s="720"/>
      <c r="AV5" s="720"/>
      <c r="AW5" s="720"/>
      <c r="AX5" s="721"/>
    </row>
    <row r="6" spans="1:50" ht="30.75" customHeight="1">
      <c r="A6" s="724" t="s">
        <v>11</v>
      </c>
      <c r="B6" s="725"/>
      <c r="C6" s="725"/>
      <c r="D6" s="725"/>
      <c r="E6" s="725"/>
      <c r="F6" s="72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5" customHeight="1">
      <c r="A7" s="818" t="s">
        <v>12</v>
      </c>
      <c r="B7" s="819"/>
      <c r="C7" s="819"/>
      <c r="D7" s="819"/>
      <c r="E7" s="819"/>
      <c r="F7" s="820"/>
      <c r="G7" s="821" t="s">
        <v>707</v>
      </c>
      <c r="H7" s="822"/>
      <c r="I7" s="822"/>
      <c r="J7" s="822"/>
      <c r="K7" s="822"/>
      <c r="L7" s="822"/>
      <c r="M7" s="822"/>
      <c r="N7" s="822"/>
      <c r="O7" s="822"/>
      <c r="P7" s="822"/>
      <c r="Q7" s="822"/>
      <c r="R7" s="822"/>
      <c r="S7" s="822"/>
      <c r="T7" s="822"/>
      <c r="U7" s="822"/>
      <c r="V7" s="822"/>
      <c r="W7" s="822"/>
      <c r="X7" s="823"/>
      <c r="Y7" s="392" t="s">
        <v>13</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26.25" customHeight="1">
      <c r="A8" s="818" t="s">
        <v>14</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1.75" customHeight="1">
      <c r="A9" s="123" t="s">
        <v>16</v>
      </c>
      <c r="B9" s="124"/>
      <c r="C9" s="124"/>
      <c r="D9" s="124"/>
      <c r="E9" s="124"/>
      <c r="F9" s="124"/>
      <c r="G9" s="569" t="s">
        <v>709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1.75" customHeight="1">
      <c r="A10" s="739" t="s">
        <v>17</v>
      </c>
      <c r="B10" s="740"/>
      <c r="C10" s="740"/>
      <c r="D10" s="740"/>
      <c r="E10" s="740"/>
      <c r="F10" s="740"/>
      <c r="G10" s="672" t="s">
        <v>710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75" customHeight="1">
      <c r="A11" s="739" t="s">
        <v>18</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5" t="s">
        <v>26</v>
      </c>
      <c r="J13" s="636"/>
      <c r="K13" s="636"/>
      <c r="L13" s="636"/>
      <c r="M13" s="636"/>
      <c r="N13" s="636"/>
      <c r="O13" s="637"/>
      <c r="P13" s="163">
        <v>49</v>
      </c>
      <c r="Q13" s="164"/>
      <c r="R13" s="164"/>
      <c r="S13" s="164"/>
      <c r="T13" s="164"/>
      <c r="U13" s="164"/>
      <c r="V13" s="165"/>
      <c r="W13" s="163">
        <v>37</v>
      </c>
      <c r="X13" s="164"/>
      <c r="Y13" s="164"/>
      <c r="Z13" s="164"/>
      <c r="AA13" s="164"/>
      <c r="AB13" s="164"/>
      <c r="AC13" s="165"/>
      <c r="AD13" s="163">
        <v>16</v>
      </c>
      <c r="AE13" s="164"/>
      <c r="AF13" s="164"/>
      <c r="AG13" s="164"/>
      <c r="AH13" s="164"/>
      <c r="AI13" s="164"/>
      <c r="AJ13" s="165"/>
      <c r="AK13" s="163">
        <v>11</v>
      </c>
      <c r="AL13" s="164"/>
      <c r="AM13" s="164"/>
      <c r="AN13" s="164"/>
      <c r="AO13" s="164"/>
      <c r="AP13" s="164"/>
      <c r="AQ13" s="165"/>
      <c r="AR13" s="160">
        <v>11</v>
      </c>
      <c r="AS13" s="161"/>
      <c r="AT13" s="161"/>
      <c r="AU13" s="161"/>
      <c r="AV13" s="161"/>
      <c r="AW13" s="161"/>
      <c r="AX13" s="391"/>
    </row>
    <row r="14" spans="1:50" ht="21" customHeight="1">
      <c r="A14" s="120"/>
      <c r="B14" s="121"/>
      <c r="C14" s="121"/>
      <c r="D14" s="121"/>
      <c r="E14" s="121"/>
      <c r="F14" s="122"/>
      <c r="G14" s="744"/>
      <c r="H14" s="745"/>
      <c r="I14" s="572" t="s">
        <v>27</v>
      </c>
      <c r="J14" s="626"/>
      <c r="K14" s="626"/>
      <c r="L14" s="626"/>
      <c r="M14" s="626"/>
      <c r="N14" s="626"/>
      <c r="O14" s="627"/>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28</v>
      </c>
      <c r="J15" s="573"/>
      <c r="K15" s="573"/>
      <c r="L15" s="573"/>
      <c r="M15" s="573"/>
      <c r="N15" s="573"/>
      <c r="O15" s="574"/>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5"/>
    </row>
    <row r="16" spans="1:50" ht="21" customHeight="1">
      <c r="A16" s="120"/>
      <c r="B16" s="121"/>
      <c r="C16" s="121"/>
      <c r="D16" s="121"/>
      <c r="E16" s="121"/>
      <c r="F16" s="122"/>
      <c r="G16" s="744"/>
      <c r="H16" s="745"/>
      <c r="I16" s="572" t="s">
        <v>29</v>
      </c>
      <c r="J16" s="573"/>
      <c r="K16" s="573"/>
      <c r="L16" s="573"/>
      <c r="M16" s="573"/>
      <c r="N16" s="573"/>
      <c r="O16" s="574"/>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30</v>
      </c>
      <c r="J17" s="626"/>
      <c r="K17" s="626"/>
      <c r="L17" s="626"/>
      <c r="M17" s="626"/>
      <c r="N17" s="626"/>
      <c r="O17" s="627"/>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6"/>
      <c r="H18" s="747"/>
      <c r="I18" s="734" t="s">
        <v>31</v>
      </c>
      <c r="J18" s="735"/>
      <c r="K18" s="735"/>
      <c r="L18" s="735"/>
      <c r="M18" s="735"/>
      <c r="N18" s="735"/>
      <c r="O18" s="736"/>
      <c r="P18" s="169">
        <f>SUM(P13:V17)</f>
        <v>49</v>
      </c>
      <c r="Q18" s="170"/>
      <c r="R18" s="170"/>
      <c r="S18" s="170"/>
      <c r="T18" s="170"/>
      <c r="U18" s="170"/>
      <c r="V18" s="171"/>
      <c r="W18" s="169">
        <f>SUM(W13:AC17)</f>
        <v>37</v>
      </c>
      <c r="X18" s="170"/>
      <c r="Y18" s="170"/>
      <c r="Z18" s="170"/>
      <c r="AA18" s="170"/>
      <c r="AB18" s="170"/>
      <c r="AC18" s="171"/>
      <c r="AD18" s="169">
        <f>SUM(AD13:AJ17)</f>
        <v>16</v>
      </c>
      <c r="AE18" s="170"/>
      <c r="AF18" s="170"/>
      <c r="AG18" s="170"/>
      <c r="AH18" s="170"/>
      <c r="AI18" s="170"/>
      <c r="AJ18" s="171"/>
      <c r="AK18" s="169">
        <f>SUM(AK13:AQ17)</f>
        <v>11</v>
      </c>
      <c r="AL18" s="170"/>
      <c r="AM18" s="170"/>
      <c r="AN18" s="170"/>
      <c r="AO18" s="170"/>
      <c r="AP18" s="170"/>
      <c r="AQ18" s="171"/>
      <c r="AR18" s="169">
        <f>SUM(AR13:AX17)</f>
        <v>11</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0.1</v>
      </c>
      <c r="Q19" s="164"/>
      <c r="R19" s="164"/>
      <c r="S19" s="164"/>
      <c r="T19" s="164"/>
      <c r="U19" s="164"/>
      <c r="V19" s="165"/>
      <c r="W19" s="163">
        <v>0.8</v>
      </c>
      <c r="X19" s="164"/>
      <c r="Y19" s="164"/>
      <c r="Z19" s="164"/>
      <c r="AA19" s="164"/>
      <c r="AB19" s="164"/>
      <c r="AC19" s="165"/>
      <c r="AD19" s="163">
        <v>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c r="A20" s="120"/>
      <c r="B20" s="121"/>
      <c r="C20" s="121"/>
      <c r="D20" s="121"/>
      <c r="E20" s="121"/>
      <c r="F20" s="122"/>
      <c r="G20" s="532" t="s">
        <v>33</v>
      </c>
      <c r="H20" s="533"/>
      <c r="I20" s="533"/>
      <c r="J20" s="533"/>
      <c r="K20" s="533"/>
      <c r="L20" s="533"/>
      <c r="M20" s="533"/>
      <c r="N20" s="533"/>
      <c r="O20" s="533"/>
      <c r="P20" s="536">
        <f>IF(P18=0, "-", SUM(P19)/P18)</f>
        <v>2.0408163265306124E-3</v>
      </c>
      <c r="Q20" s="536"/>
      <c r="R20" s="536"/>
      <c r="S20" s="536"/>
      <c r="T20" s="536"/>
      <c r="U20" s="536"/>
      <c r="V20" s="536"/>
      <c r="W20" s="536">
        <f t="shared" ref="W20" si="0">IF(W18=0, "-", SUM(W19)/W18)</f>
        <v>2.1621621621621623E-2</v>
      </c>
      <c r="X20" s="536"/>
      <c r="Y20" s="536"/>
      <c r="Z20" s="536"/>
      <c r="AA20" s="536"/>
      <c r="AB20" s="536"/>
      <c r="AC20" s="536"/>
      <c r="AD20" s="536">
        <f t="shared" ref="AD20" si="1">IF(AD18=0, "-", SUM(AD19)/AD18)</f>
        <v>0</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23"/>
      <c r="B21" s="124"/>
      <c r="C21" s="124"/>
      <c r="D21" s="124"/>
      <c r="E21" s="124"/>
      <c r="F21" s="125"/>
      <c r="G21" s="916" t="s">
        <v>34</v>
      </c>
      <c r="H21" s="917"/>
      <c r="I21" s="917"/>
      <c r="J21" s="917"/>
      <c r="K21" s="917"/>
      <c r="L21" s="917"/>
      <c r="M21" s="917"/>
      <c r="N21" s="917"/>
      <c r="O21" s="917"/>
      <c r="P21" s="536">
        <f>IF(P19=0, "-", SUM(P19)/SUM(P13,P14))</f>
        <v>2.0408163265306124E-3</v>
      </c>
      <c r="Q21" s="536"/>
      <c r="R21" s="536"/>
      <c r="S21" s="536"/>
      <c r="T21" s="536"/>
      <c r="U21" s="536"/>
      <c r="V21" s="536"/>
      <c r="W21" s="536">
        <f t="shared" ref="W21" si="2">IF(W19=0, "-", SUM(W19)/SUM(W13,W14))</f>
        <v>2.1621621621621623E-2</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10</v>
      </c>
      <c r="Q23" s="161"/>
      <c r="R23" s="161"/>
      <c r="S23" s="161"/>
      <c r="T23" s="161"/>
      <c r="U23" s="161"/>
      <c r="V23" s="162"/>
      <c r="W23" s="160">
        <v>10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712</v>
      </c>
      <c r="H24" s="136"/>
      <c r="I24" s="136"/>
      <c r="J24" s="136"/>
      <c r="K24" s="136"/>
      <c r="L24" s="136"/>
      <c r="M24" s="136"/>
      <c r="N24" s="136"/>
      <c r="O24" s="137"/>
      <c r="P24" s="163">
        <v>0.4</v>
      </c>
      <c r="Q24" s="164"/>
      <c r="R24" s="164"/>
      <c r="S24" s="164"/>
      <c r="T24" s="164"/>
      <c r="U24" s="164"/>
      <c r="V24" s="165"/>
      <c r="W24" s="163">
        <v>0.4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3.25" customHeight="1">
      <c r="A25" s="141"/>
      <c r="B25" s="142"/>
      <c r="C25" s="142"/>
      <c r="D25" s="142"/>
      <c r="E25" s="142"/>
      <c r="F25" s="143"/>
      <c r="G25" s="135" t="s">
        <v>713</v>
      </c>
      <c r="H25" s="136"/>
      <c r="I25" s="136"/>
      <c r="J25" s="136"/>
      <c r="K25" s="136"/>
      <c r="L25" s="136"/>
      <c r="M25" s="136"/>
      <c r="N25" s="136"/>
      <c r="O25" s="137"/>
      <c r="P25" s="163">
        <v>0.1</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0.5</v>
      </c>
      <c r="Q28" s="170"/>
      <c r="R28" s="170"/>
      <c r="S28" s="170"/>
      <c r="T28" s="170"/>
      <c r="U28" s="170"/>
      <c r="V28" s="171"/>
      <c r="W28" s="169">
        <f>W29-SUM(W23:W27)</f>
        <v>0.5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11</v>
      </c>
      <c r="Q29" s="164"/>
      <c r="R29" s="164"/>
      <c r="S29" s="164"/>
      <c r="T29" s="164"/>
      <c r="U29" s="164"/>
      <c r="V29" s="165"/>
      <c r="W29" s="211">
        <f>AR13</f>
        <v>11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6" t="s">
        <v>41</v>
      </c>
      <c r="B30" s="507"/>
      <c r="C30" s="507"/>
      <c r="D30" s="507"/>
      <c r="E30" s="507"/>
      <c r="F30" s="508"/>
      <c r="G30" s="647" t="s">
        <v>42</v>
      </c>
      <c r="H30" s="387"/>
      <c r="I30" s="387"/>
      <c r="J30" s="387"/>
      <c r="K30" s="387"/>
      <c r="L30" s="387"/>
      <c r="M30" s="387"/>
      <c r="N30" s="387"/>
      <c r="O30" s="576"/>
      <c r="P30" s="575" t="s">
        <v>43</v>
      </c>
      <c r="Q30" s="387"/>
      <c r="R30" s="387"/>
      <c r="S30" s="387"/>
      <c r="T30" s="387"/>
      <c r="U30" s="387"/>
      <c r="V30" s="387"/>
      <c r="W30" s="387"/>
      <c r="X30" s="576"/>
      <c r="Y30" s="462"/>
      <c r="Z30" s="463"/>
      <c r="AA30" s="464"/>
      <c r="AB30" s="382" t="s">
        <v>44</v>
      </c>
      <c r="AC30" s="383"/>
      <c r="AD30" s="384"/>
      <c r="AE30" s="382" t="s">
        <v>20</v>
      </c>
      <c r="AF30" s="383"/>
      <c r="AG30" s="383"/>
      <c r="AH30" s="384"/>
      <c r="AI30" s="385" t="s">
        <v>21</v>
      </c>
      <c r="AJ30" s="385"/>
      <c r="AK30" s="385"/>
      <c r="AL30" s="382"/>
      <c r="AM30" s="385" t="s">
        <v>45</v>
      </c>
      <c r="AN30" s="385"/>
      <c r="AO30" s="385"/>
      <c r="AP30" s="382"/>
      <c r="AQ30" s="638" t="s">
        <v>46</v>
      </c>
      <c r="AR30" s="639"/>
      <c r="AS30" s="639"/>
      <c r="AT30" s="640"/>
      <c r="AU30" s="387" t="s">
        <v>47</v>
      </c>
      <c r="AV30" s="387"/>
      <c r="AW30" s="387"/>
      <c r="AX30" s="388"/>
    </row>
    <row r="31" spans="1:50"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v>3</v>
      </c>
      <c r="AR31" s="178"/>
      <c r="AS31" s="179" t="s">
        <v>48</v>
      </c>
      <c r="AT31" s="202"/>
      <c r="AU31" s="271">
        <v>4</v>
      </c>
      <c r="AV31" s="271"/>
      <c r="AW31" s="375" t="s">
        <v>49</v>
      </c>
      <c r="AX31" s="376"/>
    </row>
    <row r="32" spans="1:50" ht="23.25" customHeight="1">
      <c r="A32" s="512"/>
      <c r="B32" s="510"/>
      <c r="C32" s="510"/>
      <c r="D32" s="510"/>
      <c r="E32" s="510"/>
      <c r="F32" s="511"/>
      <c r="G32" s="537" t="s">
        <v>714</v>
      </c>
      <c r="H32" s="538"/>
      <c r="I32" s="538"/>
      <c r="J32" s="538"/>
      <c r="K32" s="538"/>
      <c r="L32" s="538"/>
      <c r="M32" s="538"/>
      <c r="N32" s="538"/>
      <c r="O32" s="539"/>
      <c r="P32" s="191" t="s">
        <v>715</v>
      </c>
      <c r="Q32" s="191"/>
      <c r="R32" s="191"/>
      <c r="S32" s="191"/>
      <c r="T32" s="191"/>
      <c r="U32" s="191"/>
      <c r="V32" s="191"/>
      <c r="W32" s="191"/>
      <c r="X32" s="233"/>
      <c r="Y32" s="339" t="s">
        <v>50</v>
      </c>
      <c r="Z32" s="546"/>
      <c r="AA32" s="547"/>
      <c r="AB32" s="548" t="s">
        <v>716</v>
      </c>
      <c r="AC32" s="548"/>
      <c r="AD32" s="548"/>
      <c r="AE32" s="363">
        <v>1</v>
      </c>
      <c r="AF32" s="364"/>
      <c r="AG32" s="364"/>
      <c r="AH32" s="364"/>
      <c r="AI32" s="363">
        <v>1</v>
      </c>
      <c r="AJ32" s="364"/>
      <c r="AK32" s="364"/>
      <c r="AL32" s="364"/>
      <c r="AM32" s="363">
        <v>0</v>
      </c>
      <c r="AN32" s="364"/>
      <c r="AO32" s="364"/>
      <c r="AP32" s="364"/>
      <c r="AQ32" s="166"/>
      <c r="AR32" s="167"/>
      <c r="AS32" s="167"/>
      <c r="AT32" s="168"/>
      <c r="AU32" s="364"/>
      <c r="AV32" s="364"/>
      <c r="AW32" s="364"/>
      <c r="AX32" s="365"/>
    </row>
    <row r="33" spans="1:51" ht="23.25"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t="s">
        <v>716</v>
      </c>
      <c r="AC33" s="519"/>
      <c r="AD33" s="519"/>
      <c r="AE33" s="363">
        <v>1</v>
      </c>
      <c r="AF33" s="364"/>
      <c r="AG33" s="364"/>
      <c r="AH33" s="364"/>
      <c r="AI33" s="363">
        <v>1</v>
      </c>
      <c r="AJ33" s="364"/>
      <c r="AK33" s="364"/>
      <c r="AL33" s="364"/>
      <c r="AM33" s="363">
        <v>0</v>
      </c>
      <c r="AN33" s="364"/>
      <c r="AO33" s="364"/>
      <c r="AP33" s="364"/>
      <c r="AQ33" s="166">
        <v>1</v>
      </c>
      <c r="AR33" s="167"/>
      <c r="AS33" s="167"/>
      <c r="AT33" s="168"/>
      <c r="AU33" s="364"/>
      <c r="AV33" s="364"/>
      <c r="AW33" s="364"/>
      <c r="AX33" s="365"/>
    </row>
    <row r="34" spans="1:51" ht="23.25" customHeight="1" thickBo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4" t="s">
        <v>53</v>
      </c>
      <c r="AC34" s="494"/>
      <c r="AD34" s="494"/>
      <c r="AE34" s="363">
        <v>100</v>
      </c>
      <c r="AF34" s="364"/>
      <c r="AG34" s="364"/>
      <c r="AH34" s="364"/>
      <c r="AI34" s="363">
        <v>100</v>
      </c>
      <c r="AJ34" s="364"/>
      <c r="AK34" s="364"/>
      <c r="AL34" s="364"/>
      <c r="AM34" s="363">
        <v>0</v>
      </c>
      <c r="AN34" s="364"/>
      <c r="AO34" s="364"/>
      <c r="AP34" s="364"/>
      <c r="AQ34" s="166"/>
      <c r="AR34" s="167"/>
      <c r="AS34" s="167"/>
      <c r="AT34" s="168"/>
      <c r="AU34" s="364"/>
      <c r="AV34" s="364"/>
      <c r="AW34" s="364"/>
      <c r="AX34" s="365"/>
    </row>
    <row r="35" spans="1:51" ht="23.25" hidden="1" customHeight="1">
      <c r="A35" s="889" t="s">
        <v>54</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hidden="1"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c r="A37" s="641" t="s">
        <v>41</v>
      </c>
      <c r="B37" s="642"/>
      <c r="C37" s="642"/>
      <c r="D37" s="642"/>
      <c r="E37" s="642"/>
      <c r="F37" s="643"/>
      <c r="G37" s="562" t="s">
        <v>42</v>
      </c>
      <c r="H37" s="377"/>
      <c r="I37" s="377"/>
      <c r="J37" s="377"/>
      <c r="K37" s="377"/>
      <c r="L37" s="377"/>
      <c r="M37" s="377"/>
      <c r="N37" s="377"/>
      <c r="O37" s="563"/>
      <c r="P37" s="628" t="s">
        <v>43</v>
      </c>
      <c r="Q37" s="377"/>
      <c r="R37" s="377"/>
      <c r="S37" s="377"/>
      <c r="T37" s="377"/>
      <c r="U37" s="377"/>
      <c r="V37" s="377"/>
      <c r="W37" s="377"/>
      <c r="X37" s="563"/>
      <c r="Y37" s="629"/>
      <c r="Z37" s="630"/>
      <c r="AA37" s="631"/>
      <c r="AB37" s="632" t="s">
        <v>44</v>
      </c>
      <c r="AC37" s="633"/>
      <c r="AD37" s="634"/>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50</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4" t="s">
        <v>53</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89" t="s">
        <v>54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c r="A44" s="641" t="s">
        <v>41</v>
      </c>
      <c r="B44" s="642"/>
      <c r="C44" s="642"/>
      <c r="D44" s="642"/>
      <c r="E44" s="642"/>
      <c r="F44" s="643"/>
      <c r="G44" s="562" t="s">
        <v>42</v>
      </c>
      <c r="H44" s="377"/>
      <c r="I44" s="377"/>
      <c r="J44" s="377"/>
      <c r="K44" s="377"/>
      <c r="L44" s="377"/>
      <c r="M44" s="377"/>
      <c r="N44" s="377"/>
      <c r="O44" s="563"/>
      <c r="P44" s="628" t="s">
        <v>43</v>
      </c>
      <c r="Q44" s="377"/>
      <c r="R44" s="377"/>
      <c r="S44" s="377"/>
      <c r="T44" s="377"/>
      <c r="U44" s="377"/>
      <c r="V44" s="377"/>
      <c r="W44" s="377"/>
      <c r="X44" s="563"/>
      <c r="Y44" s="629"/>
      <c r="Z44" s="630"/>
      <c r="AA44" s="631"/>
      <c r="AB44" s="632" t="s">
        <v>44</v>
      </c>
      <c r="AC44" s="633"/>
      <c r="AD44" s="634"/>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50</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4" t="s">
        <v>53</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89" t="s">
        <v>54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c r="A51" s="509" t="s">
        <v>41</v>
      </c>
      <c r="B51" s="510"/>
      <c r="C51" s="510"/>
      <c r="D51" s="510"/>
      <c r="E51" s="510"/>
      <c r="F51" s="511"/>
      <c r="G51" s="562" t="s">
        <v>42</v>
      </c>
      <c r="H51" s="377"/>
      <c r="I51" s="377"/>
      <c r="J51" s="377"/>
      <c r="K51" s="377"/>
      <c r="L51" s="377"/>
      <c r="M51" s="377"/>
      <c r="N51" s="377"/>
      <c r="O51" s="563"/>
      <c r="P51" s="628" t="s">
        <v>43</v>
      </c>
      <c r="Q51" s="377"/>
      <c r="R51" s="377"/>
      <c r="S51" s="377"/>
      <c r="T51" s="377"/>
      <c r="U51" s="377"/>
      <c r="V51" s="377"/>
      <c r="W51" s="377"/>
      <c r="X51" s="563"/>
      <c r="Y51" s="629"/>
      <c r="Z51" s="630"/>
      <c r="AA51" s="631"/>
      <c r="AB51" s="632" t="s">
        <v>44</v>
      </c>
      <c r="AC51" s="633"/>
      <c r="AD51" s="634"/>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50</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8" t="s">
        <v>53</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89" t="s">
        <v>54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c r="A58" s="509" t="s">
        <v>41</v>
      </c>
      <c r="B58" s="510"/>
      <c r="C58" s="510"/>
      <c r="D58" s="510"/>
      <c r="E58" s="510"/>
      <c r="F58" s="511"/>
      <c r="G58" s="562" t="s">
        <v>42</v>
      </c>
      <c r="H58" s="377"/>
      <c r="I58" s="377"/>
      <c r="J58" s="377"/>
      <c r="K58" s="377"/>
      <c r="L58" s="377"/>
      <c r="M58" s="377"/>
      <c r="N58" s="377"/>
      <c r="O58" s="563"/>
      <c r="P58" s="628" t="s">
        <v>43</v>
      </c>
      <c r="Q58" s="377"/>
      <c r="R58" s="377"/>
      <c r="S58" s="377"/>
      <c r="T58" s="377"/>
      <c r="U58" s="377"/>
      <c r="V58" s="377"/>
      <c r="W58" s="377"/>
      <c r="X58" s="563"/>
      <c r="Y58" s="629"/>
      <c r="Z58" s="630"/>
      <c r="AA58" s="631"/>
      <c r="AB58" s="632" t="s">
        <v>44</v>
      </c>
      <c r="AC58" s="633"/>
      <c r="AD58" s="634"/>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50</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4" t="s">
        <v>53</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89" t="s">
        <v>54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c r="A65" s="850" t="s">
        <v>55</v>
      </c>
      <c r="B65" s="851"/>
      <c r="C65" s="851"/>
      <c r="D65" s="851"/>
      <c r="E65" s="851"/>
      <c r="F65" s="852"/>
      <c r="G65" s="853"/>
      <c r="H65" s="855" t="s">
        <v>42</v>
      </c>
      <c r="I65" s="855"/>
      <c r="J65" s="855"/>
      <c r="K65" s="855"/>
      <c r="L65" s="855"/>
      <c r="M65" s="855"/>
      <c r="N65" s="855"/>
      <c r="O65" s="856"/>
      <c r="P65" s="859" t="s">
        <v>43</v>
      </c>
      <c r="Q65" s="855"/>
      <c r="R65" s="855"/>
      <c r="S65" s="855"/>
      <c r="T65" s="855"/>
      <c r="U65" s="855"/>
      <c r="V65" s="856"/>
      <c r="W65" s="861" t="s">
        <v>56</v>
      </c>
      <c r="X65" s="862"/>
      <c r="Y65" s="865"/>
      <c r="Z65" s="865"/>
      <c r="AA65" s="866"/>
      <c r="AB65" s="859" t="s">
        <v>44</v>
      </c>
      <c r="AC65" s="855"/>
      <c r="AD65" s="856"/>
      <c r="AE65" s="335" t="s">
        <v>20</v>
      </c>
      <c r="AF65" s="335"/>
      <c r="AG65" s="335"/>
      <c r="AH65" s="335"/>
      <c r="AI65" s="335" t="s">
        <v>21</v>
      </c>
      <c r="AJ65" s="335"/>
      <c r="AK65" s="335"/>
      <c r="AL65" s="335"/>
      <c r="AM65" s="335" t="s">
        <v>45</v>
      </c>
      <c r="AN65" s="335"/>
      <c r="AO65" s="335"/>
      <c r="AP65" s="335"/>
      <c r="AQ65" s="215" t="s">
        <v>46</v>
      </c>
      <c r="AR65" s="199"/>
      <c r="AS65" s="199"/>
      <c r="AT65" s="200"/>
      <c r="AU65" s="968" t="s">
        <v>47</v>
      </c>
      <c r="AV65" s="968"/>
      <c r="AW65" s="968"/>
      <c r="AX65" s="969"/>
      <c r="AY65">
        <f>COUNTA($H$67)</f>
        <v>0</v>
      </c>
    </row>
    <row r="66" spans="1:51" ht="18.75" hidden="1" customHeight="1">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5"/>
      <c r="AF66" s="335"/>
      <c r="AG66" s="335"/>
      <c r="AH66" s="335"/>
      <c r="AI66" s="335"/>
      <c r="AJ66" s="335"/>
      <c r="AK66" s="335"/>
      <c r="AL66" s="335"/>
      <c r="AM66" s="335"/>
      <c r="AN66" s="335"/>
      <c r="AO66" s="335"/>
      <c r="AP66" s="335"/>
      <c r="AQ66" s="231"/>
      <c r="AR66" s="178"/>
      <c r="AS66" s="179" t="s">
        <v>48</v>
      </c>
      <c r="AT66" s="202"/>
      <c r="AU66" s="271"/>
      <c r="AV66" s="271"/>
      <c r="AW66" s="857" t="s">
        <v>49</v>
      </c>
      <c r="AX66" s="970"/>
      <c r="AY66">
        <f>$AY$65</f>
        <v>0</v>
      </c>
    </row>
    <row r="67" spans="1:51" ht="23.25" hidden="1" customHeight="1">
      <c r="A67" s="843"/>
      <c r="B67" s="844"/>
      <c r="C67" s="844"/>
      <c r="D67" s="844"/>
      <c r="E67" s="844"/>
      <c r="F67" s="845"/>
      <c r="G67" s="971" t="s">
        <v>57</v>
      </c>
      <c r="H67" s="954"/>
      <c r="I67" s="955"/>
      <c r="J67" s="955"/>
      <c r="K67" s="955"/>
      <c r="L67" s="955"/>
      <c r="M67" s="955"/>
      <c r="N67" s="955"/>
      <c r="O67" s="956"/>
      <c r="P67" s="954"/>
      <c r="Q67" s="955"/>
      <c r="R67" s="955"/>
      <c r="S67" s="955"/>
      <c r="T67" s="955"/>
      <c r="U67" s="955"/>
      <c r="V67" s="956"/>
      <c r="W67" s="960"/>
      <c r="X67" s="961"/>
      <c r="Y67" s="941" t="s">
        <v>50</v>
      </c>
      <c r="Z67" s="941"/>
      <c r="AA67" s="942"/>
      <c r="AB67" s="943" t="s">
        <v>58</v>
      </c>
      <c r="AC67" s="943"/>
      <c r="AD67" s="943"/>
      <c r="AE67" s="363"/>
      <c r="AF67" s="364"/>
      <c r="AG67" s="364"/>
      <c r="AH67" s="364"/>
      <c r="AI67" s="363"/>
      <c r="AJ67" s="364"/>
      <c r="AK67" s="364"/>
      <c r="AL67" s="364"/>
      <c r="AM67" s="363"/>
      <c r="AN67" s="364"/>
      <c r="AO67" s="364"/>
      <c r="AP67" s="364"/>
      <c r="AQ67" s="363"/>
      <c r="AR67" s="364"/>
      <c r="AS67" s="364"/>
      <c r="AT67" s="808"/>
      <c r="AU67" s="364"/>
      <c r="AV67" s="364"/>
      <c r="AW67" s="364"/>
      <c r="AX67" s="365"/>
      <c r="AY67">
        <f t="shared" ref="AY67:AY72" si="8">$AY$65</f>
        <v>0</v>
      </c>
    </row>
    <row r="68" spans="1:51" ht="23.25" hidden="1" customHeight="1">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30" t="s">
        <v>51</v>
      </c>
      <c r="Z68" s="130"/>
      <c r="AA68" s="131"/>
      <c r="AB68" s="966" t="s">
        <v>58</v>
      </c>
      <c r="AC68" s="966"/>
      <c r="AD68" s="966"/>
      <c r="AE68" s="363"/>
      <c r="AF68" s="364"/>
      <c r="AG68" s="364"/>
      <c r="AH68" s="364"/>
      <c r="AI68" s="363"/>
      <c r="AJ68" s="364"/>
      <c r="AK68" s="364"/>
      <c r="AL68" s="364"/>
      <c r="AM68" s="363"/>
      <c r="AN68" s="364"/>
      <c r="AO68" s="364"/>
      <c r="AP68" s="364"/>
      <c r="AQ68" s="363"/>
      <c r="AR68" s="364"/>
      <c r="AS68" s="364"/>
      <c r="AT68" s="808"/>
      <c r="AU68" s="364"/>
      <c r="AV68" s="364"/>
      <c r="AW68" s="364"/>
      <c r="AX68" s="365"/>
      <c r="AY68">
        <f t="shared" si="8"/>
        <v>0</v>
      </c>
    </row>
    <row r="69" spans="1:51" ht="23.25" hidden="1" customHeight="1">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30" t="s">
        <v>52</v>
      </c>
      <c r="Z69" s="130"/>
      <c r="AA69" s="131"/>
      <c r="AB69" s="967" t="s">
        <v>59</v>
      </c>
      <c r="AC69" s="967"/>
      <c r="AD69" s="967"/>
      <c r="AE69" s="371"/>
      <c r="AF69" s="372"/>
      <c r="AG69" s="372"/>
      <c r="AH69" s="372"/>
      <c r="AI69" s="371"/>
      <c r="AJ69" s="372"/>
      <c r="AK69" s="372"/>
      <c r="AL69" s="372"/>
      <c r="AM69" s="371"/>
      <c r="AN69" s="372"/>
      <c r="AO69" s="372"/>
      <c r="AP69" s="372"/>
      <c r="AQ69" s="363"/>
      <c r="AR69" s="364"/>
      <c r="AS69" s="364"/>
      <c r="AT69" s="808"/>
      <c r="AU69" s="364"/>
      <c r="AV69" s="364"/>
      <c r="AW69" s="364"/>
      <c r="AX69" s="365"/>
      <c r="AY69">
        <f t="shared" si="8"/>
        <v>0</v>
      </c>
    </row>
    <row r="70" spans="1:51" ht="23.25" hidden="1" customHeight="1">
      <c r="A70" s="843" t="s">
        <v>60</v>
      </c>
      <c r="B70" s="844"/>
      <c r="C70" s="844"/>
      <c r="D70" s="844"/>
      <c r="E70" s="844"/>
      <c r="F70" s="845"/>
      <c r="G70" s="931" t="s">
        <v>61</v>
      </c>
      <c r="H70" s="932"/>
      <c r="I70" s="932"/>
      <c r="J70" s="932"/>
      <c r="K70" s="932"/>
      <c r="L70" s="932"/>
      <c r="M70" s="932"/>
      <c r="N70" s="932"/>
      <c r="O70" s="932"/>
      <c r="P70" s="932"/>
      <c r="Q70" s="932"/>
      <c r="R70" s="932"/>
      <c r="S70" s="932"/>
      <c r="T70" s="932"/>
      <c r="U70" s="932"/>
      <c r="V70" s="932"/>
      <c r="W70" s="935" t="s">
        <v>62</v>
      </c>
      <c r="X70" s="936"/>
      <c r="Y70" s="941" t="s">
        <v>50</v>
      </c>
      <c r="Z70" s="941"/>
      <c r="AA70" s="942"/>
      <c r="AB70" s="943" t="s">
        <v>58</v>
      </c>
      <c r="AC70" s="943"/>
      <c r="AD70" s="943"/>
      <c r="AE70" s="363"/>
      <c r="AF70" s="364"/>
      <c r="AG70" s="364"/>
      <c r="AH70" s="364"/>
      <c r="AI70" s="363"/>
      <c r="AJ70" s="364"/>
      <c r="AK70" s="364"/>
      <c r="AL70" s="364"/>
      <c r="AM70" s="363"/>
      <c r="AN70" s="364"/>
      <c r="AO70" s="364"/>
      <c r="AP70" s="364"/>
      <c r="AQ70" s="363"/>
      <c r="AR70" s="364"/>
      <c r="AS70" s="364"/>
      <c r="AT70" s="808"/>
      <c r="AU70" s="364"/>
      <c r="AV70" s="364"/>
      <c r="AW70" s="364"/>
      <c r="AX70" s="365"/>
      <c r="AY70">
        <f t="shared" si="8"/>
        <v>0</v>
      </c>
    </row>
    <row r="71" spans="1:51" ht="23.25" hidden="1" customHeight="1">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30" t="s">
        <v>51</v>
      </c>
      <c r="Z71" s="130"/>
      <c r="AA71" s="131"/>
      <c r="AB71" s="966" t="s">
        <v>58</v>
      </c>
      <c r="AC71" s="966"/>
      <c r="AD71" s="966"/>
      <c r="AE71" s="363"/>
      <c r="AF71" s="364"/>
      <c r="AG71" s="364"/>
      <c r="AH71" s="364"/>
      <c r="AI71" s="363"/>
      <c r="AJ71" s="364"/>
      <c r="AK71" s="364"/>
      <c r="AL71" s="364"/>
      <c r="AM71" s="363"/>
      <c r="AN71" s="364"/>
      <c r="AO71" s="364"/>
      <c r="AP71" s="364"/>
      <c r="AQ71" s="363"/>
      <c r="AR71" s="364"/>
      <c r="AS71" s="364"/>
      <c r="AT71" s="808"/>
      <c r="AU71" s="364"/>
      <c r="AV71" s="364"/>
      <c r="AW71" s="364"/>
      <c r="AX71" s="365"/>
      <c r="AY71">
        <f t="shared" si="8"/>
        <v>0</v>
      </c>
    </row>
    <row r="72" spans="1:51" ht="23.25" hidden="1" customHeight="1">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30" t="s">
        <v>52</v>
      </c>
      <c r="Z72" s="130"/>
      <c r="AA72" s="131"/>
      <c r="AB72" s="967" t="s">
        <v>59</v>
      </c>
      <c r="AC72" s="967"/>
      <c r="AD72" s="967"/>
      <c r="AE72" s="371"/>
      <c r="AF72" s="372"/>
      <c r="AG72" s="372"/>
      <c r="AH72" s="372"/>
      <c r="AI72" s="371"/>
      <c r="AJ72" s="372"/>
      <c r="AK72" s="372"/>
      <c r="AL72" s="372"/>
      <c r="AM72" s="371"/>
      <c r="AN72" s="372"/>
      <c r="AO72" s="372"/>
      <c r="AP72" s="930"/>
      <c r="AQ72" s="363"/>
      <c r="AR72" s="364"/>
      <c r="AS72" s="364"/>
      <c r="AT72" s="808"/>
      <c r="AU72" s="364"/>
      <c r="AV72" s="364"/>
      <c r="AW72" s="364"/>
      <c r="AX72" s="365"/>
      <c r="AY72">
        <f t="shared" si="8"/>
        <v>0</v>
      </c>
    </row>
    <row r="73" spans="1:51" ht="18.75" hidden="1" customHeight="1">
      <c r="A73" s="829" t="s">
        <v>55</v>
      </c>
      <c r="B73" s="830"/>
      <c r="C73" s="830"/>
      <c r="D73" s="830"/>
      <c r="E73" s="830"/>
      <c r="F73" s="831"/>
      <c r="G73" s="800"/>
      <c r="H73" s="199" t="s">
        <v>42</v>
      </c>
      <c r="I73" s="199"/>
      <c r="J73" s="199"/>
      <c r="K73" s="199"/>
      <c r="L73" s="199"/>
      <c r="M73" s="199"/>
      <c r="N73" s="199"/>
      <c r="O73" s="200"/>
      <c r="P73" s="215" t="s">
        <v>43</v>
      </c>
      <c r="Q73" s="199"/>
      <c r="R73" s="199"/>
      <c r="S73" s="199"/>
      <c r="T73" s="199"/>
      <c r="U73" s="199"/>
      <c r="V73" s="199"/>
      <c r="W73" s="199"/>
      <c r="X73" s="200"/>
      <c r="Y73" s="802"/>
      <c r="Z73" s="803"/>
      <c r="AA73" s="804"/>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2"/>
      <c r="B75" s="833"/>
      <c r="C75" s="833"/>
      <c r="D75" s="833"/>
      <c r="E75" s="833"/>
      <c r="F75" s="834"/>
      <c r="G75" s="775"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4" t="s">
        <v>63</v>
      </c>
      <c r="B78" s="905"/>
      <c r="C78" s="905"/>
      <c r="D78" s="905"/>
      <c r="E78" s="902" t="s">
        <v>64</v>
      </c>
      <c r="F78" s="903"/>
      <c r="G78" s="54" t="s">
        <v>61</v>
      </c>
      <c r="H78" s="786"/>
      <c r="I78" s="245"/>
      <c r="J78" s="245"/>
      <c r="K78" s="245"/>
      <c r="L78" s="245"/>
      <c r="M78" s="245"/>
      <c r="N78" s="245"/>
      <c r="O78" s="787"/>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c r="A79" s="805" t="s">
        <v>65</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66</v>
      </c>
      <c r="AP79" s="127"/>
      <c r="AQ79" s="127"/>
      <c r="AR79" s="76"/>
      <c r="AS79" s="126"/>
      <c r="AT79" s="127"/>
      <c r="AU79" s="127"/>
      <c r="AV79" s="127"/>
      <c r="AW79" s="127"/>
      <c r="AX79" s="128"/>
      <c r="AY79">
        <f>COUNTIF($AR$79,"☑")</f>
        <v>0</v>
      </c>
    </row>
    <row r="80" spans="1:51" ht="18.75" hidden="1" customHeight="1">
      <c r="A80" s="516" t="s">
        <v>67</v>
      </c>
      <c r="B80" s="838" t="s">
        <v>68</v>
      </c>
      <c r="C80" s="839"/>
      <c r="D80" s="839"/>
      <c r="E80" s="839"/>
      <c r="F80" s="840"/>
      <c r="G80" s="773" t="s">
        <v>69</v>
      </c>
      <c r="H80" s="773"/>
      <c r="I80" s="773"/>
      <c r="J80" s="773"/>
      <c r="K80" s="773"/>
      <c r="L80" s="773"/>
      <c r="M80" s="773"/>
      <c r="N80" s="773"/>
      <c r="O80" s="773"/>
      <c r="P80" s="773"/>
      <c r="Q80" s="773"/>
      <c r="R80" s="773"/>
      <c r="S80" s="773"/>
      <c r="T80" s="773"/>
      <c r="U80" s="773"/>
      <c r="V80" s="773"/>
      <c r="W80" s="773"/>
      <c r="X80" s="773"/>
      <c r="Y80" s="773"/>
      <c r="Z80" s="773"/>
      <c r="AA80" s="774"/>
      <c r="AB80" s="772" t="s">
        <v>70</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c r="A81" s="517"/>
      <c r="B81" s="841"/>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7"/>
      <c r="B82" s="84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4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4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49" t="s">
        <v>71</v>
      </c>
      <c r="C85" s="549"/>
      <c r="D85" s="549"/>
      <c r="E85" s="549"/>
      <c r="F85" s="550"/>
      <c r="G85" s="788" t="s">
        <v>72</v>
      </c>
      <c r="H85" s="773"/>
      <c r="I85" s="773"/>
      <c r="J85" s="773"/>
      <c r="K85" s="773"/>
      <c r="L85" s="773"/>
      <c r="M85" s="773"/>
      <c r="N85" s="773"/>
      <c r="O85" s="774"/>
      <c r="P85" s="772" t="s">
        <v>73</v>
      </c>
      <c r="Q85" s="773"/>
      <c r="R85" s="773"/>
      <c r="S85" s="773"/>
      <c r="T85" s="773"/>
      <c r="U85" s="773"/>
      <c r="V85" s="773"/>
      <c r="W85" s="773"/>
      <c r="X85" s="774"/>
      <c r="Y85" s="203"/>
      <c r="Z85" s="204"/>
      <c r="AA85" s="205"/>
      <c r="AB85" s="455" t="s">
        <v>44</v>
      </c>
      <c r="AC85" s="456"/>
      <c r="AD85" s="457"/>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7"/>
      <c r="B87" s="549"/>
      <c r="C87" s="549"/>
      <c r="D87" s="549"/>
      <c r="E87" s="549"/>
      <c r="F87" s="550"/>
      <c r="G87" s="232"/>
      <c r="H87" s="191"/>
      <c r="I87" s="191"/>
      <c r="J87" s="191"/>
      <c r="K87" s="191"/>
      <c r="L87" s="191"/>
      <c r="M87" s="191"/>
      <c r="N87" s="191"/>
      <c r="O87" s="233"/>
      <c r="P87" s="191"/>
      <c r="Q87" s="793"/>
      <c r="R87" s="793"/>
      <c r="S87" s="793"/>
      <c r="T87" s="793"/>
      <c r="U87" s="793"/>
      <c r="V87" s="793"/>
      <c r="W87" s="793"/>
      <c r="X87" s="794"/>
      <c r="Y87" s="752" t="s">
        <v>74</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7"/>
      <c r="B88" s="549"/>
      <c r="C88" s="549"/>
      <c r="D88" s="549"/>
      <c r="E88" s="549"/>
      <c r="F88" s="550"/>
      <c r="G88" s="234"/>
      <c r="H88" s="235"/>
      <c r="I88" s="235"/>
      <c r="J88" s="235"/>
      <c r="K88" s="235"/>
      <c r="L88" s="235"/>
      <c r="M88" s="235"/>
      <c r="N88" s="235"/>
      <c r="O88" s="236"/>
      <c r="P88" s="795"/>
      <c r="Q88" s="795"/>
      <c r="R88" s="795"/>
      <c r="S88" s="795"/>
      <c r="T88" s="795"/>
      <c r="U88" s="795"/>
      <c r="V88" s="795"/>
      <c r="W88" s="795"/>
      <c r="X88" s="796"/>
      <c r="Y88" s="729" t="s">
        <v>51</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7"/>
      <c r="Y89" s="729" t="s">
        <v>52</v>
      </c>
      <c r="Z89" s="730"/>
      <c r="AA89" s="731"/>
      <c r="AB89" s="458" t="s">
        <v>53</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7"/>
      <c r="B90" s="549" t="s">
        <v>71</v>
      </c>
      <c r="C90" s="549"/>
      <c r="D90" s="549"/>
      <c r="E90" s="549"/>
      <c r="F90" s="550"/>
      <c r="G90" s="788" t="s">
        <v>72</v>
      </c>
      <c r="H90" s="773"/>
      <c r="I90" s="773"/>
      <c r="J90" s="773"/>
      <c r="K90" s="773"/>
      <c r="L90" s="773"/>
      <c r="M90" s="773"/>
      <c r="N90" s="773"/>
      <c r="O90" s="774"/>
      <c r="P90" s="772" t="s">
        <v>73</v>
      </c>
      <c r="Q90" s="773"/>
      <c r="R90" s="773"/>
      <c r="S90" s="773"/>
      <c r="T90" s="773"/>
      <c r="U90" s="773"/>
      <c r="V90" s="773"/>
      <c r="W90" s="773"/>
      <c r="X90" s="774"/>
      <c r="Y90" s="203"/>
      <c r="Z90" s="204"/>
      <c r="AA90" s="205"/>
      <c r="AB90" s="455" t="s">
        <v>44</v>
      </c>
      <c r="AC90" s="456"/>
      <c r="AD90" s="457"/>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7"/>
      <c r="B92" s="549"/>
      <c r="C92" s="549"/>
      <c r="D92" s="549"/>
      <c r="E92" s="549"/>
      <c r="F92" s="550"/>
      <c r="G92" s="232"/>
      <c r="H92" s="191"/>
      <c r="I92" s="191"/>
      <c r="J92" s="191"/>
      <c r="K92" s="191"/>
      <c r="L92" s="191"/>
      <c r="M92" s="191"/>
      <c r="N92" s="191"/>
      <c r="O92" s="233"/>
      <c r="P92" s="191"/>
      <c r="Q92" s="793"/>
      <c r="R92" s="793"/>
      <c r="S92" s="793"/>
      <c r="T92" s="793"/>
      <c r="U92" s="793"/>
      <c r="V92" s="793"/>
      <c r="W92" s="793"/>
      <c r="X92" s="794"/>
      <c r="Y92" s="752" t="s">
        <v>74</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4"/>
      <c r="H93" s="235"/>
      <c r="I93" s="235"/>
      <c r="J93" s="235"/>
      <c r="K93" s="235"/>
      <c r="L93" s="235"/>
      <c r="M93" s="235"/>
      <c r="N93" s="235"/>
      <c r="O93" s="236"/>
      <c r="P93" s="795"/>
      <c r="Q93" s="795"/>
      <c r="R93" s="795"/>
      <c r="S93" s="795"/>
      <c r="T93" s="795"/>
      <c r="U93" s="795"/>
      <c r="V93" s="795"/>
      <c r="W93" s="795"/>
      <c r="X93" s="796"/>
      <c r="Y93" s="729" t="s">
        <v>51</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7"/>
      <c r="Y94" s="729" t="s">
        <v>52</v>
      </c>
      <c r="Z94" s="730"/>
      <c r="AA94" s="731"/>
      <c r="AB94" s="458" t="s">
        <v>53</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7"/>
      <c r="B95" s="549" t="s">
        <v>71</v>
      </c>
      <c r="C95" s="549"/>
      <c r="D95" s="549"/>
      <c r="E95" s="549"/>
      <c r="F95" s="550"/>
      <c r="G95" s="788" t="s">
        <v>72</v>
      </c>
      <c r="H95" s="773"/>
      <c r="I95" s="773"/>
      <c r="J95" s="773"/>
      <c r="K95" s="773"/>
      <c r="L95" s="773"/>
      <c r="M95" s="773"/>
      <c r="N95" s="773"/>
      <c r="O95" s="774"/>
      <c r="P95" s="772" t="s">
        <v>73</v>
      </c>
      <c r="Q95" s="773"/>
      <c r="R95" s="773"/>
      <c r="S95" s="773"/>
      <c r="T95" s="773"/>
      <c r="U95" s="773"/>
      <c r="V95" s="773"/>
      <c r="W95" s="773"/>
      <c r="X95" s="774"/>
      <c r="Y95" s="203"/>
      <c r="Z95" s="204"/>
      <c r="AA95" s="205"/>
      <c r="AB95" s="455" t="s">
        <v>44</v>
      </c>
      <c r="AC95" s="456"/>
      <c r="AD95" s="457"/>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7"/>
      <c r="B97" s="549"/>
      <c r="C97" s="549"/>
      <c r="D97" s="549"/>
      <c r="E97" s="549"/>
      <c r="F97" s="550"/>
      <c r="G97" s="232"/>
      <c r="H97" s="191"/>
      <c r="I97" s="191"/>
      <c r="J97" s="191"/>
      <c r="K97" s="191"/>
      <c r="L97" s="191"/>
      <c r="M97" s="191"/>
      <c r="N97" s="191"/>
      <c r="O97" s="233"/>
      <c r="P97" s="191"/>
      <c r="Q97" s="793"/>
      <c r="R97" s="793"/>
      <c r="S97" s="793"/>
      <c r="T97" s="793"/>
      <c r="U97" s="793"/>
      <c r="V97" s="793"/>
      <c r="W97" s="793"/>
      <c r="X97" s="794"/>
      <c r="Y97" s="752" t="s">
        <v>74</v>
      </c>
      <c r="Z97" s="753"/>
      <c r="AA97" s="754"/>
      <c r="AB97" s="403"/>
      <c r="AC97" s="404"/>
      <c r="AD97" s="405"/>
      <c r="AE97" s="363"/>
      <c r="AF97" s="364"/>
      <c r="AG97" s="364"/>
      <c r="AH97" s="808"/>
      <c r="AI97" s="363"/>
      <c r="AJ97" s="364"/>
      <c r="AK97" s="364"/>
      <c r="AL97" s="80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795"/>
      <c r="Q98" s="795"/>
      <c r="R98" s="795"/>
      <c r="S98" s="795"/>
      <c r="T98" s="795"/>
      <c r="U98" s="795"/>
      <c r="V98" s="795"/>
      <c r="W98" s="795"/>
      <c r="X98" s="796"/>
      <c r="Y98" s="729" t="s">
        <v>51</v>
      </c>
      <c r="Z98" s="730"/>
      <c r="AA98" s="731"/>
      <c r="AB98" s="300"/>
      <c r="AC98" s="301"/>
      <c r="AD98" s="302"/>
      <c r="AE98" s="363"/>
      <c r="AF98" s="364"/>
      <c r="AG98" s="364"/>
      <c r="AH98" s="808"/>
      <c r="AI98" s="363"/>
      <c r="AJ98" s="364"/>
      <c r="AK98" s="364"/>
      <c r="AL98" s="80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8"/>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7" t="s">
        <v>52</v>
      </c>
      <c r="Z99" s="478"/>
      <c r="AA99" s="479"/>
      <c r="AB99" s="459" t="s">
        <v>53</v>
      </c>
      <c r="AC99" s="460"/>
      <c r="AD99" s="461"/>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c r="A100" s="824" t="s">
        <v>75</v>
      </c>
      <c r="B100" s="825"/>
      <c r="C100" s="825"/>
      <c r="D100" s="825"/>
      <c r="E100" s="825"/>
      <c r="F100" s="826"/>
      <c r="G100" s="827" t="s">
        <v>76</v>
      </c>
      <c r="H100" s="827"/>
      <c r="I100" s="827"/>
      <c r="J100" s="827"/>
      <c r="K100" s="827"/>
      <c r="L100" s="827"/>
      <c r="M100" s="827"/>
      <c r="N100" s="827"/>
      <c r="O100" s="827"/>
      <c r="P100" s="827"/>
      <c r="Q100" s="827"/>
      <c r="R100" s="827"/>
      <c r="S100" s="827"/>
      <c r="T100" s="827"/>
      <c r="U100" s="827"/>
      <c r="V100" s="827"/>
      <c r="W100" s="827"/>
      <c r="X100" s="828"/>
      <c r="Y100" s="462"/>
      <c r="Z100" s="463"/>
      <c r="AA100" s="464"/>
      <c r="AB100" s="849" t="s">
        <v>44</v>
      </c>
      <c r="AC100" s="849"/>
      <c r="AD100" s="849"/>
      <c r="AE100" s="815" t="s">
        <v>20</v>
      </c>
      <c r="AF100" s="816"/>
      <c r="AG100" s="816"/>
      <c r="AH100" s="817"/>
      <c r="AI100" s="815" t="s">
        <v>21</v>
      </c>
      <c r="AJ100" s="816"/>
      <c r="AK100" s="816"/>
      <c r="AL100" s="817"/>
      <c r="AM100" s="815" t="s">
        <v>45</v>
      </c>
      <c r="AN100" s="816"/>
      <c r="AO100" s="816"/>
      <c r="AP100" s="817"/>
      <c r="AQ100" s="918" t="s">
        <v>77</v>
      </c>
      <c r="AR100" s="919"/>
      <c r="AS100" s="919"/>
      <c r="AT100" s="920"/>
      <c r="AU100" s="918" t="s">
        <v>78</v>
      </c>
      <c r="AV100" s="919"/>
      <c r="AW100" s="919"/>
      <c r="AX100" s="921"/>
    </row>
    <row r="101" spans="1:60">
      <c r="A101" s="488"/>
      <c r="B101" s="489"/>
      <c r="C101" s="489"/>
      <c r="D101" s="489"/>
      <c r="E101" s="489"/>
      <c r="F101" s="490"/>
      <c r="G101" s="191" t="s">
        <v>717</v>
      </c>
      <c r="H101" s="191"/>
      <c r="I101" s="191"/>
      <c r="J101" s="191"/>
      <c r="K101" s="191"/>
      <c r="L101" s="191"/>
      <c r="M101" s="191"/>
      <c r="N101" s="191"/>
      <c r="O101" s="191"/>
      <c r="P101" s="191"/>
      <c r="Q101" s="191"/>
      <c r="R101" s="191"/>
      <c r="S101" s="191"/>
      <c r="T101" s="191"/>
      <c r="U101" s="191"/>
      <c r="V101" s="191"/>
      <c r="W101" s="191"/>
      <c r="X101" s="233"/>
      <c r="Y101" s="807" t="s">
        <v>79</v>
      </c>
      <c r="Z101" s="715"/>
      <c r="AA101" s="716"/>
      <c r="AB101" s="548" t="s">
        <v>716</v>
      </c>
      <c r="AC101" s="548"/>
      <c r="AD101" s="548"/>
      <c r="AE101" s="358">
        <v>1</v>
      </c>
      <c r="AF101" s="358"/>
      <c r="AG101" s="358"/>
      <c r="AH101" s="358"/>
      <c r="AI101" s="358">
        <v>1</v>
      </c>
      <c r="AJ101" s="358"/>
      <c r="AK101" s="358"/>
      <c r="AL101" s="358"/>
      <c r="AM101" s="358">
        <v>0</v>
      </c>
      <c r="AN101" s="358"/>
      <c r="AO101" s="358"/>
      <c r="AP101" s="358"/>
      <c r="AQ101" s="358"/>
      <c r="AR101" s="358"/>
      <c r="AS101" s="358"/>
      <c r="AT101" s="358"/>
      <c r="AU101" s="363"/>
      <c r="AV101" s="364"/>
      <c r="AW101" s="364"/>
      <c r="AX101" s="365"/>
    </row>
    <row r="102" spans="1:60" ht="58.5" customHeight="1">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80</v>
      </c>
      <c r="Z102" s="340"/>
      <c r="AA102" s="341"/>
      <c r="AB102" s="548" t="s">
        <v>716</v>
      </c>
      <c r="AC102" s="548"/>
      <c r="AD102" s="548"/>
      <c r="AE102" s="358">
        <v>1</v>
      </c>
      <c r="AF102" s="358"/>
      <c r="AG102" s="358"/>
      <c r="AH102" s="358"/>
      <c r="AI102" s="358">
        <v>1</v>
      </c>
      <c r="AJ102" s="358"/>
      <c r="AK102" s="358"/>
      <c r="AL102" s="358"/>
      <c r="AM102" s="358">
        <v>0</v>
      </c>
      <c r="AN102" s="358"/>
      <c r="AO102" s="358"/>
      <c r="AP102" s="358"/>
      <c r="AQ102" s="358">
        <v>1</v>
      </c>
      <c r="AR102" s="358"/>
      <c r="AS102" s="358"/>
      <c r="AT102" s="358"/>
      <c r="AU102" s="371"/>
      <c r="AV102" s="372"/>
      <c r="AW102" s="372"/>
      <c r="AX102" s="922"/>
    </row>
    <row r="103" spans="1:60" ht="31.5" hidden="1" customHeight="1">
      <c r="A103" s="485" t="s">
        <v>75</v>
      </c>
      <c r="B103" s="486"/>
      <c r="C103" s="486"/>
      <c r="D103" s="486"/>
      <c r="E103" s="486"/>
      <c r="F103" s="487"/>
      <c r="G103" s="730" t="s">
        <v>76</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79</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80</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5" t="s">
        <v>75</v>
      </c>
      <c r="B106" s="486"/>
      <c r="C106" s="486"/>
      <c r="D106" s="486"/>
      <c r="E106" s="486"/>
      <c r="F106" s="487"/>
      <c r="G106" s="730" t="s">
        <v>76</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79</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80</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5" t="s">
        <v>75</v>
      </c>
      <c r="B109" s="486"/>
      <c r="C109" s="486"/>
      <c r="D109" s="486"/>
      <c r="E109" s="486"/>
      <c r="F109" s="487"/>
      <c r="G109" s="730" t="s">
        <v>76</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79</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80</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5" t="s">
        <v>75</v>
      </c>
      <c r="B112" s="486"/>
      <c r="C112" s="486"/>
      <c r="D112" s="486"/>
      <c r="E112" s="486"/>
      <c r="F112" s="487"/>
      <c r="G112" s="730" t="s">
        <v>76</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79</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08"/>
      <c r="AU113" s="358"/>
      <c r="AV113" s="358"/>
      <c r="AW113" s="358"/>
      <c r="AX113" s="359"/>
      <c r="AY113">
        <f>$AY$112</f>
        <v>0</v>
      </c>
    </row>
    <row r="114" spans="1:51" ht="23.25" hidden="1" customHeight="1">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80</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08"/>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719</v>
      </c>
      <c r="AC116" s="301"/>
      <c r="AD116" s="302"/>
      <c r="AE116" s="358">
        <v>0</v>
      </c>
      <c r="AF116" s="358"/>
      <c r="AG116" s="358"/>
      <c r="AH116" s="358"/>
      <c r="AI116" s="358">
        <v>0</v>
      </c>
      <c r="AJ116" s="358"/>
      <c r="AK116" s="358"/>
      <c r="AL116" s="358"/>
      <c r="AM116" s="358">
        <v>0</v>
      </c>
      <c r="AN116" s="358"/>
      <c r="AO116" s="358"/>
      <c r="AP116" s="358"/>
      <c r="AQ116" s="363"/>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720</v>
      </c>
      <c r="AC117" s="343"/>
      <c r="AD117" s="344"/>
      <c r="AE117" s="306" t="s">
        <v>721</v>
      </c>
      <c r="AF117" s="306"/>
      <c r="AG117" s="306"/>
      <c r="AH117" s="306"/>
      <c r="AI117" s="306" t="s">
        <v>721</v>
      </c>
      <c r="AJ117" s="306"/>
      <c r="AK117" s="306"/>
      <c r="AL117" s="306"/>
      <c r="AM117" s="306" t="s">
        <v>735</v>
      </c>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85" t="s">
        <v>88</v>
      </c>
      <c r="B130" s="983"/>
      <c r="C130" s="982" t="s">
        <v>89</v>
      </c>
      <c r="D130" s="983"/>
      <c r="E130" s="308" t="s">
        <v>90</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86"/>
      <c r="B131" s="253"/>
      <c r="C131" s="252"/>
      <c r="D131" s="253"/>
      <c r="E131" s="239" t="s">
        <v>91</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86"/>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6"/>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6"/>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6"/>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6"/>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6"/>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6"/>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4"/>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6"/>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4"/>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6"/>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4"/>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6"/>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4"/>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6"/>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4"/>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6"/>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6"/>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6"/>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6"/>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6"/>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6"/>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6"/>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6"/>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6"/>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6"/>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6"/>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6"/>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6"/>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6"/>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6"/>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6"/>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6"/>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6"/>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6"/>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6"/>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6"/>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6"/>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6"/>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6"/>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6"/>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6"/>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6"/>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6"/>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6"/>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6"/>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6"/>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6"/>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6"/>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6"/>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6"/>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6"/>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6"/>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6"/>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6"/>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6"/>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customHeight="1">
      <c r="A370" s="986"/>
      <c r="B370" s="253"/>
      <c r="C370" s="252"/>
      <c r="D370" s="253"/>
      <c r="E370" s="308" t="s">
        <v>90</v>
      </c>
      <c r="F370" s="309"/>
      <c r="G370" s="310" t="s">
        <v>722</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customHeight="1">
      <c r="A371" s="986"/>
      <c r="B371" s="253"/>
      <c r="C371" s="252"/>
      <c r="D371" s="253"/>
      <c r="E371" s="239" t="s">
        <v>91</v>
      </c>
      <c r="F371" s="240"/>
      <c r="G371" s="237" t="s">
        <v>723</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customHeight="1">
      <c r="A372" s="986"/>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customHeight="1">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customHeight="1">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customHeight="1">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6"/>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6"/>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6"/>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6"/>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customHeight="1">
      <c r="A392" s="986"/>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customHeight="1">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customHeight="1">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customHeight="1">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customHeight="1">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customHeight="1">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customHeight="1">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6"/>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6"/>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6"/>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6"/>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c r="A427" s="986"/>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customHeight="1">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customHeight="1" thickBot="1">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6"/>
      <c r="B430" s="253"/>
      <c r="C430" s="250" t="s">
        <v>102</v>
      </c>
      <c r="D430" s="251"/>
      <c r="E430" s="239" t="s">
        <v>103</v>
      </c>
      <c r="F430" s="445"/>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6"/>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6"/>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6"/>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6"/>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6"/>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6"/>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6"/>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6"/>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6"/>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6"/>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6"/>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6"/>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6"/>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6"/>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6"/>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6"/>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6"/>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6"/>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6"/>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6"/>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6"/>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6"/>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6"/>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6"/>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6"/>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6"/>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6"/>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6"/>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6"/>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6"/>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6"/>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6"/>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6"/>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6"/>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6"/>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6"/>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6"/>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6"/>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6"/>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6"/>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6"/>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6"/>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6"/>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6"/>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6"/>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6"/>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6"/>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6"/>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6"/>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6"/>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6"/>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6"/>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6"/>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6"/>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6"/>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6"/>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6"/>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6"/>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6"/>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5"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6"/>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73.5" customHeight="1">
      <c r="A702" s="526" t="s">
        <v>119</v>
      </c>
      <c r="B702" s="527"/>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7" t="s">
        <v>706</v>
      </c>
      <c r="AE702" s="888"/>
      <c r="AF702" s="888"/>
      <c r="AG702" s="877" t="s">
        <v>724</v>
      </c>
      <c r="AH702" s="878"/>
      <c r="AI702" s="878"/>
      <c r="AJ702" s="878"/>
      <c r="AK702" s="878"/>
      <c r="AL702" s="878"/>
      <c r="AM702" s="878"/>
      <c r="AN702" s="878"/>
      <c r="AO702" s="878"/>
      <c r="AP702" s="878"/>
      <c r="AQ702" s="878"/>
      <c r="AR702" s="878"/>
      <c r="AS702" s="878"/>
      <c r="AT702" s="878"/>
      <c r="AU702" s="878"/>
      <c r="AV702" s="878"/>
      <c r="AW702" s="878"/>
      <c r="AX702" s="879"/>
    </row>
    <row r="703" spans="1:51" ht="64.5"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706</v>
      </c>
      <c r="AE703" s="185"/>
      <c r="AF703" s="185"/>
      <c r="AG703" s="664" t="s">
        <v>725</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706</v>
      </c>
      <c r="AE704" s="583"/>
      <c r="AF704" s="583"/>
      <c r="AG704" s="424" t="s">
        <v>726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123</v>
      </c>
      <c r="B705" s="763"/>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727</v>
      </c>
      <c r="AE705" s="733"/>
      <c r="AF705" s="73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4"/>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4"/>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727</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727</v>
      </c>
      <c r="AE709" s="185"/>
      <c r="AF709" s="185"/>
      <c r="AG709" s="664"/>
      <c r="AH709" s="665"/>
      <c r="AI709" s="665"/>
      <c r="AJ709" s="665"/>
      <c r="AK709" s="665"/>
      <c r="AL709" s="665"/>
      <c r="AM709" s="665"/>
      <c r="AN709" s="665"/>
      <c r="AO709" s="665"/>
      <c r="AP709" s="665"/>
      <c r="AQ709" s="665"/>
      <c r="AR709" s="665"/>
      <c r="AS709" s="665"/>
      <c r="AT709" s="665"/>
      <c r="AU709" s="665"/>
      <c r="AV709" s="665"/>
      <c r="AW709" s="665"/>
      <c r="AX709" s="666"/>
    </row>
    <row r="710" spans="1:50" ht="56.2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727</v>
      </c>
      <c r="AE710" s="185"/>
      <c r="AF710" s="185"/>
      <c r="AG710" s="664" t="s">
        <v>728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727</v>
      </c>
      <c r="AE711" s="185"/>
      <c r="AF711" s="185"/>
      <c r="AG711" s="664"/>
      <c r="AH711" s="665"/>
      <c r="AI711" s="665"/>
      <c r="AJ711" s="665"/>
      <c r="AK711" s="665"/>
      <c r="AL711" s="665"/>
      <c r="AM711" s="665"/>
      <c r="AN711" s="665"/>
      <c r="AO711" s="665"/>
      <c r="AP711" s="665"/>
      <c r="AQ711" s="665"/>
      <c r="AR711" s="665"/>
      <c r="AS711" s="665"/>
      <c r="AT711" s="665"/>
      <c r="AU711" s="665"/>
      <c r="AV711" s="665"/>
      <c r="AW711" s="665"/>
      <c r="AX711" s="666"/>
    </row>
    <row r="712" spans="1:50" ht="57"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706</v>
      </c>
      <c r="AE712" s="583"/>
      <c r="AF712" s="583"/>
      <c r="AG712" s="591" t="s">
        <v>728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65" t="s">
        <v>133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t="s">
        <v>727</v>
      </c>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85.5"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706</v>
      </c>
      <c r="AE715" s="668"/>
      <c r="AF715" s="771"/>
      <c r="AG715" s="523" t="s">
        <v>738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1" t="s">
        <v>136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5" t="s">
        <v>727</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72.75"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706</v>
      </c>
      <c r="AE717" s="185"/>
      <c r="AF717" s="185"/>
      <c r="AG717" s="664" t="s">
        <v>739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727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139</v>
      </c>
      <c r="B719" s="649"/>
      <c r="C719" s="784" t="s">
        <v>140</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7" t="s">
        <v>727</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0"/>
      <c r="B720" s="651"/>
      <c r="C720" s="926" t="s">
        <v>141</v>
      </c>
      <c r="D720" s="924"/>
      <c r="E720" s="924"/>
      <c r="F720" s="927"/>
      <c r="G720" s="923" t="s">
        <v>142</v>
      </c>
      <c r="H720" s="924"/>
      <c r="I720" s="924"/>
      <c r="J720" s="924"/>
      <c r="K720" s="924"/>
      <c r="L720" s="924"/>
      <c r="M720" s="924"/>
      <c r="N720" s="923" t="s">
        <v>143</v>
      </c>
      <c r="O720" s="924"/>
      <c r="P720" s="924"/>
      <c r="Q720" s="924"/>
      <c r="R720" s="924"/>
      <c r="S720" s="924"/>
      <c r="T720" s="924"/>
      <c r="U720" s="924"/>
      <c r="V720" s="924"/>
      <c r="W720" s="924"/>
      <c r="X720" s="924"/>
      <c r="Y720" s="924"/>
      <c r="Z720" s="924"/>
      <c r="AA720" s="924"/>
      <c r="AB720" s="924"/>
      <c r="AC720" s="924"/>
      <c r="AD720" s="924"/>
      <c r="AE720" s="924"/>
      <c r="AF720" s="92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0"/>
      <c r="B721" s="651"/>
      <c r="C721" s="910"/>
      <c r="D721" s="911"/>
      <c r="E721" s="911"/>
      <c r="F721" s="912"/>
      <c r="G721" s="928"/>
      <c r="H721" s="929"/>
      <c r="I721" s="77" t="str">
        <f>IF(OR(G721="　", G721=""), "", "-")</f>
        <v/>
      </c>
      <c r="J721" s="909"/>
      <c r="K721" s="90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0"/>
      <c r="B722" s="651"/>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0"/>
      <c r="B723" s="651"/>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0"/>
      <c r="B724" s="651"/>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2"/>
      <c r="B725" s="653"/>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144</v>
      </c>
      <c r="B726" s="619"/>
      <c r="C726" s="439" t="s">
        <v>145</v>
      </c>
      <c r="D726" s="578"/>
      <c r="E726" s="578"/>
      <c r="F726" s="579"/>
      <c r="G726" s="791" t="s">
        <v>729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c r="A727" s="620"/>
      <c r="B727" s="621"/>
      <c r="C727" s="695" t="s">
        <v>146</v>
      </c>
      <c r="D727" s="696"/>
      <c r="E727" s="696"/>
      <c r="F727" s="697"/>
      <c r="G727" s="789" t="s">
        <v>730</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t="s">
        <v>736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8.25" customHeight="1" thickBot="1">
      <c r="A731" s="615" t="s">
        <v>277</v>
      </c>
      <c r="B731" s="616"/>
      <c r="C731" s="616"/>
      <c r="D731" s="616"/>
      <c r="E731" s="617"/>
      <c r="F731" s="680" t="s">
        <v>737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8.25" customHeight="1" thickBot="1">
      <c r="A733" s="615" t="s">
        <v>277</v>
      </c>
      <c r="B733" s="616"/>
      <c r="C733" s="616"/>
      <c r="D733" s="616"/>
      <c r="E733" s="617"/>
      <c r="F733" s="680" t="s">
        <v>737</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8"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68" t="s">
        <v>151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c r="A737" s="157" t="s">
        <v>152</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c r="A738" s="109" t="s">
        <v>153</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c r="A739" s="109" t="s">
        <v>154</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c r="A740" s="109" t="s">
        <v>155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c r="A741" s="109" t="s">
        <v>156</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c r="A742" s="109" t="s">
        <v>157</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c r="A743" s="109" t="s">
        <v>158</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c r="A744" s="109" t="s">
        <v>159</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c r="A745" s="109" t="s">
        <v>20</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thickBo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hidden="1"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thickBo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hidden="1"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3"/>
      <c r="B789" s="760"/>
      <c r="C789" s="760"/>
      <c r="D789" s="760"/>
      <c r="E789" s="760"/>
      <c r="F789" s="761"/>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3"/>
      <c r="B799" s="760"/>
      <c r="C799" s="760"/>
      <c r="D799" s="760"/>
      <c r="E799" s="760"/>
      <c r="F799" s="761"/>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3"/>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3"/>
      <c r="B812" s="760"/>
      <c r="C812" s="760"/>
      <c r="D812" s="760"/>
      <c r="E812" s="760"/>
      <c r="F812" s="761"/>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3"/>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3"/>
      <c r="B825" s="760"/>
      <c r="C825" s="760"/>
      <c r="D825" s="760"/>
      <c r="E825" s="760"/>
      <c r="F825" s="761"/>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3"/>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3"/>
      <c r="B838" s="760"/>
      <c r="C838" s="760"/>
      <c r="D838" s="760"/>
      <c r="E838" s="760"/>
      <c r="F838" s="761"/>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7" t="s">
        <v>66</v>
      </c>
      <c r="AM839" s="948"/>
      <c r="AN839" s="94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c r="D845" s="415"/>
      <c r="E845" s="415"/>
      <c r="F845" s="415"/>
      <c r="G845" s="415"/>
      <c r="H845" s="415"/>
      <c r="I845" s="415"/>
      <c r="J845" s="444"/>
      <c r="K845" s="417"/>
      <c r="L845" s="417"/>
      <c r="M845" s="417"/>
      <c r="N845" s="417"/>
      <c r="O845" s="417"/>
      <c r="P845" s="421"/>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0" t="s">
        <v>193</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66</v>
      </c>
      <c r="AM1106" s="950"/>
      <c r="AN1106" s="95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3"/>
      <c r="E1109" s="277" t="s">
        <v>196</v>
      </c>
      <c r="F1109" s="883"/>
      <c r="G1109" s="883"/>
      <c r="H1109" s="883"/>
      <c r="I1109" s="883"/>
      <c r="J1109" s="277" t="s">
        <v>179</v>
      </c>
      <c r="K1109" s="277"/>
      <c r="L1109" s="277"/>
      <c r="M1109" s="277"/>
      <c r="N1109" s="277"/>
      <c r="O1109" s="277"/>
      <c r="P1109" s="345" t="s">
        <v>180</v>
      </c>
      <c r="Q1109" s="345"/>
      <c r="R1109" s="345"/>
      <c r="S1109" s="345"/>
      <c r="T1109" s="345"/>
      <c r="U1109" s="345"/>
      <c r="V1109" s="345"/>
      <c r="W1109" s="345"/>
      <c r="X1109" s="345"/>
      <c r="Y1109" s="277" t="s">
        <v>197</v>
      </c>
      <c r="Z1109" s="883"/>
      <c r="AA1109" s="883"/>
      <c r="AB1109" s="883"/>
      <c r="AC1109" s="277" t="s">
        <v>198</v>
      </c>
      <c r="AD1109" s="277"/>
      <c r="AE1109" s="277"/>
      <c r="AF1109" s="277"/>
      <c r="AG1109" s="277"/>
      <c r="AH1109" s="345" t="s">
        <v>199</v>
      </c>
      <c r="AI1109" s="346"/>
      <c r="AJ1109" s="346"/>
      <c r="AK1109" s="346"/>
      <c r="AL1109" s="346" t="s">
        <v>184</v>
      </c>
      <c r="AM1109" s="346"/>
      <c r="AN1109" s="346"/>
      <c r="AO1109" s="886"/>
      <c r="AP1109" s="423" t="s">
        <v>200</v>
      </c>
      <c r="AQ1109" s="423"/>
      <c r="AR1109" s="423"/>
      <c r="AS1109" s="423"/>
      <c r="AT1109" s="423"/>
      <c r="AU1109" s="423"/>
      <c r="AV1109" s="423"/>
      <c r="AW1109" s="423"/>
      <c r="AX1109" s="423"/>
    </row>
    <row r="1110" spans="1:51" ht="30" hidden="1" customHeight="1">
      <c r="A1110" s="401">
        <v>1</v>
      </c>
      <c r="B1110" s="401">
        <v>1</v>
      </c>
      <c r="C1110" s="885"/>
      <c r="D1110" s="885"/>
      <c r="E1110" s="884"/>
      <c r="F1110" s="884"/>
      <c r="G1110" s="884"/>
      <c r="H1110" s="884"/>
      <c r="I1110" s="884"/>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5"/>
      <c r="D1111" s="885"/>
      <c r="E1111" s="884"/>
      <c r="F1111" s="884"/>
      <c r="G1111" s="884"/>
      <c r="H1111" s="884"/>
      <c r="I1111" s="88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5"/>
      <c r="D1112" s="885"/>
      <c r="E1112" s="884"/>
      <c r="F1112" s="884"/>
      <c r="G1112" s="884"/>
      <c r="H1112" s="884"/>
      <c r="I1112" s="88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5"/>
      <c r="D1113" s="885"/>
      <c r="E1113" s="884"/>
      <c r="F1113" s="884"/>
      <c r="G1113" s="884"/>
      <c r="H1113" s="884"/>
      <c r="I1113" s="88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5"/>
      <c r="D1114" s="885"/>
      <c r="E1114" s="884"/>
      <c r="F1114" s="884"/>
      <c r="G1114" s="884"/>
      <c r="H1114" s="884"/>
      <c r="I1114" s="88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5"/>
      <c r="D1115" s="885"/>
      <c r="E1115" s="884"/>
      <c r="F1115" s="884"/>
      <c r="G1115" s="884"/>
      <c r="H1115" s="884"/>
      <c r="I1115" s="88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5"/>
      <c r="D1116" s="885"/>
      <c r="E1116" s="884"/>
      <c r="F1116" s="884"/>
      <c r="G1116" s="884"/>
      <c r="H1116" s="884"/>
      <c r="I1116" s="88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5"/>
      <c r="D1117" s="885"/>
      <c r="E1117" s="884"/>
      <c r="F1117" s="884"/>
      <c r="G1117" s="884"/>
      <c r="H1117" s="884"/>
      <c r="I1117" s="88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5"/>
      <c r="D1118" s="885"/>
      <c r="E1118" s="884"/>
      <c r="F1118" s="884"/>
      <c r="G1118" s="884"/>
      <c r="H1118" s="884"/>
      <c r="I1118" s="88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5"/>
      <c r="D1119" s="885"/>
      <c r="E1119" s="884"/>
      <c r="F1119" s="884"/>
      <c r="G1119" s="884"/>
      <c r="H1119" s="884"/>
      <c r="I1119" s="88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5"/>
      <c r="D1120" s="885"/>
      <c r="E1120" s="884"/>
      <c r="F1120" s="884"/>
      <c r="G1120" s="884"/>
      <c r="H1120" s="884"/>
      <c r="I1120" s="88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5"/>
      <c r="D1121" s="885"/>
      <c r="E1121" s="884"/>
      <c r="F1121" s="884"/>
      <c r="G1121" s="884"/>
      <c r="H1121" s="884"/>
      <c r="I1121" s="88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5"/>
      <c r="D1122" s="885"/>
      <c r="E1122" s="884"/>
      <c r="F1122" s="884"/>
      <c r="G1122" s="884"/>
      <c r="H1122" s="884"/>
      <c r="I1122" s="88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5"/>
      <c r="D1123" s="885"/>
      <c r="E1123" s="884"/>
      <c r="F1123" s="884"/>
      <c r="G1123" s="884"/>
      <c r="H1123" s="884"/>
      <c r="I1123" s="88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5"/>
      <c r="D1124" s="885"/>
      <c r="E1124" s="884"/>
      <c r="F1124" s="884"/>
      <c r="G1124" s="884"/>
      <c r="H1124" s="884"/>
      <c r="I1124" s="88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5"/>
      <c r="D1125" s="885"/>
      <c r="E1125" s="884"/>
      <c r="F1125" s="884"/>
      <c r="G1125" s="884"/>
      <c r="H1125" s="884"/>
      <c r="I1125" s="88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5"/>
      <c r="D1126" s="885"/>
      <c r="E1126" s="884"/>
      <c r="F1126" s="884"/>
      <c r="G1126" s="884"/>
      <c r="H1126" s="884"/>
      <c r="I1126" s="88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5"/>
      <c r="D1127" s="885"/>
      <c r="E1127" s="262"/>
      <c r="F1127" s="884"/>
      <c r="G1127" s="884"/>
      <c r="H1127" s="884"/>
      <c r="I1127" s="88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5"/>
      <c r="D1128" s="885"/>
      <c r="E1128" s="884"/>
      <c r="F1128" s="884"/>
      <c r="G1128" s="884"/>
      <c r="H1128" s="884"/>
      <c r="I1128" s="88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5"/>
      <c r="D1129" s="885"/>
      <c r="E1129" s="884"/>
      <c r="F1129" s="884"/>
      <c r="G1129" s="884"/>
      <c r="H1129" s="884"/>
      <c r="I1129" s="88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5"/>
      <c r="D1130" s="885"/>
      <c r="E1130" s="884"/>
      <c r="F1130" s="884"/>
      <c r="G1130" s="884"/>
      <c r="H1130" s="884"/>
      <c r="I1130" s="88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5"/>
      <c r="D1131" s="885"/>
      <c r="E1131" s="884"/>
      <c r="F1131" s="884"/>
      <c r="G1131" s="884"/>
      <c r="H1131" s="884"/>
      <c r="I1131" s="88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5"/>
      <c r="D1132" s="885"/>
      <c r="E1132" s="884"/>
      <c r="F1132" s="884"/>
      <c r="G1132" s="884"/>
      <c r="H1132" s="884"/>
      <c r="I1132" s="88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5"/>
      <c r="D1133" s="885"/>
      <c r="E1133" s="884"/>
      <c r="F1133" s="884"/>
      <c r="G1133" s="884"/>
      <c r="H1133" s="884"/>
      <c r="I1133" s="88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5"/>
      <c r="D1134" s="885"/>
      <c r="E1134" s="884"/>
      <c r="F1134" s="884"/>
      <c r="G1134" s="884"/>
      <c r="H1134" s="884"/>
      <c r="I1134" s="88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5"/>
      <c r="D1135" s="885"/>
      <c r="E1135" s="884"/>
      <c r="F1135" s="884"/>
      <c r="G1135" s="884"/>
      <c r="H1135" s="884"/>
      <c r="I1135" s="88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5"/>
      <c r="D1136" s="885"/>
      <c r="E1136" s="884"/>
      <c r="F1136" s="884"/>
      <c r="G1136" s="884"/>
      <c r="H1136" s="884"/>
      <c r="I1136" s="88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5"/>
      <c r="D1137" s="885"/>
      <c r="E1137" s="884"/>
      <c r="F1137" s="884"/>
      <c r="G1137" s="884"/>
      <c r="H1137" s="884"/>
      <c r="I1137" s="88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5"/>
      <c r="D1138" s="885"/>
      <c r="E1138" s="884"/>
      <c r="F1138" s="884"/>
      <c r="G1138" s="884"/>
      <c r="H1138" s="884"/>
      <c r="I1138" s="88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5"/>
      <c r="D1139" s="885"/>
      <c r="E1139" s="884"/>
      <c r="F1139" s="884"/>
      <c r="G1139" s="884"/>
      <c r="H1139" s="884"/>
      <c r="I1139" s="88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88" t="s">
        <v>42</v>
      </c>
      <c r="H2" s="773"/>
      <c r="I2" s="773"/>
      <c r="J2" s="773"/>
      <c r="K2" s="773"/>
      <c r="L2" s="773"/>
      <c r="M2" s="773"/>
      <c r="N2" s="773"/>
      <c r="O2" s="774"/>
      <c r="P2" s="772" t="s">
        <v>43</v>
      </c>
      <c r="Q2" s="773"/>
      <c r="R2" s="773"/>
      <c r="S2" s="773"/>
      <c r="T2" s="773"/>
      <c r="U2" s="773"/>
      <c r="V2" s="773"/>
      <c r="W2" s="773"/>
      <c r="X2" s="774"/>
      <c r="Y2" s="996"/>
      <c r="Z2" s="409"/>
      <c r="AA2" s="410"/>
      <c r="AB2" s="1000" t="s">
        <v>44</v>
      </c>
      <c r="AC2" s="1001"/>
      <c r="AD2" s="1002"/>
      <c r="AE2" s="988" t="s">
        <v>20</v>
      </c>
      <c r="AF2" s="988"/>
      <c r="AG2" s="988"/>
      <c r="AH2" s="988"/>
      <c r="AI2" s="988" t="s">
        <v>21</v>
      </c>
      <c r="AJ2" s="988"/>
      <c r="AK2" s="988"/>
      <c r="AL2" s="455"/>
      <c r="AM2" s="988" t="s">
        <v>45</v>
      </c>
      <c r="AN2" s="988"/>
      <c r="AO2" s="988"/>
      <c r="AP2" s="455"/>
      <c r="AQ2" s="215" t="s">
        <v>46</v>
      </c>
      <c r="AR2" s="199"/>
      <c r="AS2" s="199"/>
      <c r="AT2" s="200"/>
      <c r="AU2" s="369" t="s">
        <v>47</v>
      </c>
      <c r="AV2" s="369"/>
      <c r="AW2" s="369"/>
      <c r="AX2" s="370"/>
      <c r="AY2" s="34">
        <f>COUNTA($G$4)</f>
        <v>0</v>
      </c>
    </row>
    <row r="3" spans="1:51" ht="18.75" customHeight="1">
      <c r="A3" s="509"/>
      <c r="B3" s="510"/>
      <c r="C3" s="510"/>
      <c r="D3" s="510"/>
      <c r="E3" s="510"/>
      <c r="F3" s="511"/>
      <c r="G3" s="564"/>
      <c r="H3" s="375"/>
      <c r="I3" s="375"/>
      <c r="J3" s="375"/>
      <c r="K3" s="375"/>
      <c r="L3" s="375"/>
      <c r="M3" s="375"/>
      <c r="N3" s="375"/>
      <c r="O3" s="565"/>
      <c r="P3" s="577"/>
      <c r="Q3" s="375"/>
      <c r="R3" s="375"/>
      <c r="S3" s="375"/>
      <c r="T3" s="375"/>
      <c r="U3" s="375"/>
      <c r="V3" s="375"/>
      <c r="W3" s="375"/>
      <c r="X3" s="565"/>
      <c r="Y3" s="997"/>
      <c r="Z3" s="998"/>
      <c r="AA3" s="999"/>
      <c r="AB3" s="1003"/>
      <c r="AC3" s="1004"/>
      <c r="AD3" s="1005"/>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2"/>
      <c r="B4" s="510"/>
      <c r="C4" s="510"/>
      <c r="D4" s="510"/>
      <c r="E4" s="510"/>
      <c r="F4" s="511"/>
      <c r="G4" s="537"/>
      <c r="H4" s="1006"/>
      <c r="I4" s="1006"/>
      <c r="J4" s="1006"/>
      <c r="K4" s="1006"/>
      <c r="L4" s="1006"/>
      <c r="M4" s="1006"/>
      <c r="N4" s="1006"/>
      <c r="O4" s="1007"/>
      <c r="P4" s="191"/>
      <c r="Q4" s="1014"/>
      <c r="R4" s="1014"/>
      <c r="S4" s="1014"/>
      <c r="T4" s="1014"/>
      <c r="U4" s="1014"/>
      <c r="V4" s="1014"/>
      <c r="W4" s="1014"/>
      <c r="X4" s="1015"/>
      <c r="Y4" s="992" t="s">
        <v>50</v>
      </c>
      <c r="Z4" s="993"/>
      <c r="AA4" s="994"/>
      <c r="AB4" s="548"/>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3"/>
      <c r="B5" s="514"/>
      <c r="C5" s="514"/>
      <c r="D5" s="514"/>
      <c r="E5" s="514"/>
      <c r="F5" s="515"/>
      <c r="G5" s="1008"/>
      <c r="H5" s="1009"/>
      <c r="I5" s="1009"/>
      <c r="J5" s="1009"/>
      <c r="K5" s="1009"/>
      <c r="L5" s="1009"/>
      <c r="M5" s="1009"/>
      <c r="N5" s="1009"/>
      <c r="O5" s="1010"/>
      <c r="P5" s="1016"/>
      <c r="Q5" s="1016"/>
      <c r="R5" s="1016"/>
      <c r="S5" s="1016"/>
      <c r="T5" s="1016"/>
      <c r="U5" s="1016"/>
      <c r="V5" s="1016"/>
      <c r="W5" s="1016"/>
      <c r="X5" s="1017"/>
      <c r="Y5" s="303" t="s">
        <v>51</v>
      </c>
      <c r="Z5" s="989"/>
      <c r="AA5" s="990"/>
      <c r="AB5" s="519"/>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3"/>
      <c r="B6" s="514"/>
      <c r="C6" s="514"/>
      <c r="D6" s="514"/>
      <c r="E6" s="514"/>
      <c r="F6" s="515"/>
      <c r="G6" s="1011"/>
      <c r="H6" s="1012"/>
      <c r="I6" s="1012"/>
      <c r="J6" s="1012"/>
      <c r="K6" s="1012"/>
      <c r="L6" s="1012"/>
      <c r="M6" s="1012"/>
      <c r="N6" s="1012"/>
      <c r="O6" s="1013"/>
      <c r="P6" s="1018"/>
      <c r="Q6" s="1018"/>
      <c r="R6" s="1018"/>
      <c r="S6" s="1018"/>
      <c r="T6" s="1018"/>
      <c r="U6" s="1018"/>
      <c r="V6" s="1018"/>
      <c r="W6" s="1018"/>
      <c r="X6" s="1019"/>
      <c r="Y6" s="1020" t="s">
        <v>52</v>
      </c>
      <c r="Z6" s="989"/>
      <c r="AA6" s="990"/>
      <c r="AB6" s="458" t="s">
        <v>53</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89" t="s">
        <v>54</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c r="A9" s="509" t="s">
        <v>41</v>
      </c>
      <c r="B9" s="510"/>
      <c r="C9" s="510"/>
      <c r="D9" s="510"/>
      <c r="E9" s="510"/>
      <c r="F9" s="511"/>
      <c r="G9" s="788" t="s">
        <v>42</v>
      </c>
      <c r="H9" s="773"/>
      <c r="I9" s="773"/>
      <c r="J9" s="773"/>
      <c r="K9" s="773"/>
      <c r="L9" s="773"/>
      <c r="M9" s="773"/>
      <c r="N9" s="773"/>
      <c r="O9" s="774"/>
      <c r="P9" s="772" t="s">
        <v>43</v>
      </c>
      <c r="Q9" s="773"/>
      <c r="R9" s="773"/>
      <c r="S9" s="773"/>
      <c r="T9" s="773"/>
      <c r="U9" s="773"/>
      <c r="V9" s="773"/>
      <c r="W9" s="773"/>
      <c r="X9" s="774"/>
      <c r="Y9" s="996"/>
      <c r="Z9" s="409"/>
      <c r="AA9" s="410"/>
      <c r="AB9" s="1000" t="s">
        <v>44</v>
      </c>
      <c r="AC9" s="1001"/>
      <c r="AD9" s="1002"/>
      <c r="AE9" s="988" t="s">
        <v>20</v>
      </c>
      <c r="AF9" s="988"/>
      <c r="AG9" s="988"/>
      <c r="AH9" s="988"/>
      <c r="AI9" s="988" t="s">
        <v>21</v>
      </c>
      <c r="AJ9" s="988"/>
      <c r="AK9" s="988"/>
      <c r="AL9" s="455"/>
      <c r="AM9" s="988" t="s">
        <v>45</v>
      </c>
      <c r="AN9" s="988"/>
      <c r="AO9" s="988"/>
      <c r="AP9" s="455"/>
      <c r="AQ9" s="215" t="s">
        <v>46</v>
      </c>
      <c r="AR9" s="199"/>
      <c r="AS9" s="199"/>
      <c r="AT9" s="200"/>
      <c r="AU9" s="369" t="s">
        <v>47</v>
      </c>
      <c r="AV9" s="369"/>
      <c r="AW9" s="369"/>
      <c r="AX9" s="370"/>
      <c r="AY9" s="34">
        <f>COUNTA($G$11)</f>
        <v>0</v>
      </c>
    </row>
    <row r="10" spans="1:51" ht="18.75" customHeight="1">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7"/>
      <c r="Z10" s="998"/>
      <c r="AA10" s="999"/>
      <c r="AB10" s="1003"/>
      <c r="AC10" s="1004"/>
      <c r="AD10" s="1005"/>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2"/>
      <c r="B11" s="510"/>
      <c r="C11" s="510"/>
      <c r="D11" s="510"/>
      <c r="E11" s="510"/>
      <c r="F11" s="511"/>
      <c r="G11" s="537"/>
      <c r="H11" s="1006"/>
      <c r="I11" s="1006"/>
      <c r="J11" s="1006"/>
      <c r="K11" s="1006"/>
      <c r="L11" s="1006"/>
      <c r="M11" s="1006"/>
      <c r="N11" s="1006"/>
      <c r="O11" s="1007"/>
      <c r="P11" s="191"/>
      <c r="Q11" s="1014"/>
      <c r="R11" s="1014"/>
      <c r="S11" s="1014"/>
      <c r="T11" s="1014"/>
      <c r="U11" s="1014"/>
      <c r="V11" s="1014"/>
      <c r="W11" s="1014"/>
      <c r="X11" s="1015"/>
      <c r="Y11" s="992" t="s">
        <v>50</v>
      </c>
      <c r="Z11" s="993"/>
      <c r="AA11" s="994"/>
      <c r="AB11" s="548"/>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3"/>
      <c r="B12" s="514"/>
      <c r="C12" s="514"/>
      <c r="D12" s="514"/>
      <c r="E12" s="514"/>
      <c r="F12" s="515"/>
      <c r="G12" s="1008"/>
      <c r="H12" s="1009"/>
      <c r="I12" s="1009"/>
      <c r="J12" s="1009"/>
      <c r="K12" s="1009"/>
      <c r="L12" s="1009"/>
      <c r="M12" s="1009"/>
      <c r="N12" s="1009"/>
      <c r="O12" s="1010"/>
      <c r="P12" s="1016"/>
      <c r="Q12" s="1016"/>
      <c r="R12" s="1016"/>
      <c r="S12" s="1016"/>
      <c r="T12" s="1016"/>
      <c r="U12" s="1016"/>
      <c r="V12" s="1016"/>
      <c r="W12" s="1016"/>
      <c r="X12" s="1017"/>
      <c r="Y12" s="303" t="s">
        <v>51</v>
      </c>
      <c r="Z12" s="989"/>
      <c r="AA12" s="990"/>
      <c r="AB12" s="519"/>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4"/>
      <c r="B13" s="645"/>
      <c r="C13" s="645"/>
      <c r="D13" s="645"/>
      <c r="E13" s="645"/>
      <c r="F13" s="646"/>
      <c r="G13" s="1011"/>
      <c r="H13" s="1012"/>
      <c r="I13" s="1012"/>
      <c r="J13" s="1012"/>
      <c r="K13" s="1012"/>
      <c r="L13" s="1012"/>
      <c r="M13" s="1012"/>
      <c r="N13" s="1012"/>
      <c r="O13" s="1013"/>
      <c r="P13" s="1018"/>
      <c r="Q13" s="1018"/>
      <c r="R13" s="1018"/>
      <c r="S13" s="1018"/>
      <c r="T13" s="1018"/>
      <c r="U13" s="1018"/>
      <c r="V13" s="1018"/>
      <c r="W13" s="1018"/>
      <c r="X13" s="1019"/>
      <c r="Y13" s="1020" t="s">
        <v>52</v>
      </c>
      <c r="Z13" s="989"/>
      <c r="AA13" s="990"/>
      <c r="AB13" s="458" t="s">
        <v>53</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89" t="s">
        <v>54</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c r="A16" s="509" t="s">
        <v>41</v>
      </c>
      <c r="B16" s="510"/>
      <c r="C16" s="510"/>
      <c r="D16" s="510"/>
      <c r="E16" s="510"/>
      <c r="F16" s="511"/>
      <c r="G16" s="788" t="s">
        <v>42</v>
      </c>
      <c r="H16" s="773"/>
      <c r="I16" s="773"/>
      <c r="J16" s="773"/>
      <c r="K16" s="773"/>
      <c r="L16" s="773"/>
      <c r="M16" s="773"/>
      <c r="N16" s="773"/>
      <c r="O16" s="774"/>
      <c r="P16" s="772" t="s">
        <v>43</v>
      </c>
      <c r="Q16" s="773"/>
      <c r="R16" s="773"/>
      <c r="S16" s="773"/>
      <c r="T16" s="773"/>
      <c r="U16" s="773"/>
      <c r="V16" s="773"/>
      <c r="W16" s="773"/>
      <c r="X16" s="774"/>
      <c r="Y16" s="996"/>
      <c r="Z16" s="409"/>
      <c r="AA16" s="410"/>
      <c r="AB16" s="1000" t="s">
        <v>44</v>
      </c>
      <c r="AC16" s="1001"/>
      <c r="AD16" s="1002"/>
      <c r="AE16" s="988" t="s">
        <v>20</v>
      </c>
      <c r="AF16" s="988"/>
      <c r="AG16" s="988"/>
      <c r="AH16" s="988"/>
      <c r="AI16" s="988" t="s">
        <v>21</v>
      </c>
      <c r="AJ16" s="988"/>
      <c r="AK16" s="988"/>
      <c r="AL16" s="455"/>
      <c r="AM16" s="988" t="s">
        <v>45</v>
      </c>
      <c r="AN16" s="988"/>
      <c r="AO16" s="988"/>
      <c r="AP16" s="455"/>
      <c r="AQ16" s="215" t="s">
        <v>46</v>
      </c>
      <c r="AR16" s="199"/>
      <c r="AS16" s="199"/>
      <c r="AT16" s="200"/>
      <c r="AU16" s="369" t="s">
        <v>47</v>
      </c>
      <c r="AV16" s="369"/>
      <c r="AW16" s="369"/>
      <c r="AX16" s="370"/>
      <c r="AY16" s="34">
        <f>COUNTA($G$18)</f>
        <v>0</v>
      </c>
    </row>
    <row r="17" spans="1:51" ht="18.75" customHeight="1">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7"/>
      <c r="Z17" s="998"/>
      <c r="AA17" s="999"/>
      <c r="AB17" s="1003"/>
      <c r="AC17" s="1004"/>
      <c r="AD17" s="1005"/>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2"/>
      <c r="B18" s="510"/>
      <c r="C18" s="510"/>
      <c r="D18" s="510"/>
      <c r="E18" s="510"/>
      <c r="F18" s="511"/>
      <c r="G18" s="537"/>
      <c r="H18" s="1006"/>
      <c r="I18" s="1006"/>
      <c r="J18" s="1006"/>
      <c r="K18" s="1006"/>
      <c r="L18" s="1006"/>
      <c r="M18" s="1006"/>
      <c r="N18" s="1006"/>
      <c r="O18" s="1007"/>
      <c r="P18" s="191"/>
      <c r="Q18" s="1014"/>
      <c r="R18" s="1014"/>
      <c r="S18" s="1014"/>
      <c r="T18" s="1014"/>
      <c r="U18" s="1014"/>
      <c r="V18" s="1014"/>
      <c r="W18" s="1014"/>
      <c r="X18" s="1015"/>
      <c r="Y18" s="992" t="s">
        <v>50</v>
      </c>
      <c r="Z18" s="993"/>
      <c r="AA18" s="994"/>
      <c r="AB18" s="548"/>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3"/>
      <c r="B19" s="514"/>
      <c r="C19" s="514"/>
      <c r="D19" s="514"/>
      <c r="E19" s="514"/>
      <c r="F19" s="515"/>
      <c r="G19" s="1008"/>
      <c r="H19" s="1009"/>
      <c r="I19" s="1009"/>
      <c r="J19" s="1009"/>
      <c r="K19" s="1009"/>
      <c r="L19" s="1009"/>
      <c r="M19" s="1009"/>
      <c r="N19" s="1009"/>
      <c r="O19" s="1010"/>
      <c r="P19" s="1016"/>
      <c r="Q19" s="1016"/>
      <c r="R19" s="1016"/>
      <c r="S19" s="1016"/>
      <c r="T19" s="1016"/>
      <c r="U19" s="1016"/>
      <c r="V19" s="1016"/>
      <c r="W19" s="1016"/>
      <c r="X19" s="1017"/>
      <c r="Y19" s="303" t="s">
        <v>51</v>
      </c>
      <c r="Z19" s="989"/>
      <c r="AA19" s="990"/>
      <c r="AB19" s="519"/>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4"/>
      <c r="B20" s="645"/>
      <c r="C20" s="645"/>
      <c r="D20" s="645"/>
      <c r="E20" s="645"/>
      <c r="F20" s="646"/>
      <c r="G20" s="1011"/>
      <c r="H20" s="1012"/>
      <c r="I20" s="1012"/>
      <c r="J20" s="1012"/>
      <c r="K20" s="1012"/>
      <c r="L20" s="1012"/>
      <c r="M20" s="1012"/>
      <c r="N20" s="1012"/>
      <c r="O20" s="1013"/>
      <c r="P20" s="1018"/>
      <c r="Q20" s="1018"/>
      <c r="R20" s="1018"/>
      <c r="S20" s="1018"/>
      <c r="T20" s="1018"/>
      <c r="U20" s="1018"/>
      <c r="V20" s="1018"/>
      <c r="W20" s="1018"/>
      <c r="X20" s="1019"/>
      <c r="Y20" s="1020" t="s">
        <v>52</v>
      </c>
      <c r="Z20" s="989"/>
      <c r="AA20" s="990"/>
      <c r="AB20" s="458" t="s">
        <v>53</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89" t="s">
        <v>54</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c r="A23" s="509" t="s">
        <v>41</v>
      </c>
      <c r="B23" s="510"/>
      <c r="C23" s="510"/>
      <c r="D23" s="510"/>
      <c r="E23" s="510"/>
      <c r="F23" s="511"/>
      <c r="G23" s="788" t="s">
        <v>42</v>
      </c>
      <c r="H23" s="773"/>
      <c r="I23" s="773"/>
      <c r="J23" s="773"/>
      <c r="K23" s="773"/>
      <c r="L23" s="773"/>
      <c r="M23" s="773"/>
      <c r="N23" s="773"/>
      <c r="O23" s="774"/>
      <c r="P23" s="772" t="s">
        <v>43</v>
      </c>
      <c r="Q23" s="773"/>
      <c r="R23" s="773"/>
      <c r="S23" s="773"/>
      <c r="T23" s="773"/>
      <c r="U23" s="773"/>
      <c r="V23" s="773"/>
      <c r="W23" s="773"/>
      <c r="X23" s="774"/>
      <c r="Y23" s="996"/>
      <c r="Z23" s="409"/>
      <c r="AA23" s="410"/>
      <c r="AB23" s="1000" t="s">
        <v>44</v>
      </c>
      <c r="AC23" s="1001"/>
      <c r="AD23" s="1002"/>
      <c r="AE23" s="988" t="s">
        <v>20</v>
      </c>
      <c r="AF23" s="988"/>
      <c r="AG23" s="988"/>
      <c r="AH23" s="988"/>
      <c r="AI23" s="988" t="s">
        <v>21</v>
      </c>
      <c r="AJ23" s="988"/>
      <c r="AK23" s="988"/>
      <c r="AL23" s="455"/>
      <c r="AM23" s="988" t="s">
        <v>45</v>
      </c>
      <c r="AN23" s="988"/>
      <c r="AO23" s="988"/>
      <c r="AP23" s="455"/>
      <c r="AQ23" s="215" t="s">
        <v>46</v>
      </c>
      <c r="AR23" s="199"/>
      <c r="AS23" s="199"/>
      <c r="AT23" s="200"/>
      <c r="AU23" s="369" t="s">
        <v>47</v>
      </c>
      <c r="AV23" s="369"/>
      <c r="AW23" s="369"/>
      <c r="AX23" s="370"/>
      <c r="AY23" s="34">
        <f>COUNTA($G$25)</f>
        <v>0</v>
      </c>
    </row>
    <row r="24" spans="1:51" ht="18.75" customHeight="1">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7"/>
      <c r="Z24" s="998"/>
      <c r="AA24" s="999"/>
      <c r="AB24" s="1003"/>
      <c r="AC24" s="1004"/>
      <c r="AD24" s="1005"/>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2"/>
      <c r="B25" s="510"/>
      <c r="C25" s="510"/>
      <c r="D25" s="510"/>
      <c r="E25" s="510"/>
      <c r="F25" s="511"/>
      <c r="G25" s="537"/>
      <c r="H25" s="1006"/>
      <c r="I25" s="1006"/>
      <c r="J25" s="1006"/>
      <c r="K25" s="1006"/>
      <c r="L25" s="1006"/>
      <c r="M25" s="1006"/>
      <c r="N25" s="1006"/>
      <c r="O25" s="1007"/>
      <c r="P25" s="191"/>
      <c r="Q25" s="1014"/>
      <c r="R25" s="1014"/>
      <c r="S25" s="1014"/>
      <c r="T25" s="1014"/>
      <c r="U25" s="1014"/>
      <c r="V25" s="1014"/>
      <c r="W25" s="1014"/>
      <c r="X25" s="1015"/>
      <c r="Y25" s="992" t="s">
        <v>50</v>
      </c>
      <c r="Z25" s="993"/>
      <c r="AA25" s="994"/>
      <c r="AB25" s="548"/>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3"/>
      <c r="B26" s="514"/>
      <c r="C26" s="514"/>
      <c r="D26" s="514"/>
      <c r="E26" s="514"/>
      <c r="F26" s="515"/>
      <c r="G26" s="1008"/>
      <c r="H26" s="1009"/>
      <c r="I26" s="1009"/>
      <c r="J26" s="1009"/>
      <c r="K26" s="1009"/>
      <c r="L26" s="1009"/>
      <c r="M26" s="1009"/>
      <c r="N26" s="1009"/>
      <c r="O26" s="1010"/>
      <c r="P26" s="1016"/>
      <c r="Q26" s="1016"/>
      <c r="R26" s="1016"/>
      <c r="S26" s="1016"/>
      <c r="T26" s="1016"/>
      <c r="U26" s="1016"/>
      <c r="V26" s="1016"/>
      <c r="W26" s="1016"/>
      <c r="X26" s="1017"/>
      <c r="Y26" s="303" t="s">
        <v>51</v>
      </c>
      <c r="Z26" s="989"/>
      <c r="AA26" s="990"/>
      <c r="AB26" s="519"/>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4"/>
      <c r="B27" s="645"/>
      <c r="C27" s="645"/>
      <c r="D27" s="645"/>
      <c r="E27" s="645"/>
      <c r="F27" s="646"/>
      <c r="G27" s="1011"/>
      <c r="H27" s="1012"/>
      <c r="I27" s="1012"/>
      <c r="J27" s="1012"/>
      <c r="K27" s="1012"/>
      <c r="L27" s="1012"/>
      <c r="M27" s="1012"/>
      <c r="N27" s="1012"/>
      <c r="O27" s="1013"/>
      <c r="P27" s="1018"/>
      <c r="Q27" s="1018"/>
      <c r="R27" s="1018"/>
      <c r="S27" s="1018"/>
      <c r="T27" s="1018"/>
      <c r="U27" s="1018"/>
      <c r="V27" s="1018"/>
      <c r="W27" s="1018"/>
      <c r="X27" s="1019"/>
      <c r="Y27" s="1020" t="s">
        <v>52</v>
      </c>
      <c r="Z27" s="989"/>
      <c r="AA27" s="990"/>
      <c r="AB27" s="458" t="s">
        <v>53</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89" t="s">
        <v>54</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c r="A30" s="509" t="s">
        <v>41</v>
      </c>
      <c r="B30" s="510"/>
      <c r="C30" s="510"/>
      <c r="D30" s="510"/>
      <c r="E30" s="510"/>
      <c r="F30" s="511"/>
      <c r="G30" s="788" t="s">
        <v>42</v>
      </c>
      <c r="H30" s="773"/>
      <c r="I30" s="773"/>
      <c r="J30" s="773"/>
      <c r="K30" s="773"/>
      <c r="L30" s="773"/>
      <c r="M30" s="773"/>
      <c r="N30" s="773"/>
      <c r="O30" s="774"/>
      <c r="P30" s="772" t="s">
        <v>43</v>
      </c>
      <c r="Q30" s="773"/>
      <c r="R30" s="773"/>
      <c r="S30" s="773"/>
      <c r="T30" s="773"/>
      <c r="U30" s="773"/>
      <c r="V30" s="773"/>
      <c r="W30" s="773"/>
      <c r="X30" s="774"/>
      <c r="Y30" s="996"/>
      <c r="Z30" s="409"/>
      <c r="AA30" s="410"/>
      <c r="AB30" s="1000" t="s">
        <v>44</v>
      </c>
      <c r="AC30" s="1001"/>
      <c r="AD30" s="1002"/>
      <c r="AE30" s="988" t="s">
        <v>20</v>
      </c>
      <c r="AF30" s="988"/>
      <c r="AG30" s="988"/>
      <c r="AH30" s="988"/>
      <c r="AI30" s="988" t="s">
        <v>21</v>
      </c>
      <c r="AJ30" s="988"/>
      <c r="AK30" s="988"/>
      <c r="AL30" s="455"/>
      <c r="AM30" s="988" t="s">
        <v>45</v>
      </c>
      <c r="AN30" s="988"/>
      <c r="AO30" s="988"/>
      <c r="AP30" s="455"/>
      <c r="AQ30" s="215" t="s">
        <v>46</v>
      </c>
      <c r="AR30" s="199"/>
      <c r="AS30" s="199"/>
      <c r="AT30" s="200"/>
      <c r="AU30" s="369" t="s">
        <v>47</v>
      </c>
      <c r="AV30" s="369"/>
      <c r="AW30" s="369"/>
      <c r="AX30" s="370"/>
      <c r="AY30" s="34">
        <f>COUNTA($G$32)</f>
        <v>0</v>
      </c>
    </row>
    <row r="31" spans="1:51"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7"/>
      <c r="Z31" s="998"/>
      <c r="AA31" s="999"/>
      <c r="AB31" s="1003"/>
      <c r="AC31" s="1004"/>
      <c r="AD31" s="1005"/>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2"/>
      <c r="B32" s="510"/>
      <c r="C32" s="510"/>
      <c r="D32" s="510"/>
      <c r="E32" s="510"/>
      <c r="F32" s="511"/>
      <c r="G32" s="537"/>
      <c r="H32" s="1006"/>
      <c r="I32" s="1006"/>
      <c r="J32" s="1006"/>
      <c r="K32" s="1006"/>
      <c r="L32" s="1006"/>
      <c r="M32" s="1006"/>
      <c r="N32" s="1006"/>
      <c r="O32" s="1007"/>
      <c r="P32" s="191"/>
      <c r="Q32" s="1014"/>
      <c r="R32" s="1014"/>
      <c r="S32" s="1014"/>
      <c r="T32" s="1014"/>
      <c r="U32" s="1014"/>
      <c r="V32" s="1014"/>
      <c r="W32" s="1014"/>
      <c r="X32" s="1015"/>
      <c r="Y32" s="992" t="s">
        <v>50</v>
      </c>
      <c r="Z32" s="993"/>
      <c r="AA32" s="994"/>
      <c r="AB32" s="548"/>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3"/>
      <c r="B33" s="514"/>
      <c r="C33" s="514"/>
      <c r="D33" s="514"/>
      <c r="E33" s="514"/>
      <c r="F33" s="515"/>
      <c r="G33" s="1008"/>
      <c r="H33" s="1009"/>
      <c r="I33" s="1009"/>
      <c r="J33" s="1009"/>
      <c r="K33" s="1009"/>
      <c r="L33" s="1009"/>
      <c r="M33" s="1009"/>
      <c r="N33" s="1009"/>
      <c r="O33" s="1010"/>
      <c r="P33" s="1016"/>
      <c r="Q33" s="1016"/>
      <c r="R33" s="1016"/>
      <c r="S33" s="1016"/>
      <c r="T33" s="1016"/>
      <c r="U33" s="1016"/>
      <c r="V33" s="1016"/>
      <c r="W33" s="1016"/>
      <c r="X33" s="1017"/>
      <c r="Y33" s="303" t="s">
        <v>51</v>
      </c>
      <c r="Z33" s="989"/>
      <c r="AA33" s="990"/>
      <c r="AB33" s="519"/>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4"/>
      <c r="B34" s="645"/>
      <c r="C34" s="645"/>
      <c r="D34" s="645"/>
      <c r="E34" s="645"/>
      <c r="F34" s="646"/>
      <c r="G34" s="1011"/>
      <c r="H34" s="1012"/>
      <c r="I34" s="1012"/>
      <c r="J34" s="1012"/>
      <c r="K34" s="1012"/>
      <c r="L34" s="1012"/>
      <c r="M34" s="1012"/>
      <c r="N34" s="1012"/>
      <c r="O34" s="1013"/>
      <c r="P34" s="1018"/>
      <c r="Q34" s="1018"/>
      <c r="R34" s="1018"/>
      <c r="S34" s="1018"/>
      <c r="T34" s="1018"/>
      <c r="U34" s="1018"/>
      <c r="V34" s="1018"/>
      <c r="W34" s="1018"/>
      <c r="X34" s="1019"/>
      <c r="Y34" s="1020" t="s">
        <v>52</v>
      </c>
      <c r="Z34" s="989"/>
      <c r="AA34" s="990"/>
      <c r="AB34" s="458" t="s">
        <v>53</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89" t="s">
        <v>54</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c r="A37" s="509" t="s">
        <v>41</v>
      </c>
      <c r="B37" s="510"/>
      <c r="C37" s="510"/>
      <c r="D37" s="510"/>
      <c r="E37" s="510"/>
      <c r="F37" s="511"/>
      <c r="G37" s="788" t="s">
        <v>42</v>
      </c>
      <c r="H37" s="773"/>
      <c r="I37" s="773"/>
      <c r="J37" s="773"/>
      <c r="K37" s="773"/>
      <c r="L37" s="773"/>
      <c r="M37" s="773"/>
      <c r="N37" s="773"/>
      <c r="O37" s="774"/>
      <c r="P37" s="772" t="s">
        <v>43</v>
      </c>
      <c r="Q37" s="773"/>
      <c r="R37" s="773"/>
      <c r="S37" s="773"/>
      <c r="T37" s="773"/>
      <c r="U37" s="773"/>
      <c r="V37" s="773"/>
      <c r="W37" s="773"/>
      <c r="X37" s="774"/>
      <c r="Y37" s="996"/>
      <c r="Z37" s="409"/>
      <c r="AA37" s="410"/>
      <c r="AB37" s="1000" t="s">
        <v>44</v>
      </c>
      <c r="AC37" s="1001"/>
      <c r="AD37" s="1002"/>
      <c r="AE37" s="988" t="s">
        <v>20</v>
      </c>
      <c r="AF37" s="988"/>
      <c r="AG37" s="988"/>
      <c r="AH37" s="988"/>
      <c r="AI37" s="988" t="s">
        <v>21</v>
      </c>
      <c r="AJ37" s="988"/>
      <c r="AK37" s="988"/>
      <c r="AL37" s="455"/>
      <c r="AM37" s="988" t="s">
        <v>45</v>
      </c>
      <c r="AN37" s="988"/>
      <c r="AO37" s="988"/>
      <c r="AP37" s="455"/>
      <c r="AQ37" s="215" t="s">
        <v>46</v>
      </c>
      <c r="AR37" s="199"/>
      <c r="AS37" s="199"/>
      <c r="AT37" s="200"/>
      <c r="AU37" s="369" t="s">
        <v>47</v>
      </c>
      <c r="AV37" s="369"/>
      <c r="AW37" s="369"/>
      <c r="AX37" s="370"/>
      <c r="AY37" s="34">
        <f>COUNTA($G$39)</f>
        <v>0</v>
      </c>
    </row>
    <row r="38" spans="1:51" ht="18.75"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7"/>
      <c r="Z38" s="998"/>
      <c r="AA38" s="999"/>
      <c r="AB38" s="1003"/>
      <c r="AC38" s="1004"/>
      <c r="AD38" s="1005"/>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2"/>
      <c r="B39" s="510"/>
      <c r="C39" s="510"/>
      <c r="D39" s="510"/>
      <c r="E39" s="510"/>
      <c r="F39" s="511"/>
      <c r="G39" s="537"/>
      <c r="H39" s="1006"/>
      <c r="I39" s="1006"/>
      <c r="J39" s="1006"/>
      <c r="K39" s="1006"/>
      <c r="L39" s="1006"/>
      <c r="M39" s="1006"/>
      <c r="N39" s="1006"/>
      <c r="O39" s="1007"/>
      <c r="P39" s="191"/>
      <c r="Q39" s="1014"/>
      <c r="R39" s="1014"/>
      <c r="S39" s="1014"/>
      <c r="T39" s="1014"/>
      <c r="U39" s="1014"/>
      <c r="V39" s="1014"/>
      <c r="W39" s="1014"/>
      <c r="X39" s="1015"/>
      <c r="Y39" s="992" t="s">
        <v>50</v>
      </c>
      <c r="Z39" s="993"/>
      <c r="AA39" s="994"/>
      <c r="AB39" s="548"/>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3"/>
      <c r="B40" s="514"/>
      <c r="C40" s="514"/>
      <c r="D40" s="514"/>
      <c r="E40" s="514"/>
      <c r="F40" s="515"/>
      <c r="G40" s="1008"/>
      <c r="H40" s="1009"/>
      <c r="I40" s="1009"/>
      <c r="J40" s="1009"/>
      <c r="K40" s="1009"/>
      <c r="L40" s="1009"/>
      <c r="M40" s="1009"/>
      <c r="N40" s="1009"/>
      <c r="O40" s="1010"/>
      <c r="P40" s="1016"/>
      <c r="Q40" s="1016"/>
      <c r="R40" s="1016"/>
      <c r="S40" s="1016"/>
      <c r="T40" s="1016"/>
      <c r="U40" s="1016"/>
      <c r="V40" s="1016"/>
      <c r="W40" s="1016"/>
      <c r="X40" s="1017"/>
      <c r="Y40" s="303" t="s">
        <v>51</v>
      </c>
      <c r="Z40" s="989"/>
      <c r="AA40" s="990"/>
      <c r="AB40" s="519"/>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4"/>
      <c r="B41" s="645"/>
      <c r="C41" s="645"/>
      <c r="D41" s="645"/>
      <c r="E41" s="645"/>
      <c r="F41" s="646"/>
      <c r="G41" s="1011"/>
      <c r="H41" s="1012"/>
      <c r="I41" s="1012"/>
      <c r="J41" s="1012"/>
      <c r="K41" s="1012"/>
      <c r="L41" s="1012"/>
      <c r="M41" s="1012"/>
      <c r="N41" s="1012"/>
      <c r="O41" s="1013"/>
      <c r="P41" s="1018"/>
      <c r="Q41" s="1018"/>
      <c r="R41" s="1018"/>
      <c r="S41" s="1018"/>
      <c r="T41" s="1018"/>
      <c r="U41" s="1018"/>
      <c r="V41" s="1018"/>
      <c r="W41" s="1018"/>
      <c r="X41" s="1019"/>
      <c r="Y41" s="1020" t="s">
        <v>52</v>
      </c>
      <c r="Z41" s="989"/>
      <c r="AA41" s="990"/>
      <c r="AB41" s="458" t="s">
        <v>53</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89" t="s">
        <v>54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c r="A44" s="509" t="s">
        <v>41</v>
      </c>
      <c r="B44" s="510"/>
      <c r="C44" s="510"/>
      <c r="D44" s="510"/>
      <c r="E44" s="510"/>
      <c r="F44" s="511"/>
      <c r="G44" s="788" t="s">
        <v>42</v>
      </c>
      <c r="H44" s="773"/>
      <c r="I44" s="773"/>
      <c r="J44" s="773"/>
      <c r="K44" s="773"/>
      <c r="L44" s="773"/>
      <c r="M44" s="773"/>
      <c r="N44" s="773"/>
      <c r="O44" s="774"/>
      <c r="P44" s="772" t="s">
        <v>43</v>
      </c>
      <c r="Q44" s="773"/>
      <c r="R44" s="773"/>
      <c r="S44" s="773"/>
      <c r="T44" s="773"/>
      <c r="U44" s="773"/>
      <c r="V44" s="773"/>
      <c r="W44" s="773"/>
      <c r="X44" s="774"/>
      <c r="Y44" s="996"/>
      <c r="Z44" s="409"/>
      <c r="AA44" s="410"/>
      <c r="AB44" s="1000" t="s">
        <v>44</v>
      </c>
      <c r="AC44" s="1001"/>
      <c r="AD44" s="1002"/>
      <c r="AE44" s="988" t="s">
        <v>20</v>
      </c>
      <c r="AF44" s="988"/>
      <c r="AG44" s="988"/>
      <c r="AH44" s="988"/>
      <c r="AI44" s="988" t="s">
        <v>21</v>
      </c>
      <c r="AJ44" s="988"/>
      <c r="AK44" s="988"/>
      <c r="AL44" s="455"/>
      <c r="AM44" s="988" t="s">
        <v>45</v>
      </c>
      <c r="AN44" s="988"/>
      <c r="AO44" s="988"/>
      <c r="AP44" s="455"/>
      <c r="AQ44" s="215" t="s">
        <v>46</v>
      </c>
      <c r="AR44" s="199"/>
      <c r="AS44" s="199"/>
      <c r="AT44" s="200"/>
      <c r="AU44" s="369" t="s">
        <v>47</v>
      </c>
      <c r="AV44" s="369"/>
      <c r="AW44" s="369"/>
      <c r="AX44" s="370"/>
      <c r="AY44" s="34">
        <f>COUNTA($G$46)</f>
        <v>0</v>
      </c>
    </row>
    <row r="45" spans="1:51" ht="18.75"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7"/>
      <c r="Z45" s="998"/>
      <c r="AA45" s="999"/>
      <c r="AB45" s="1003"/>
      <c r="AC45" s="1004"/>
      <c r="AD45" s="1005"/>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2"/>
      <c r="B46" s="510"/>
      <c r="C46" s="510"/>
      <c r="D46" s="510"/>
      <c r="E46" s="510"/>
      <c r="F46" s="511"/>
      <c r="G46" s="537"/>
      <c r="H46" s="1006"/>
      <c r="I46" s="1006"/>
      <c r="J46" s="1006"/>
      <c r="K46" s="1006"/>
      <c r="L46" s="1006"/>
      <c r="M46" s="1006"/>
      <c r="N46" s="1006"/>
      <c r="O46" s="1007"/>
      <c r="P46" s="191"/>
      <c r="Q46" s="1014"/>
      <c r="R46" s="1014"/>
      <c r="S46" s="1014"/>
      <c r="T46" s="1014"/>
      <c r="U46" s="1014"/>
      <c r="V46" s="1014"/>
      <c r="W46" s="1014"/>
      <c r="X46" s="1015"/>
      <c r="Y46" s="992" t="s">
        <v>50</v>
      </c>
      <c r="Z46" s="993"/>
      <c r="AA46" s="994"/>
      <c r="AB46" s="548"/>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3"/>
      <c r="B47" s="514"/>
      <c r="C47" s="514"/>
      <c r="D47" s="514"/>
      <c r="E47" s="514"/>
      <c r="F47" s="515"/>
      <c r="G47" s="1008"/>
      <c r="H47" s="1009"/>
      <c r="I47" s="1009"/>
      <c r="J47" s="1009"/>
      <c r="K47" s="1009"/>
      <c r="L47" s="1009"/>
      <c r="M47" s="1009"/>
      <c r="N47" s="1009"/>
      <c r="O47" s="1010"/>
      <c r="P47" s="1016"/>
      <c r="Q47" s="1016"/>
      <c r="R47" s="1016"/>
      <c r="S47" s="1016"/>
      <c r="T47" s="1016"/>
      <c r="U47" s="1016"/>
      <c r="V47" s="1016"/>
      <c r="W47" s="1016"/>
      <c r="X47" s="1017"/>
      <c r="Y47" s="303" t="s">
        <v>51</v>
      </c>
      <c r="Z47" s="989"/>
      <c r="AA47" s="990"/>
      <c r="AB47" s="519"/>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4"/>
      <c r="B48" s="645"/>
      <c r="C48" s="645"/>
      <c r="D48" s="645"/>
      <c r="E48" s="645"/>
      <c r="F48" s="646"/>
      <c r="G48" s="1011"/>
      <c r="H48" s="1012"/>
      <c r="I48" s="1012"/>
      <c r="J48" s="1012"/>
      <c r="K48" s="1012"/>
      <c r="L48" s="1012"/>
      <c r="M48" s="1012"/>
      <c r="N48" s="1012"/>
      <c r="O48" s="1013"/>
      <c r="P48" s="1018"/>
      <c r="Q48" s="1018"/>
      <c r="R48" s="1018"/>
      <c r="S48" s="1018"/>
      <c r="T48" s="1018"/>
      <c r="U48" s="1018"/>
      <c r="V48" s="1018"/>
      <c r="W48" s="1018"/>
      <c r="X48" s="1019"/>
      <c r="Y48" s="1020" t="s">
        <v>52</v>
      </c>
      <c r="Z48" s="989"/>
      <c r="AA48" s="990"/>
      <c r="AB48" s="458" t="s">
        <v>53</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89" t="s">
        <v>54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c r="A51" s="509" t="s">
        <v>41</v>
      </c>
      <c r="B51" s="510"/>
      <c r="C51" s="510"/>
      <c r="D51" s="510"/>
      <c r="E51" s="510"/>
      <c r="F51" s="511"/>
      <c r="G51" s="788" t="s">
        <v>42</v>
      </c>
      <c r="H51" s="773"/>
      <c r="I51" s="773"/>
      <c r="J51" s="773"/>
      <c r="K51" s="773"/>
      <c r="L51" s="773"/>
      <c r="M51" s="773"/>
      <c r="N51" s="773"/>
      <c r="O51" s="774"/>
      <c r="P51" s="772" t="s">
        <v>43</v>
      </c>
      <c r="Q51" s="773"/>
      <c r="R51" s="773"/>
      <c r="S51" s="773"/>
      <c r="T51" s="773"/>
      <c r="U51" s="773"/>
      <c r="V51" s="773"/>
      <c r="W51" s="773"/>
      <c r="X51" s="774"/>
      <c r="Y51" s="996"/>
      <c r="Z51" s="409"/>
      <c r="AA51" s="410"/>
      <c r="AB51" s="455" t="s">
        <v>44</v>
      </c>
      <c r="AC51" s="1001"/>
      <c r="AD51" s="1002"/>
      <c r="AE51" s="988" t="s">
        <v>20</v>
      </c>
      <c r="AF51" s="988"/>
      <c r="AG51" s="988"/>
      <c r="AH51" s="988"/>
      <c r="AI51" s="988" t="s">
        <v>21</v>
      </c>
      <c r="AJ51" s="988"/>
      <c r="AK51" s="988"/>
      <c r="AL51" s="455"/>
      <c r="AM51" s="988" t="s">
        <v>45</v>
      </c>
      <c r="AN51" s="988"/>
      <c r="AO51" s="988"/>
      <c r="AP51" s="455"/>
      <c r="AQ51" s="215" t="s">
        <v>46</v>
      </c>
      <c r="AR51" s="199"/>
      <c r="AS51" s="199"/>
      <c r="AT51" s="200"/>
      <c r="AU51" s="369" t="s">
        <v>47</v>
      </c>
      <c r="AV51" s="369"/>
      <c r="AW51" s="369"/>
      <c r="AX51" s="370"/>
      <c r="AY51" s="34">
        <f>COUNTA($G$53)</f>
        <v>0</v>
      </c>
    </row>
    <row r="52" spans="1:51" ht="18.75"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7"/>
      <c r="Z52" s="998"/>
      <c r="AA52" s="999"/>
      <c r="AB52" s="1003"/>
      <c r="AC52" s="1004"/>
      <c r="AD52" s="1005"/>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2"/>
      <c r="B53" s="510"/>
      <c r="C53" s="510"/>
      <c r="D53" s="510"/>
      <c r="E53" s="510"/>
      <c r="F53" s="511"/>
      <c r="G53" s="537"/>
      <c r="H53" s="1006"/>
      <c r="I53" s="1006"/>
      <c r="J53" s="1006"/>
      <c r="K53" s="1006"/>
      <c r="L53" s="1006"/>
      <c r="M53" s="1006"/>
      <c r="N53" s="1006"/>
      <c r="O53" s="1007"/>
      <c r="P53" s="191"/>
      <c r="Q53" s="1014"/>
      <c r="R53" s="1014"/>
      <c r="S53" s="1014"/>
      <c r="T53" s="1014"/>
      <c r="U53" s="1014"/>
      <c r="V53" s="1014"/>
      <c r="W53" s="1014"/>
      <c r="X53" s="1015"/>
      <c r="Y53" s="992" t="s">
        <v>50</v>
      </c>
      <c r="Z53" s="993"/>
      <c r="AA53" s="994"/>
      <c r="AB53" s="548"/>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3"/>
      <c r="B54" s="514"/>
      <c r="C54" s="514"/>
      <c r="D54" s="514"/>
      <c r="E54" s="514"/>
      <c r="F54" s="515"/>
      <c r="G54" s="1008"/>
      <c r="H54" s="1009"/>
      <c r="I54" s="1009"/>
      <c r="J54" s="1009"/>
      <c r="K54" s="1009"/>
      <c r="L54" s="1009"/>
      <c r="M54" s="1009"/>
      <c r="N54" s="1009"/>
      <c r="O54" s="1010"/>
      <c r="P54" s="1016"/>
      <c r="Q54" s="1016"/>
      <c r="R54" s="1016"/>
      <c r="S54" s="1016"/>
      <c r="T54" s="1016"/>
      <c r="U54" s="1016"/>
      <c r="V54" s="1016"/>
      <c r="W54" s="1016"/>
      <c r="X54" s="1017"/>
      <c r="Y54" s="303" t="s">
        <v>51</v>
      </c>
      <c r="Z54" s="989"/>
      <c r="AA54" s="990"/>
      <c r="AB54" s="519"/>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4"/>
      <c r="B55" s="645"/>
      <c r="C55" s="645"/>
      <c r="D55" s="645"/>
      <c r="E55" s="645"/>
      <c r="F55" s="646"/>
      <c r="G55" s="1011"/>
      <c r="H55" s="1012"/>
      <c r="I55" s="1012"/>
      <c r="J55" s="1012"/>
      <c r="K55" s="1012"/>
      <c r="L55" s="1012"/>
      <c r="M55" s="1012"/>
      <c r="N55" s="1012"/>
      <c r="O55" s="1013"/>
      <c r="P55" s="1018"/>
      <c r="Q55" s="1018"/>
      <c r="R55" s="1018"/>
      <c r="S55" s="1018"/>
      <c r="T55" s="1018"/>
      <c r="U55" s="1018"/>
      <c r="V55" s="1018"/>
      <c r="W55" s="1018"/>
      <c r="X55" s="1019"/>
      <c r="Y55" s="1020" t="s">
        <v>52</v>
      </c>
      <c r="Z55" s="989"/>
      <c r="AA55" s="990"/>
      <c r="AB55" s="458" t="s">
        <v>53</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89" t="s">
        <v>54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c r="A58" s="509" t="s">
        <v>41</v>
      </c>
      <c r="B58" s="510"/>
      <c r="C58" s="510"/>
      <c r="D58" s="510"/>
      <c r="E58" s="510"/>
      <c r="F58" s="511"/>
      <c r="G58" s="788" t="s">
        <v>42</v>
      </c>
      <c r="H58" s="773"/>
      <c r="I58" s="773"/>
      <c r="J58" s="773"/>
      <c r="K58" s="773"/>
      <c r="L58" s="773"/>
      <c r="M58" s="773"/>
      <c r="N58" s="773"/>
      <c r="O58" s="774"/>
      <c r="P58" s="772" t="s">
        <v>43</v>
      </c>
      <c r="Q58" s="773"/>
      <c r="R58" s="773"/>
      <c r="S58" s="773"/>
      <c r="T58" s="773"/>
      <c r="U58" s="773"/>
      <c r="V58" s="773"/>
      <c r="W58" s="773"/>
      <c r="X58" s="774"/>
      <c r="Y58" s="996"/>
      <c r="Z58" s="409"/>
      <c r="AA58" s="410"/>
      <c r="AB58" s="1000" t="s">
        <v>44</v>
      </c>
      <c r="AC58" s="1001"/>
      <c r="AD58" s="1002"/>
      <c r="AE58" s="988" t="s">
        <v>20</v>
      </c>
      <c r="AF58" s="988"/>
      <c r="AG58" s="988"/>
      <c r="AH58" s="988"/>
      <c r="AI58" s="988" t="s">
        <v>21</v>
      </c>
      <c r="AJ58" s="988"/>
      <c r="AK58" s="988"/>
      <c r="AL58" s="455"/>
      <c r="AM58" s="988" t="s">
        <v>45</v>
      </c>
      <c r="AN58" s="988"/>
      <c r="AO58" s="988"/>
      <c r="AP58" s="455"/>
      <c r="AQ58" s="215" t="s">
        <v>46</v>
      </c>
      <c r="AR58" s="199"/>
      <c r="AS58" s="199"/>
      <c r="AT58" s="200"/>
      <c r="AU58" s="369" t="s">
        <v>47</v>
      </c>
      <c r="AV58" s="369"/>
      <c r="AW58" s="369"/>
      <c r="AX58" s="370"/>
      <c r="AY58" s="34">
        <f>COUNTA($G$60)</f>
        <v>0</v>
      </c>
    </row>
    <row r="59" spans="1:51" ht="18.75"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7"/>
      <c r="Z59" s="998"/>
      <c r="AA59" s="999"/>
      <c r="AB59" s="1003"/>
      <c r="AC59" s="1004"/>
      <c r="AD59" s="1005"/>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2"/>
      <c r="B60" s="510"/>
      <c r="C60" s="510"/>
      <c r="D60" s="510"/>
      <c r="E60" s="510"/>
      <c r="F60" s="511"/>
      <c r="G60" s="537"/>
      <c r="H60" s="1006"/>
      <c r="I60" s="1006"/>
      <c r="J60" s="1006"/>
      <c r="K60" s="1006"/>
      <c r="L60" s="1006"/>
      <c r="M60" s="1006"/>
      <c r="N60" s="1006"/>
      <c r="O60" s="1007"/>
      <c r="P60" s="191"/>
      <c r="Q60" s="1014"/>
      <c r="R60" s="1014"/>
      <c r="S60" s="1014"/>
      <c r="T60" s="1014"/>
      <c r="U60" s="1014"/>
      <c r="V60" s="1014"/>
      <c r="W60" s="1014"/>
      <c r="X60" s="1015"/>
      <c r="Y60" s="992" t="s">
        <v>50</v>
      </c>
      <c r="Z60" s="993"/>
      <c r="AA60" s="994"/>
      <c r="AB60" s="548"/>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3"/>
      <c r="B61" s="514"/>
      <c r="C61" s="514"/>
      <c r="D61" s="514"/>
      <c r="E61" s="514"/>
      <c r="F61" s="515"/>
      <c r="G61" s="1008"/>
      <c r="H61" s="1009"/>
      <c r="I61" s="1009"/>
      <c r="J61" s="1009"/>
      <c r="K61" s="1009"/>
      <c r="L61" s="1009"/>
      <c r="M61" s="1009"/>
      <c r="N61" s="1009"/>
      <c r="O61" s="1010"/>
      <c r="P61" s="1016"/>
      <c r="Q61" s="1016"/>
      <c r="R61" s="1016"/>
      <c r="S61" s="1016"/>
      <c r="T61" s="1016"/>
      <c r="U61" s="1016"/>
      <c r="V61" s="1016"/>
      <c r="W61" s="1016"/>
      <c r="X61" s="1017"/>
      <c r="Y61" s="303" t="s">
        <v>51</v>
      </c>
      <c r="Z61" s="989"/>
      <c r="AA61" s="990"/>
      <c r="AB61" s="519"/>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4"/>
      <c r="B62" s="645"/>
      <c r="C62" s="645"/>
      <c r="D62" s="645"/>
      <c r="E62" s="645"/>
      <c r="F62" s="646"/>
      <c r="G62" s="1011"/>
      <c r="H62" s="1012"/>
      <c r="I62" s="1012"/>
      <c r="J62" s="1012"/>
      <c r="K62" s="1012"/>
      <c r="L62" s="1012"/>
      <c r="M62" s="1012"/>
      <c r="N62" s="1012"/>
      <c r="O62" s="1013"/>
      <c r="P62" s="1018"/>
      <c r="Q62" s="1018"/>
      <c r="R62" s="1018"/>
      <c r="S62" s="1018"/>
      <c r="T62" s="1018"/>
      <c r="U62" s="1018"/>
      <c r="V62" s="1018"/>
      <c r="W62" s="1018"/>
      <c r="X62" s="1019"/>
      <c r="Y62" s="1020" t="s">
        <v>52</v>
      </c>
      <c r="Z62" s="989"/>
      <c r="AA62" s="990"/>
      <c r="AB62" s="458" t="s">
        <v>53</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89" t="s">
        <v>54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c r="A65" s="509" t="s">
        <v>41</v>
      </c>
      <c r="B65" s="510"/>
      <c r="C65" s="510"/>
      <c r="D65" s="510"/>
      <c r="E65" s="510"/>
      <c r="F65" s="511"/>
      <c r="G65" s="788" t="s">
        <v>42</v>
      </c>
      <c r="H65" s="773"/>
      <c r="I65" s="773"/>
      <c r="J65" s="773"/>
      <c r="K65" s="773"/>
      <c r="L65" s="773"/>
      <c r="M65" s="773"/>
      <c r="N65" s="773"/>
      <c r="O65" s="774"/>
      <c r="P65" s="772" t="s">
        <v>43</v>
      </c>
      <c r="Q65" s="773"/>
      <c r="R65" s="773"/>
      <c r="S65" s="773"/>
      <c r="T65" s="773"/>
      <c r="U65" s="773"/>
      <c r="V65" s="773"/>
      <c r="W65" s="773"/>
      <c r="X65" s="774"/>
      <c r="Y65" s="996"/>
      <c r="Z65" s="409"/>
      <c r="AA65" s="410"/>
      <c r="AB65" s="1000" t="s">
        <v>44</v>
      </c>
      <c r="AC65" s="1001"/>
      <c r="AD65" s="1002"/>
      <c r="AE65" s="988" t="s">
        <v>20</v>
      </c>
      <c r="AF65" s="988"/>
      <c r="AG65" s="988"/>
      <c r="AH65" s="988"/>
      <c r="AI65" s="988" t="s">
        <v>21</v>
      </c>
      <c r="AJ65" s="988"/>
      <c r="AK65" s="988"/>
      <c r="AL65" s="455"/>
      <c r="AM65" s="988" t="s">
        <v>45</v>
      </c>
      <c r="AN65" s="988"/>
      <c r="AO65" s="988"/>
      <c r="AP65" s="455"/>
      <c r="AQ65" s="215" t="s">
        <v>46</v>
      </c>
      <c r="AR65" s="199"/>
      <c r="AS65" s="199"/>
      <c r="AT65" s="200"/>
      <c r="AU65" s="369" t="s">
        <v>47</v>
      </c>
      <c r="AV65" s="369"/>
      <c r="AW65" s="369"/>
      <c r="AX65" s="370"/>
      <c r="AY65" s="34">
        <f>COUNTA($G$67)</f>
        <v>0</v>
      </c>
    </row>
    <row r="66" spans="1:51" ht="18.75" customHeight="1">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7"/>
      <c r="Z66" s="998"/>
      <c r="AA66" s="999"/>
      <c r="AB66" s="1003"/>
      <c r="AC66" s="1004"/>
      <c r="AD66" s="1005"/>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2"/>
      <c r="B67" s="510"/>
      <c r="C67" s="510"/>
      <c r="D67" s="510"/>
      <c r="E67" s="510"/>
      <c r="F67" s="511"/>
      <c r="G67" s="537"/>
      <c r="H67" s="1006"/>
      <c r="I67" s="1006"/>
      <c r="J67" s="1006"/>
      <c r="K67" s="1006"/>
      <c r="L67" s="1006"/>
      <c r="M67" s="1006"/>
      <c r="N67" s="1006"/>
      <c r="O67" s="1007"/>
      <c r="P67" s="191"/>
      <c r="Q67" s="1014"/>
      <c r="R67" s="1014"/>
      <c r="S67" s="1014"/>
      <c r="T67" s="1014"/>
      <c r="U67" s="1014"/>
      <c r="V67" s="1014"/>
      <c r="W67" s="1014"/>
      <c r="X67" s="1015"/>
      <c r="Y67" s="992" t="s">
        <v>50</v>
      </c>
      <c r="Z67" s="993"/>
      <c r="AA67" s="994"/>
      <c r="AB67" s="548"/>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3"/>
      <c r="B68" s="514"/>
      <c r="C68" s="514"/>
      <c r="D68" s="514"/>
      <c r="E68" s="514"/>
      <c r="F68" s="515"/>
      <c r="G68" s="1008"/>
      <c r="H68" s="1009"/>
      <c r="I68" s="1009"/>
      <c r="J68" s="1009"/>
      <c r="K68" s="1009"/>
      <c r="L68" s="1009"/>
      <c r="M68" s="1009"/>
      <c r="N68" s="1009"/>
      <c r="O68" s="1010"/>
      <c r="P68" s="1016"/>
      <c r="Q68" s="1016"/>
      <c r="R68" s="1016"/>
      <c r="S68" s="1016"/>
      <c r="T68" s="1016"/>
      <c r="U68" s="1016"/>
      <c r="V68" s="1016"/>
      <c r="W68" s="1016"/>
      <c r="X68" s="1017"/>
      <c r="Y68" s="303" t="s">
        <v>51</v>
      </c>
      <c r="Z68" s="989"/>
      <c r="AA68" s="990"/>
      <c r="AB68" s="519"/>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4"/>
      <c r="B69" s="645"/>
      <c r="C69" s="645"/>
      <c r="D69" s="645"/>
      <c r="E69" s="645"/>
      <c r="F69" s="646"/>
      <c r="G69" s="1011"/>
      <c r="H69" s="1012"/>
      <c r="I69" s="1012"/>
      <c r="J69" s="1012"/>
      <c r="K69" s="1012"/>
      <c r="L69" s="1012"/>
      <c r="M69" s="1012"/>
      <c r="N69" s="1012"/>
      <c r="O69" s="1013"/>
      <c r="P69" s="1018"/>
      <c r="Q69" s="1018"/>
      <c r="R69" s="1018"/>
      <c r="S69" s="1018"/>
      <c r="T69" s="1018"/>
      <c r="U69" s="1018"/>
      <c r="V69" s="1018"/>
      <c r="W69" s="1018"/>
      <c r="X69" s="1019"/>
      <c r="Y69" s="303" t="s">
        <v>52</v>
      </c>
      <c r="Z69" s="989"/>
      <c r="AA69" s="990"/>
      <c r="AB69" s="494"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89" t="s">
        <v>54</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5" t="s">
        <v>620</v>
      </c>
      <c r="B2" s="1026"/>
      <c r="C2" s="1026"/>
      <c r="D2" s="1026"/>
      <c r="E2" s="1026"/>
      <c r="F2" s="1027"/>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c r="A3" s="1028"/>
      <c r="B3" s="1029"/>
      <c r="C3" s="1029"/>
      <c r="D3" s="1029"/>
      <c r="E3" s="1029"/>
      <c r="F3" s="1030"/>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28"/>
      <c r="B4" s="1029"/>
      <c r="C4" s="1029"/>
      <c r="D4" s="1029"/>
      <c r="E4" s="1029"/>
      <c r="F4" s="1030"/>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28"/>
      <c r="B14" s="1029"/>
      <c r="C14" s="1029"/>
      <c r="D14" s="1029"/>
      <c r="E14" s="1029"/>
      <c r="F14" s="1030"/>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28"/>
      <c r="B15" s="1029"/>
      <c r="C15" s="1029"/>
      <c r="D15" s="1029"/>
      <c r="E15" s="1029"/>
      <c r="F15" s="1030"/>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28"/>
      <c r="B16" s="1029"/>
      <c r="C16" s="1029"/>
      <c r="D16" s="1029"/>
      <c r="E16" s="1029"/>
      <c r="F16" s="1030"/>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28"/>
      <c r="B17" s="1029"/>
      <c r="C17" s="1029"/>
      <c r="D17" s="1029"/>
      <c r="E17" s="1029"/>
      <c r="F17" s="1030"/>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28"/>
      <c r="B27" s="1029"/>
      <c r="C27" s="1029"/>
      <c r="D27" s="1029"/>
      <c r="E27" s="1029"/>
      <c r="F27" s="1030"/>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28"/>
      <c r="B28" s="1029"/>
      <c r="C28" s="1029"/>
      <c r="D28" s="1029"/>
      <c r="E28" s="1029"/>
      <c r="F28" s="1030"/>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28"/>
      <c r="B29" s="1029"/>
      <c r="C29" s="1029"/>
      <c r="D29" s="1029"/>
      <c r="E29" s="1029"/>
      <c r="F29" s="1030"/>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28"/>
      <c r="B30" s="1029"/>
      <c r="C30" s="1029"/>
      <c r="D30" s="1029"/>
      <c r="E30" s="1029"/>
      <c r="F30" s="1030"/>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28"/>
      <c r="B40" s="1029"/>
      <c r="C40" s="1029"/>
      <c r="D40" s="1029"/>
      <c r="E40" s="1029"/>
      <c r="F40" s="1030"/>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28"/>
      <c r="B41" s="1029"/>
      <c r="C41" s="1029"/>
      <c r="D41" s="1029"/>
      <c r="E41" s="1029"/>
      <c r="F41" s="1030"/>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28"/>
      <c r="B42" s="1029"/>
      <c r="C42" s="1029"/>
      <c r="D42" s="1029"/>
      <c r="E42" s="1029"/>
      <c r="F42" s="1030"/>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28"/>
      <c r="B43" s="1029"/>
      <c r="C43" s="1029"/>
      <c r="D43" s="1029"/>
      <c r="E43" s="1029"/>
      <c r="F43" s="1030"/>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1"/>
      <c r="B53" s="1032"/>
      <c r="C53" s="1032"/>
      <c r="D53" s="1032"/>
      <c r="E53" s="1032"/>
      <c r="F53" s="1033"/>
      <c r="G53" s="1036" t="s">
        <v>31</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31</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row r="55" spans="1:51" ht="30" customHeight="1">
      <c r="A55" s="1025" t="s">
        <v>620</v>
      </c>
      <c r="B55" s="1026"/>
      <c r="C55" s="1026"/>
      <c r="D55" s="1026"/>
      <c r="E55" s="1026"/>
      <c r="F55" s="1027"/>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28"/>
      <c r="B56" s="1029"/>
      <c r="C56" s="1029"/>
      <c r="D56" s="1029"/>
      <c r="E56" s="1029"/>
      <c r="F56" s="1030"/>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28"/>
      <c r="B57" s="1029"/>
      <c r="C57" s="1029"/>
      <c r="D57" s="1029"/>
      <c r="E57" s="1029"/>
      <c r="F57" s="1030"/>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28"/>
      <c r="B67" s="1029"/>
      <c r="C67" s="1029"/>
      <c r="D67" s="1029"/>
      <c r="E67" s="1029"/>
      <c r="F67" s="1030"/>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28"/>
      <c r="B68" s="1029"/>
      <c r="C68" s="1029"/>
      <c r="D68" s="1029"/>
      <c r="E68" s="1029"/>
      <c r="F68" s="1030"/>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28"/>
      <c r="B69" s="1029"/>
      <c r="C69" s="1029"/>
      <c r="D69" s="1029"/>
      <c r="E69" s="1029"/>
      <c r="F69" s="1030"/>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28"/>
      <c r="B70" s="1029"/>
      <c r="C70" s="1029"/>
      <c r="D70" s="1029"/>
      <c r="E70" s="1029"/>
      <c r="F70" s="1030"/>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28"/>
      <c r="B80" s="1029"/>
      <c r="C80" s="1029"/>
      <c r="D80" s="1029"/>
      <c r="E80" s="1029"/>
      <c r="F80" s="1030"/>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28"/>
      <c r="B81" s="1029"/>
      <c r="C81" s="1029"/>
      <c r="D81" s="1029"/>
      <c r="E81" s="1029"/>
      <c r="F81" s="1030"/>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28"/>
      <c r="B82" s="1029"/>
      <c r="C82" s="1029"/>
      <c r="D82" s="1029"/>
      <c r="E82" s="1029"/>
      <c r="F82" s="1030"/>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28"/>
      <c r="B83" s="1029"/>
      <c r="C83" s="1029"/>
      <c r="D83" s="1029"/>
      <c r="E83" s="1029"/>
      <c r="F83" s="1030"/>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28"/>
      <c r="B93" s="1029"/>
      <c r="C93" s="1029"/>
      <c r="D93" s="1029"/>
      <c r="E93" s="1029"/>
      <c r="F93" s="1030"/>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28"/>
      <c r="B94" s="1029"/>
      <c r="C94" s="1029"/>
      <c r="D94" s="1029"/>
      <c r="E94" s="1029"/>
      <c r="F94" s="1030"/>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28"/>
      <c r="B95" s="1029"/>
      <c r="C95" s="1029"/>
      <c r="D95" s="1029"/>
      <c r="E95" s="1029"/>
      <c r="F95" s="1030"/>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28"/>
      <c r="B96" s="1029"/>
      <c r="C96" s="1029"/>
      <c r="D96" s="1029"/>
      <c r="E96" s="1029"/>
      <c r="F96" s="1030"/>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1"/>
      <c r="B106" s="1032"/>
      <c r="C106" s="1032"/>
      <c r="D106" s="1032"/>
      <c r="E106" s="1032"/>
      <c r="F106" s="1033"/>
      <c r="G106" s="1036" t="s">
        <v>31</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31</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row r="108" spans="1:51" ht="30" customHeight="1">
      <c r="A108" s="1025" t="s">
        <v>620</v>
      </c>
      <c r="B108" s="1026"/>
      <c r="C108" s="1026"/>
      <c r="D108" s="1026"/>
      <c r="E108" s="1026"/>
      <c r="F108" s="1027"/>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28"/>
      <c r="B109" s="1029"/>
      <c r="C109" s="1029"/>
      <c r="D109" s="1029"/>
      <c r="E109" s="1029"/>
      <c r="F109" s="1030"/>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28"/>
      <c r="B110" s="1029"/>
      <c r="C110" s="1029"/>
      <c r="D110" s="1029"/>
      <c r="E110" s="1029"/>
      <c r="F110" s="1030"/>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28"/>
      <c r="B120" s="1029"/>
      <c r="C120" s="1029"/>
      <c r="D120" s="1029"/>
      <c r="E120" s="1029"/>
      <c r="F120" s="1030"/>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28"/>
      <c r="B121" s="1029"/>
      <c r="C121" s="1029"/>
      <c r="D121" s="1029"/>
      <c r="E121" s="1029"/>
      <c r="F121" s="1030"/>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28"/>
      <c r="B122" s="1029"/>
      <c r="C122" s="1029"/>
      <c r="D122" s="1029"/>
      <c r="E122" s="1029"/>
      <c r="F122" s="1030"/>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28"/>
      <c r="B123" s="1029"/>
      <c r="C123" s="1029"/>
      <c r="D123" s="1029"/>
      <c r="E123" s="1029"/>
      <c r="F123" s="1030"/>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28"/>
      <c r="B133" s="1029"/>
      <c r="C133" s="1029"/>
      <c r="D133" s="1029"/>
      <c r="E133" s="1029"/>
      <c r="F133" s="1030"/>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28"/>
      <c r="B134" s="1029"/>
      <c r="C134" s="1029"/>
      <c r="D134" s="1029"/>
      <c r="E134" s="1029"/>
      <c r="F134" s="1030"/>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28"/>
      <c r="B135" s="1029"/>
      <c r="C135" s="1029"/>
      <c r="D135" s="1029"/>
      <c r="E135" s="1029"/>
      <c r="F135" s="1030"/>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28"/>
      <c r="B136" s="1029"/>
      <c r="C136" s="1029"/>
      <c r="D136" s="1029"/>
      <c r="E136" s="1029"/>
      <c r="F136" s="1030"/>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28"/>
      <c r="B146" s="1029"/>
      <c r="C146" s="1029"/>
      <c r="D146" s="1029"/>
      <c r="E146" s="1029"/>
      <c r="F146" s="1030"/>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28"/>
      <c r="B147" s="1029"/>
      <c r="C147" s="1029"/>
      <c r="D147" s="1029"/>
      <c r="E147" s="1029"/>
      <c r="F147" s="1030"/>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28"/>
      <c r="B148" s="1029"/>
      <c r="C148" s="1029"/>
      <c r="D148" s="1029"/>
      <c r="E148" s="1029"/>
      <c r="F148" s="1030"/>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28"/>
      <c r="B149" s="1029"/>
      <c r="C149" s="1029"/>
      <c r="D149" s="1029"/>
      <c r="E149" s="1029"/>
      <c r="F149" s="1030"/>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1"/>
      <c r="B159" s="1032"/>
      <c r="C159" s="1032"/>
      <c r="D159" s="1032"/>
      <c r="E159" s="1032"/>
      <c r="F159" s="1033"/>
      <c r="G159" s="1036" t="s">
        <v>31</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31</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row r="161" spans="1:51" ht="30" customHeight="1">
      <c r="A161" s="1025" t="s">
        <v>620</v>
      </c>
      <c r="B161" s="1026"/>
      <c r="C161" s="1026"/>
      <c r="D161" s="1026"/>
      <c r="E161" s="1026"/>
      <c r="F161" s="1027"/>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28"/>
      <c r="B162" s="1029"/>
      <c r="C162" s="1029"/>
      <c r="D162" s="1029"/>
      <c r="E162" s="1029"/>
      <c r="F162" s="1030"/>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28"/>
      <c r="B163" s="1029"/>
      <c r="C163" s="1029"/>
      <c r="D163" s="1029"/>
      <c r="E163" s="1029"/>
      <c r="F163" s="1030"/>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28"/>
      <c r="B173" s="1029"/>
      <c r="C173" s="1029"/>
      <c r="D173" s="1029"/>
      <c r="E173" s="1029"/>
      <c r="F173" s="1030"/>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28"/>
      <c r="B174" s="1029"/>
      <c r="C174" s="1029"/>
      <c r="D174" s="1029"/>
      <c r="E174" s="1029"/>
      <c r="F174" s="1030"/>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28"/>
      <c r="B175" s="1029"/>
      <c r="C175" s="1029"/>
      <c r="D175" s="1029"/>
      <c r="E175" s="1029"/>
      <c r="F175" s="1030"/>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28"/>
      <c r="B176" s="1029"/>
      <c r="C176" s="1029"/>
      <c r="D176" s="1029"/>
      <c r="E176" s="1029"/>
      <c r="F176" s="1030"/>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28"/>
      <c r="B186" s="1029"/>
      <c r="C186" s="1029"/>
      <c r="D186" s="1029"/>
      <c r="E186" s="1029"/>
      <c r="F186" s="1030"/>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28"/>
      <c r="B187" s="1029"/>
      <c r="C187" s="1029"/>
      <c r="D187" s="1029"/>
      <c r="E187" s="1029"/>
      <c r="F187" s="1030"/>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28"/>
      <c r="B188" s="1029"/>
      <c r="C188" s="1029"/>
      <c r="D188" s="1029"/>
      <c r="E188" s="1029"/>
      <c r="F188" s="1030"/>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28"/>
      <c r="B189" s="1029"/>
      <c r="C189" s="1029"/>
      <c r="D189" s="1029"/>
      <c r="E189" s="1029"/>
      <c r="F189" s="1030"/>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28"/>
      <c r="B199" s="1029"/>
      <c r="C199" s="1029"/>
      <c r="D199" s="1029"/>
      <c r="E199" s="1029"/>
      <c r="F199" s="1030"/>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28"/>
      <c r="B200" s="1029"/>
      <c r="C200" s="1029"/>
      <c r="D200" s="1029"/>
      <c r="E200" s="1029"/>
      <c r="F200" s="1030"/>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28"/>
      <c r="B201" s="1029"/>
      <c r="C201" s="1029"/>
      <c r="D201" s="1029"/>
      <c r="E201" s="1029"/>
      <c r="F201" s="1030"/>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28"/>
      <c r="B202" s="1029"/>
      <c r="C202" s="1029"/>
      <c r="D202" s="1029"/>
      <c r="E202" s="1029"/>
      <c r="F202" s="1030"/>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1"/>
      <c r="B212" s="1032"/>
      <c r="C212" s="1032"/>
      <c r="D212" s="1032"/>
      <c r="E212" s="1032"/>
      <c r="F212" s="1033"/>
      <c r="G212" s="1036" t="s">
        <v>31</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31</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row r="214" spans="1:51" ht="30" customHeight="1">
      <c r="A214" s="1045" t="s">
        <v>620</v>
      </c>
      <c r="B214" s="1046"/>
      <c r="C214" s="1046"/>
      <c r="D214" s="1046"/>
      <c r="E214" s="1046"/>
      <c r="F214" s="1047"/>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28"/>
      <c r="B215" s="1029"/>
      <c r="C215" s="1029"/>
      <c r="D215" s="1029"/>
      <c r="E215" s="1029"/>
      <c r="F215" s="1030"/>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28"/>
      <c r="B216" s="1029"/>
      <c r="C216" s="1029"/>
      <c r="D216" s="1029"/>
      <c r="E216" s="1029"/>
      <c r="F216" s="1030"/>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28"/>
      <c r="B226" s="1029"/>
      <c r="C226" s="1029"/>
      <c r="D226" s="1029"/>
      <c r="E226" s="1029"/>
      <c r="F226" s="1030"/>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28"/>
      <c r="B227" s="1029"/>
      <c r="C227" s="1029"/>
      <c r="D227" s="1029"/>
      <c r="E227" s="1029"/>
      <c r="F227" s="1030"/>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28"/>
      <c r="B228" s="1029"/>
      <c r="C228" s="1029"/>
      <c r="D228" s="1029"/>
      <c r="E228" s="1029"/>
      <c r="F228" s="1030"/>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28"/>
      <c r="B229" s="1029"/>
      <c r="C229" s="1029"/>
      <c r="D229" s="1029"/>
      <c r="E229" s="1029"/>
      <c r="F229" s="1030"/>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28"/>
      <c r="B239" s="1029"/>
      <c r="C239" s="1029"/>
      <c r="D239" s="1029"/>
      <c r="E239" s="1029"/>
      <c r="F239" s="1030"/>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28"/>
      <c r="B240" s="1029"/>
      <c r="C240" s="1029"/>
      <c r="D240" s="1029"/>
      <c r="E240" s="1029"/>
      <c r="F240" s="1030"/>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28"/>
      <c r="B241" s="1029"/>
      <c r="C241" s="1029"/>
      <c r="D241" s="1029"/>
      <c r="E241" s="1029"/>
      <c r="F241" s="1030"/>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28"/>
      <c r="B242" s="1029"/>
      <c r="C242" s="1029"/>
      <c r="D242" s="1029"/>
      <c r="E242" s="1029"/>
      <c r="F242" s="1030"/>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28"/>
      <c r="B252" s="1029"/>
      <c r="C252" s="1029"/>
      <c r="D252" s="1029"/>
      <c r="E252" s="1029"/>
      <c r="F252" s="1030"/>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28"/>
      <c r="B253" s="1029"/>
      <c r="C253" s="1029"/>
      <c r="D253" s="1029"/>
      <c r="E253" s="1029"/>
      <c r="F253" s="1030"/>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28"/>
      <c r="B254" s="1029"/>
      <c r="C254" s="1029"/>
      <c r="D254" s="1029"/>
      <c r="E254" s="1029"/>
      <c r="F254" s="1030"/>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28"/>
      <c r="B255" s="1029"/>
      <c r="C255" s="1029"/>
      <c r="D255" s="1029"/>
      <c r="E255" s="1029"/>
      <c r="F255" s="1030"/>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1"/>
      <c r="B265" s="1032"/>
      <c r="C265" s="1032"/>
      <c r="D265" s="1032"/>
      <c r="E265" s="1032"/>
      <c r="F265" s="1033"/>
      <c r="G265" s="1036" t="s">
        <v>31</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31</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25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2021-05-27T04:12:33Z</cp:lastPrinted>
  <dcterms:created xsi:type="dcterms:W3CDTF">2012-03-13T00:50:25Z</dcterms:created>
  <dcterms:modified xsi:type="dcterms:W3CDTF">2021-09-24T09:29:53Z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