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公共調達の公表（R3年7月分）\"/>
    </mc:Choice>
  </mc:AlternateContent>
  <bookViews>
    <workbookView xWindow="0" yWindow="0" windowWidth="28800" windowHeight="12320"/>
  </bookViews>
  <sheets>
    <sheet name="入札（物品役務等）" sheetId="1" r:id="rId1"/>
  </sheets>
  <definedNames>
    <definedName name="_xlnm._FilterDatabase" localSheetId="0" hidden="1">'入札（物品役務等）'!$B$1:$B$17</definedName>
    <definedName name="_xlnm.Print_Area" localSheetId="0">'入札（物品役務等）'!$A$1:$O$18</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K16" i="1"/>
  <c r="K15" i="1"/>
  <c r="K14" i="1"/>
  <c r="K13" i="1"/>
  <c r="K12" i="1"/>
  <c r="K11" i="1"/>
  <c r="K10" i="1"/>
  <c r="K9" i="1"/>
  <c r="K8" i="1"/>
  <c r="K7" i="1"/>
  <c r="K5" i="1"/>
</calcChain>
</file>

<file path=xl/sharedStrings.xml><?xml version="1.0" encoding="utf-8"?>
<sst xmlns="http://schemas.openxmlformats.org/spreadsheetml/2006/main" count="149" uniqueCount="76">
  <si>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</si>
  <si>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</si>
  <si>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</si>
  <si>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</si>
  <si>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</si>
  <si>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</si>
  <si>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アイテカタ</t>
    </rPh>
    <rPh sb="7" eb="9">
      <t>ジュウショ</t>
    </rPh>
    <phoneticPr fontId="7"/>
  </si>
  <si>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</si>
  <si>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</si>
  <si>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</si>
  <si>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</si>
  <si>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</si>
  <si>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</si>
  <si>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</si>
  <si>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</si>
  <si>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</si>
  <si>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「東京オリンピック・パラリンピック競技大会における君主、国家元首、政府の長等の要人の接遇に係る事前視察における車両手配等の支援」業務委嘱</t>
    <rPh sb="64" eb="66">
      <t>ギョウム</t>
    </rPh>
    <rPh sb="66" eb="68">
      <t>イショク</t>
    </rPh>
    <phoneticPr fontId="7"/>
  </si>
  <si>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7"/>
  </si>
  <si>
    <t>株式会社日本旅行</t>
  </si>
  <si>
    <t>1010401023408</t>
  </si>
  <si>
    <t>東京都中央区日本橋１丁目１９番１号</t>
  </si>
  <si>
    <t>一般</t>
  </si>
  <si>
    <t>－</t>
  </si>
  <si>
    <t/>
  </si>
  <si>
    <t>「クリスマスカードの制作・納入」業務委嘱</t>
  </si>
  <si>
    <t>株式会社福井朝日堂</t>
  </si>
  <si>
    <t>9130001022311</t>
  </si>
  <si>
    <t>京都府京都市中京区三条通麩屋町東入弁慶石町４０番地</t>
  </si>
  <si>
    <t>@108</t>
  </si>
  <si>
    <t>単価契約
予定調達総額
8,839,600円</t>
    <rPh sb="0" eb="2">
      <t>タンカ</t>
    </rPh>
    <rPh sb="2" eb="4">
      <t>ケイヤク</t>
    </rPh>
    <rPh sb="5" eb="7">
      <t>ヨテイ</t>
    </rPh>
    <rPh sb="7" eb="9">
      <t>チョウタツ</t>
    </rPh>
    <rPh sb="9" eb="11">
      <t>ソウガク</t>
    </rPh>
    <rPh sb="21" eb="22">
      <t>エン</t>
    </rPh>
    <phoneticPr fontId="7"/>
  </si>
  <si>
    <t>「東京オリンピック・パラリンピック要人接遇事務局における事務用什器類」賃貸借契約</t>
  </si>
  <si>
    <t>コーユーレンティア株式会社</t>
  </si>
  <si>
    <t>3010401025419</t>
  </si>
  <si>
    <t>東京都港区新橋６丁目１７番１５号</t>
  </si>
  <si>
    <t>「ODA評価『東ティモール国別評価』調査」業務委嘱</t>
    <rPh sb="23" eb="25">
      <t>イショク</t>
    </rPh>
    <phoneticPr fontId="7"/>
  </si>
  <si>
    <t>支出負担行為担当官代理
外務省大臣官房長　石川浩司
東京都千代田区霞が関２－２－１</t>
    <rPh sb="21" eb="23">
      <t>イシカワ</t>
    </rPh>
    <rPh sb="23" eb="25">
      <t>ヒロシ</t>
    </rPh>
    <phoneticPr fontId="7"/>
  </si>
  <si>
    <t>学校法人早稲田大学</t>
  </si>
  <si>
    <t>5011105000953</t>
  </si>
  <si>
    <t>東京都新宿区戸塚町１丁目１０４番地</t>
  </si>
  <si>
    <t>一般（総合）</t>
  </si>
  <si>
    <t>「開発協力広報動画の制作及びプロモーション事業」業務委嘱</t>
  </si>
  <si>
    <t>吉本興業株式会社</t>
  </si>
  <si>
    <t>2120001126730</t>
  </si>
  <si>
    <t>大阪府大阪市中央区難波千日前１１番６号</t>
  </si>
  <si>
    <t>低入札価格調査実施済み</t>
  </si>
  <si>
    <t>「在外経理統合システム用ＵＰＳバッテリー」の購入</t>
  </si>
  <si>
    <t>株式会社トータル・サポート・システム</t>
  </si>
  <si>
    <t>7050001004757</t>
  </si>
  <si>
    <t>茨城県那珂郡東海村舟石川駅西３丁目１０番１１号</t>
  </si>
  <si>
    <t>「公用iPad」賃貸借契約</t>
    <rPh sb="8" eb="11">
      <t>チンタイシャク</t>
    </rPh>
    <rPh sb="11" eb="13">
      <t>ケイヤク</t>
    </rPh>
    <phoneticPr fontId="7"/>
  </si>
  <si>
    <t>ＫＤＤＩ株式会社</t>
  </si>
  <si>
    <t>9011101031552</t>
  </si>
  <si>
    <t>東京都千代田区大手町1丁目8番1号</t>
    <rPh sb="0" eb="3">
      <t>トウキョウト</t>
    </rPh>
    <rPh sb="3" eb="7">
      <t>チヨダク</t>
    </rPh>
    <rPh sb="7" eb="10">
      <t>オオテマチ</t>
    </rPh>
    <rPh sb="11" eb="13">
      <t>チョウメ</t>
    </rPh>
    <rPh sb="14" eb="15">
      <t>バン</t>
    </rPh>
    <rPh sb="16" eb="17">
      <t>ゴウ</t>
    </rPh>
    <phoneticPr fontId="7"/>
  </si>
  <si>
    <t>指名</t>
  </si>
  <si>
    <r>
      <t>「外務省研修所施設内の消火器及び消火栓ホース</t>
    </r>
    <r>
      <rPr>
        <sz val="14"/>
        <rFont val="ＭＳ Ｐゴシック"/>
        <family val="3"/>
        <charset val="128"/>
      </rPr>
      <t>の更新」業務委嘱</t>
    </r>
    <phoneticPr fontId="7"/>
  </si>
  <si>
    <t>株式会社清水商会</t>
  </si>
  <si>
    <t>7040001003223</t>
  </si>
  <si>
    <t>千葉県千葉市中央区松ケ丘町６３５番地</t>
  </si>
  <si>
    <t>「海外におけるテロ・誘拐等の緊急事態及び同リスクの発生時における在留邦人等向けインターネット広告」業務委嘱</t>
  </si>
  <si>
    <t>株式会社インタースペース</t>
  </si>
  <si>
    <t>8011101028715</t>
  </si>
  <si>
    <t>東京都新宿区西新宿２丁目４番１号</t>
  </si>
  <si>
    <t>「帰国者向け新型コロナウイルス・ワクチン接種支援」業務委嘱</t>
    <rPh sb="25" eb="27">
      <t>ギョウム</t>
    </rPh>
    <rPh sb="27" eb="29">
      <t>イショク</t>
    </rPh>
    <phoneticPr fontId="7"/>
  </si>
  <si>
    <t>株式会社ＪＴＢグローバルマーケティング＆トラベル</t>
  </si>
  <si>
    <t>6010701015843</t>
  </si>
  <si>
    <t>東京都品川区東品川２丁目３番１４号</t>
  </si>
  <si>
    <t>「在外公館用Wi-Fiアクセスポイント」の購入</t>
    <rPh sb="21" eb="23">
      <t>コウニュウ</t>
    </rPh>
    <phoneticPr fontId="7"/>
  </si>
  <si>
    <t>「テレワークパソコンの設定作業及び貸出」業務委嘱</t>
    <rPh sb="20" eb="22">
      <t>ギョウム</t>
    </rPh>
    <rPh sb="22" eb="24">
      <t>イショク</t>
    </rPh>
    <phoneticPr fontId="7"/>
  </si>
  <si>
    <t>株式会社コスモピア</t>
  </si>
  <si>
    <t>6010001145622</t>
  </si>
  <si>
    <t>東京都千代田区平河町１丁目１番８号</t>
  </si>
  <si>
    <t>「マンスフィールド研修計画（日米行政官交流計画）における第２５期研修員の日本語研修」業務委嘱</t>
    <rPh sb="42" eb="44">
      <t>ギョウム</t>
    </rPh>
    <rPh sb="44" eb="46">
      <t>イショク</t>
    </rPh>
    <phoneticPr fontId="7"/>
  </si>
  <si>
    <t>株式会社ウィー</t>
  </si>
  <si>
    <t>9011001032080</t>
  </si>
  <si>
    <t>東京都渋谷区元代々木町１０番１０号</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</si>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</sst>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b/>
      <sz val="22"/>
      <color rgb="FFFF0000"/>
      <name val="ＭＳ Ｐゴシック"/>
      <family val="3"/>
    </font>
    <font>
      <sz val="12"/>
      <name val="ＭＳ Ｐゴシック"/>
      <family val="3"/>
    </font>
    <font>
      <sz val="14"/>
      <color indexed="8"/>
      <name val="ＭＳ Ｐゴシック"/>
      <family val="3"/>
    </font>
    <font>
      <sz val="6"/>
      <name val="ＭＳ Ｐゴシック"/>
      <family val="3"/>
    </font>
    <font>
      <sz val="14"/>
      <name val="ＭＳ Ｐゴシック"/>
      <family val="3"/>
    </font>
    <font>
      <b/>
      <sz val="14"/>
      <color rgb="FFFF0000"/>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63">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9" fillId="0" borderId="0" xfId="0" applyFont="1">
      <alignment vertical="center"/>
    </xf>
    <xf numFmtId="0" fontId="8" fillId="0" borderId="0" xfId="0" applyFont="1">
      <alignment vertical="center"/>
    </xf>
    <xf numFmtId="0" fontId="10"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7" xfId="0" applyFont="1" applyBorder="1" applyAlignment="1">
      <alignment vertical="center" wrapText="1"/>
    </xf>
    <xf numFmtId="0" fontId="8" fillId="2" borderId="7" xfId="3" applyFont="1" applyFill="1" applyBorder="1" applyAlignment="1">
      <alignment horizontal="left" vertical="center" wrapText="1"/>
    </xf>
    <xf numFmtId="180" fontId="8" fillId="0" borderId="7" xfId="0" applyNumberFormat="1" applyFont="1" applyBorder="1" applyAlignment="1">
      <alignment horizontal="center" vertical="center" wrapText="1"/>
    </xf>
    <xf numFmtId="177" fontId="8" fillId="0" borderId="7" xfId="0" applyNumberFormat="1" applyFont="1" applyFill="1" applyBorder="1" applyAlignment="1">
      <alignment horizontal="center" vertical="center" wrapText="1"/>
    </xf>
    <xf numFmtId="0" fontId="8" fillId="0" borderId="7" xfId="0" applyFont="1" applyBorder="1" applyAlignment="1">
      <alignment horizontal="center" vertical="center"/>
    </xf>
    <xf numFmtId="181" fontId="8" fillId="0" borderId="7" xfId="0" applyNumberFormat="1" applyFont="1" applyBorder="1" applyAlignment="1">
      <alignment horizontal="right" vertical="center"/>
    </xf>
    <xf numFmtId="179" fontId="8" fillId="2" borderId="7" xfId="0" applyNumberFormat="1" applyFont="1" applyFill="1" applyBorder="1">
      <alignment vertical="center"/>
    </xf>
    <xf numFmtId="179" fontId="8" fillId="0" borderId="7" xfId="2" applyNumberFormat="1" applyFont="1" applyFill="1" applyBorder="1" applyAlignment="1">
      <alignment horizontal="center" vertical="center" wrapText="1"/>
    </xf>
    <xf numFmtId="0" fontId="8" fillId="2" borderId="7" xfId="0" applyFont="1" applyFill="1" applyBorder="1" applyAlignment="1">
      <alignment vertical="center" wrapText="1"/>
    </xf>
    <xf numFmtId="0" fontId="11" fillId="0" borderId="7" xfId="0" applyFont="1" applyFill="1" applyBorder="1" applyAlignment="1">
      <alignment vertical="center" wrapText="1"/>
    </xf>
    <xf numFmtId="181" fontId="8" fillId="2" borderId="7" xfId="0" applyNumberFormat="1" applyFont="1" applyFill="1" applyBorder="1" applyAlignment="1">
      <alignment horizontal="right" vertical="center"/>
    </xf>
    <xf numFmtId="0" fontId="6" fillId="0" borderId="7" xfId="3" applyFont="1" applyFill="1" applyBorder="1" applyAlignment="1">
      <alignment horizontal="left" vertical="center" wrapText="1"/>
    </xf>
    <xf numFmtId="0" fontId="8" fillId="0" borderId="7" xfId="0" applyFont="1" applyBorder="1" applyAlignment="1">
      <alignment horizontal="center" vertical="center" wrapText="1"/>
    </xf>
    <xf numFmtId="179" fontId="8" fillId="2" borderId="7" xfId="2" applyNumberFormat="1" applyFont="1" applyFill="1" applyBorder="1" applyAlignment="1">
      <alignment horizontal="center" vertical="center" wrapText="1"/>
    </xf>
    <xf numFmtId="181" fontId="8" fillId="0" borderId="7" xfId="0" applyNumberFormat="1" applyFont="1" applyBorder="1" applyAlignment="1">
      <alignment horizontal="righ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view="pageBreakPreview" zoomScaleSheetLayoutView="100" workbookViewId="0">
      <selection sqref="A1:O2"/>
    </sheetView>
  </sheetViews>
  <sheetFormatPr defaultColWidth="9" defaultRowHeight="25.5" x14ac:dyDescent="0.2"/>
  <cols>
    <col min="1" max="1" width="8.453125" style="35" customWidth="1"/>
    <col min="2" max="2" width="39.6328125" style="3" customWidth="1"/>
    <col min="3" max="3" width="29" style="3" customWidth="1"/>
    <col min="4" max="4" width="21.08984375" style="36" customWidth="1"/>
    <col min="5" max="5" width="25.6328125" style="37" customWidth="1"/>
    <col min="6" max="6" width="25" style="38" customWidth="1"/>
    <col min="7" max="7" width="37.453125" style="3" customWidth="1"/>
    <col min="8" max="8" width="20.36328125" style="37" customWidth="1"/>
    <col min="9" max="10" width="15.36328125" style="5" customWidth="1"/>
    <col min="11" max="11" width="15.36328125" style="39" customWidth="1"/>
    <col min="12" max="14" width="15.36328125" style="40" customWidth="1"/>
    <col min="15" max="15" width="21.08984375" style="3" customWidth="1"/>
    <col min="16" max="16" width="41.26953125" style="33" customWidth="1"/>
    <col min="17" max="17" width="5.7265625" style="34" customWidth="1"/>
    <col min="18" max="18" width="9.08984375" style="41" bestFit="1" customWidth="1"/>
    <col min="19" max="19" width="13.26953125" style="42" bestFit="1" customWidth="1"/>
    <col min="20" max="20" width="11" style="43" customWidth="1"/>
    <col min="21" max="21" width="9.08984375" style="44" bestFit="1" customWidth="1"/>
    <col min="22" max="22" width="13.36328125" style="41" customWidth="1"/>
    <col min="23" max="23" width="18.36328125" style="41" customWidth="1"/>
    <col min="24" max="24" width="12.6328125" style="45" customWidth="1"/>
    <col min="25" max="25" width="14.26953125" style="44" bestFit="1" customWidth="1"/>
    <col min="26" max="26" width="10.08984375" style="44" customWidth="1"/>
    <col min="27" max="27" width="9" style="44" customWidth="1"/>
    <col min="28" max="16384" width="9" style="44"/>
  </cols>
  <sheetData>
    <row r="1" spans="1:24" s="6" customFormat="1" ht="14.25" customHeight="1" x14ac:dyDescent="0.2">
      <c r="A1" s="55" t="s">
        <v>0</v>
      </c>
      <c r="B1" s="55"/>
      <c r="C1" s="55"/>
      <c r="D1" s="55"/>
      <c r="E1" s="55"/>
      <c r="F1" s="55"/>
      <c r="G1" s="55"/>
      <c r="H1" s="55"/>
      <c r="I1" s="55"/>
      <c r="J1" s="55"/>
      <c r="K1" s="55"/>
      <c r="L1" s="55"/>
      <c r="M1" s="55"/>
      <c r="N1" s="55"/>
      <c r="O1" s="55"/>
      <c r="P1" s="1"/>
      <c r="Q1" s="2"/>
      <c r="R1" s="3"/>
      <c r="S1" s="4"/>
      <c r="T1" s="5"/>
      <c r="V1" s="3"/>
      <c r="W1" s="3"/>
      <c r="X1" s="7"/>
    </row>
    <row r="2" spans="1:24" s="9" customFormat="1" ht="90" customHeight="1" x14ac:dyDescent="0.2">
      <c r="A2" s="56"/>
      <c r="B2" s="56"/>
      <c r="C2" s="56"/>
      <c r="D2" s="56"/>
      <c r="E2" s="56"/>
      <c r="F2" s="56"/>
      <c r="G2" s="56"/>
      <c r="H2" s="56"/>
      <c r="I2" s="56"/>
      <c r="J2" s="56"/>
      <c r="K2" s="56"/>
      <c r="L2" s="56"/>
      <c r="M2" s="56"/>
      <c r="N2" s="56"/>
      <c r="O2" s="56"/>
      <c r="P2" s="8"/>
    </row>
    <row r="3" spans="1:24" s="11" customFormat="1" ht="90" customHeight="1" x14ac:dyDescent="0.2">
      <c r="A3" s="57"/>
      <c r="B3" s="59" t="s">
        <v>1</v>
      </c>
      <c r="C3" s="59" t="s">
        <v>2</v>
      </c>
      <c r="D3" s="59" t="s">
        <v>3</v>
      </c>
      <c r="E3" s="59" t="s">
        <v>4</v>
      </c>
      <c r="F3" s="61" t="s">
        <v>5</v>
      </c>
      <c r="G3" s="59" t="s">
        <v>6</v>
      </c>
      <c r="H3" s="59" t="s">
        <v>7</v>
      </c>
      <c r="I3" s="46" t="s">
        <v>8</v>
      </c>
      <c r="J3" s="46" t="s">
        <v>9</v>
      </c>
      <c r="K3" s="48" t="s">
        <v>10</v>
      </c>
      <c r="L3" s="50" t="s">
        <v>11</v>
      </c>
      <c r="M3" s="51"/>
      <c r="N3" s="52"/>
      <c r="O3" s="53" t="s">
        <v>12</v>
      </c>
      <c r="P3" s="10"/>
    </row>
    <row r="4" spans="1:24" s="11" customFormat="1" ht="45.75" customHeight="1" x14ac:dyDescent="0.2">
      <c r="A4" s="58"/>
      <c r="B4" s="60"/>
      <c r="C4" s="60"/>
      <c r="D4" s="60"/>
      <c r="E4" s="60"/>
      <c r="F4" s="62"/>
      <c r="G4" s="60"/>
      <c r="H4" s="60"/>
      <c r="I4" s="47"/>
      <c r="J4" s="47"/>
      <c r="K4" s="49"/>
      <c r="L4" s="12" t="s">
        <v>13</v>
      </c>
      <c r="M4" s="12" t="s">
        <v>14</v>
      </c>
      <c r="N4" s="12" t="s">
        <v>15</v>
      </c>
      <c r="O4" s="54"/>
      <c r="P4" s="10"/>
    </row>
    <row r="5" spans="1:24" s="11" customFormat="1" ht="90" customHeight="1" x14ac:dyDescent="0.2">
      <c r="A5" s="13">
        <v>1</v>
      </c>
      <c r="B5" s="14" t="s">
        <v>16</v>
      </c>
      <c r="C5" s="15" t="s">
        <v>17</v>
      </c>
      <c r="D5" s="16">
        <v>44378</v>
      </c>
      <c r="E5" s="14" t="s">
        <v>18</v>
      </c>
      <c r="F5" s="17" t="s">
        <v>19</v>
      </c>
      <c r="G5" s="14" t="s">
        <v>20</v>
      </c>
      <c r="H5" s="18" t="s">
        <v>21</v>
      </c>
      <c r="I5" s="19">
        <v>6928615</v>
      </c>
      <c r="J5" s="19">
        <v>3148067</v>
      </c>
      <c r="K5" s="20">
        <f t="shared" ref="K5:K17" si="0">ROUNDDOWN(J5/I5,3)</f>
        <v>0.45400000000000001</v>
      </c>
      <c r="L5" s="21" t="s">
        <v>22</v>
      </c>
      <c r="M5" s="21" t="s">
        <v>22</v>
      </c>
      <c r="N5" s="21" t="s">
        <v>22</v>
      </c>
      <c r="O5" s="22" t="s">
        <v>23</v>
      </c>
      <c r="P5" s="10"/>
    </row>
    <row r="6" spans="1:24" s="11" customFormat="1" ht="90" customHeight="1" x14ac:dyDescent="0.2">
      <c r="A6" s="13">
        <v>2</v>
      </c>
      <c r="B6" s="14" t="s">
        <v>24</v>
      </c>
      <c r="C6" s="15" t="s">
        <v>17</v>
      </c>
      <c r="D6" s="16">
        <v>44378</v>
      </c>
      <c r="E6" s="14" t="s">
        <v>25</v>
      </c>
      <c r="F6" s="17" t="s">
        <v>26</v>
      </c>
      <c r="G6" s="14" t="s">
        <v>27</v>
      </c>
      <c r="H6" s="18" t="s">
        <v>21</v>
      </c>
      <c r="I6" s="21" t="s">
        <v>22</v>
      </c>
      <c r="J6" s="19" t="s">
        <v>28</v>
      </c>
      <c r="K6" s="21" t="s">
        <v>22</v>
      </c>
      <c r="L6" s="21" t="s">
        <v>22</v>
      </c>
      <c r="M6" s="21" t="s">
        <v>22</v>
      </c>
      <c r="N6" s="21" t="s">
        <v>22</v>
      </c>
      <c r="O6" s="23" t="s">
        <v>29</v>
      </c>
      <c r="P6" s="10"/>
    </row>
    <row r="7" spans="1:24" s="11" customFormat="1" ht="90" customHeight="1" x14ac:dyDescent="0.2">
      <c r="A7" s="13">
        <v>3</v>
      </c>
      <c r="B7" s="14" t="s">
        <v>30</v>
      </c>
      <c r="C7" s="15" t="s">
        <v>17</v>
      </c>
      <c r="D7" s="16">
        <v>44382</v>
      </c>
      <c r="E7" s="14" t="s">
        <v>31</v>
      </c>
      <c r="F7" s="17" t="s">
        <v>32</v>
      </c>
      <c r="G7" s="14" t="s">
        <v>33</v>
      </c>
      <c r="H7" s="18" t="s">
        <v>21</v>
      </c>
      <c r="I7" s="24">
        <v>4386800</v>
      </c>
      <c r="J7" s="19">
        <v>4070000</v>
      </c>
      <c r="K7" s="20">
        <f t="shared" si="0"/>
        <v>0.92700000000000005</v>
      </c>
      <c r="L7" s="21" t="s">
        <v>22</v>
      </c>
      <c r="M7" s="21" t="s">
        <v>22</v>
      </c>
      <c r="N7" s="21" t="s">
        <v>22</v>
      </c>
      <c r="O7" s="22" t="s">
        <v>23</v>
      </c>
      <c r="P7" s="10"/>
    </row>
    <row r="8" spans="1:24" s="11" customFormat="1" ht="124.5" customHeight="1" x14ac:dyDescent="0.2">
      <c r="A8" s="13">
        <v>4</v>
      </c>
      <c r="B8" s="14" t="s">
        <v>34</v>
      </c>
      <c r="C8" s="25" t="s">
        <v>35</v>
      </c>
      <c r="D8" s="16">
        <v>44391</v>
      </c>
      <c r="E8" s="14" t="s">
        <v>36</v>
      </c>
      <c r="F8" s="17" t="s">
        <v>37</v>
      </c>
      <c r="G8" s="14" t="s">
        <v>38</v>
      </c>
      <c r="H8" s="26" t="s">
        <v>39</v>
      </c>
      <c r="I8" s="19">
        <v>15197444</v>
      </c>
      <c r="J8" s="19">
        <v>7980265</v>
      </c>
      <c r="K8" s="20">
        <f t="shared" si="0"/>
        <v>0.52500000000000002</v>
      </c>
      <c r="L8" s="27" t="s">
        <v>22</v>
      </c>
      <c r="M8" s="27" t="s">
        <v>22</v>
      </c>
      <c r="N8" s="27" t="s">
        <v>22</v>
      </c>
      <c r="O8" s="22" t="s">
        <v>23</v>
      </c>
      <c r="P8" s="10"/>
    </row>
    <row r="9" spans="1:24" s="11" customFormat="1" ht="90" customHeight="1" x14ac:dyDescent="0.2">
      <c r="A9" s="13">
        <v>5</v>
      </c>
      <c r="B9" s="14" t="s">
        <v>40</v>
      </c>
      <c r="C9" s="15" t="s">
        <v>17</v>
      </c>
      <c r="D9" s="16">
        <v>44396</v>
      </c>
      <c r="E9" s="14" t="s">
        <v>41</v>
      </c>
      <c r="F9" s="17" t="s">
        <v>42</v>
      </c>
      <c r="G9" s="14" t="s">
        <v>43</v>
      </c>
      <c r="H9" s="18" t="s">
        <v>39</v>
      </c>
      <c r="I9" s="19">
        <v>31245225</v>
      </c>
      <c r="J9" s="19">
        <v>11990000</v>
      </c>
      <c r="K9" s="20">
        <f t="shared" si="0"/>
        <v>0.38300000000000001</v>
      </c>
      <c r="L9" s="27" t="s">
        <v>22</v>
      </c>
      <c r="M9" s="27" t="s">
        <v>22</v>
      </c>
      <c r="N9" s="27" t="s">
        <v>22</v>
      </c>
      <c r="O9" s="22" t="s">
        <v>44</v>
      </c>
      <c r="P9" s="10"/>
    </row>
    <row r="10" spans="1:24" s="11" customFormat="1" ht="90" customHeight="1" x14ac:dyDescent="0.2">
      <c r="A10" s="13">
        <v>6</v>
      </c>
      <c r="B10" s="14" t="s">
        <v>45</v>
      </c>
      <c r="C10" s="15" t="s">
        <v>17</v>
      </c>
      <c r="D10" s="16">
        <v>44397</v>
      </c>
      <c r="E10" s="14" t="s">
        <v>46</v>
      </c>
      <c r="F10" s="17" t="s">
        <v>47</v>
      </c>
      <c r="G10" s="14" t="s">
        <v>48</v>
      </c>
      <c r="H10" s="18" t="s">
        <v>21</v>
      </c>
      <c r="I10" s="19">
        <v>5461170</v>
      </c>
      <c r="J10" s="19">
        <v>3912480</v>
      </c>
      <c r="K10" s="20">
        <f t="shared" si="0"/>
        <v>0.71599999999999997</v>
      </c>
      <c r="L10" s="27" t="s">
        <v>22</v>
      </c>
      <c r="M10" s="27" t="s">
        <v>22</v>
      </c>
      <c r="N10" s="27" t="s">
        <v>22</v>
      </c>
      <c r="O10" s="22" t="s">
        <v>23</v>
      </c>
      <c r="P10" s="10"/>
    </row>
    <row r="11" spans="1:24" s="11" customFormat="1" ht="90" customHeight="1" x14ac:dyDescent="0.2">
      <c r="A11" s="13">
        <v>7</v>
      </c>
      <c r="B11" s="14" t="s">
        <v>49</v>
      </c>
      <c r="C11" s="15" t="s">
        <v>17</v>
      </c>
      <c r="D11" s="16">
        <v>44397</v>
      </c>
      <c r="E11" s="14" t="s">
        <v>50</v>
      </c>
      <c r="F11" s="17" t="s">
        <v>51</v>
      </c>
      <c r="G11" s="14" t="s">
        <v>52</v>
      </c>
      <c r="H11" s="18" t="s">
        <v>53</v>
      </c>
      <c r="I11" s="19">
        <v>3000100</v>
      </c>
      <c r="J11" s="19">
        <v>1040900</v>
      </c>
      <c r="K11" s="20">
        <f t="shared" si="0"/>
        <v>0.34599999999999997</v>
      </c>
      <c r="L11" s="27" t="s">
        <v>22</v>
      </c>
      <c r="M11" s="27" t="s">
        <v>22</v>
      </c>
      <c r="N11" s="27" t="s">
        <v>22</v>
      </c>
      <c r="O11" s="22" t="s">
        <v>23</v>
      </c>
      <c r="P11" s="10"/>
    </row>
    <row r="12" spans="1:24" s="11" customFormat="1" ht="90" customHeight="1" x14ac:dyDescent="0.2">
      <c r="A12" s="13">
        <v>8</v>
      </c>
      <c r="B12" s="14" t="s">
        <v>54</v>
      </c>
      <c r="C12" s="15" t="s">
        <v>17</v>
      </c>
      <c r="D12" s="16">
        <v>44398</v>
      </c>
      <c r="E12" s="14" t="s">
        <v>55</v>
      </c>
      <c r="F12" s="17" t="s">
        <v>56</v>
      </c>
      <c r="G12" s="14" t="s">
        <v>57</v>
      </c>
      <c r="H12" s="18" t="s">
        <v>21</v>
      </c>
      <c r="I12" s="19">
        <v>1987333</v>
      </c>
      <c r="J12" s="19">
        <v>715000</v>
      </c>
      <c r="K12" s="20">
        <f t="shared" si="0"/>
        <v>0.35899999999999999</v>
      </c>
      <c r="L12" s="27" t="s">
        <v>22</v>
      </c>
      <c r="M12" s="27" t="s">
        <v>22</v>
      </c>
      <c r="N12" s="27" t="s">
        <v>22</v>
      </c>
      <c r="O12" s="22" t="s">
        <v>23</v>
      </c>
      <c r="P12" s="10"/>
    </row>
    <row r="13" spans="1:24" s="11" customFormat="1" ht="90" customHeight="1" x14ac:dyDescent="0.2">
      <c r="A13" s="13">
        <v>9</v>
      </c>
      <c r="B13" s="14" t="s">
        <v>58</v>
      </c>
      <c r="C13" s="15" t="s">
        <v>17</v>
      </c>
      <c r="D13" s="16">
        <v>44403</v>
      </c>
      <c r="E13" s="14" t="s">
        <v>59</v>
      </c>
      <c r="F13" s="17" t="s">
        <v>60</v>
      </c>
      <c r="G13" s="14" t="s">
        <v>61</v>
      </c>
      <c r="H13" s="18" t="s">
        <v>21</v>
      </c>
      <c r="I13" s="19">
        <v>4500980</v>
      </c>
      <c r="J13" s="19">
        <v>3993000</v>
      </c>
      <c r="K13" s="20">
        <f t="shared" si="0"/>
        <v>0.88700000000000001</v>
      </c>
      <c r="L13" s="27" t="s">
        <v>22</v>
      </c>
      <c r="M13" s="27" t="s">
        <v>22</v>
      </c>
      <c r="N13" s="27" t="s">
        <v>22</v>
      </c>
      <c r="O13" s="22" t="s">
        <v>23</v>
      </c>
      <c r="P13" s="10"/>
    </row>
    <row r="14" spans="1:24" s="11" customFormat="1" ht="90" customHeight="1" x14ac:dyDescent="0.2">
      <c r="A14" s="13">
        <v>10</v>
      </c>
      <c r="B14" s="14" t="s">
        <v>62</v>
      </c>
      <c r="C14" s="15" t="s">
        <v>17</v>
      </c>
      <c r="D14" s="16">
        <v>44404</v>
      </c>
      <c r="E14" s="14" t="s">
        <v>63</v>
      </c>
      <c r="F14" s="17" t="s">
        <v>64</v>
      </c>
      <c r="G14" s="14" t="s">
        <v>65</v>
      </c>
      <c r="H14" s="18" t="s">
        <v>21</v>
      </c>
      <c r="I14" s="24">
        <v>147047950</v>
      </c>
      <c r="J14" s="28">
        <v>109894180</v>
      </c>
      <c r="K14" s="20">
        <f t="shared" si="0"/>
        <v>0.747</v>
      </c>
      <c r="L14" s="27" t="s">
        <v>22</v>
      </c>
      <c r="M14" s="27" t="s">
        <v>22</v>
      </c>
      <c r="N14" s="27" t="s">
        <v>22</v>
      </c>
      <c r="O14" s="22"/>
      <c r="P14" s="10"/>
    </row>
    <row r="15" spans="1:24" s="11" customFormat="1" ht="90" customHeight="1" x14ac:dyDescent="0.2">
      <c r="A15" s="13">
        <v>11</v>
      </c>
      <c r="B15" s="14" t="s">
        <v>66</v>
      </c>
      <c r="C15" s="15" t="s">
        <v>17</v>
      </c>
      <c r="D15" s="16">
        <v>44404</v>
      </c>
      <c r="E15" s="14" t="s">
        <v>50</v>
      </c>
      <c r="F15" s="17" t="s">
        <v>51</v>
      </c>
      <c r="G15" s="14" t="s">
        <v>52</v>
      </c>
      <c r="H15" s="18" t="s">
        <v>21</v>
      </c>
      <c r="I15" s="19">
        <v>14789940</v>
      </c>
      <c r="J15" s="19">
        <v>7478014</v>
      </c>
      <c r="K15" s="20">
        <f t="shared" si="0"/>
        <v>0.505</v>
      </c>
      <c r="L15" s="27" t="s">
        <v>22</v>
      </c>
      <c r="M15" s="27" t="s">
        <v>22</v>
      </c>
      <c r="N15" s="27" t="s">
        <v>22</v>
      </c>
      <c r="O15" s="22" t="s">
        <v>23</v>
      </c>
      <c r="P15" s="10"/>
    </row>
    <row r="16" spans="1:24" s="11" customFormat="1" ht="90" customHeight="1" x14ac:dyDescent="0.2">
      <c r="A16" s="13">
        <v>12</v>
      </c>
      <c r="B16" s="14" t="s">
        <v>67</v>
      </c>
      <c r="C16" s="15" t="s">
        <v>17</v>
      </c>
      <c r="D16" s="16">
        <v>44407</v>
      </c>
      <c r="E16" s="14" t="s">
        <v>68</v>
      </c>
      <c r="F16" s="17" t="s">
        <v>69</v>
      </c>
      <c r="G16" s="14" t="s">
        <v>70</v>
      </c>
      <c r="H16" s="18" t="s">
        <v>21</v>
      </c>
      <c r="I16" s="24">
        <v>4864200</v>
      </c>
      <c r="J16" s="24">
        <v>1806200</v>
      </c>
      <c r="K16" s="20">
        <f t="shared" si="0"/>
        <v>0.371</v>
      </c>
      <c r="L16" s="27" t="s">
        <v>22</v>
      </c>
      <c r="M16" s="27" t="s">
        <v>22</v>
      </c>
      <c r="N16" s="27" t="s">
        <v>22</v>
      </c>
      <c r="O16" s="22" t="s">
        <v>23</v>
      </c>
      <c r="P16" s="10"/>
    </row>
    <row r="17" spans="1:16" s="11" customFormat="1" ht="90" customHeight="1" x14ac:dyDescent="0.2">
      <c r="A17" s="13">
        <v>13</v>
      </c>
      <c r="B17" s="14" t="s">
        <v>71</v>
      </c>
      <c r="C17" s="15" t="s">
        <v>17</v>
      </c>
      <c r="D17" s="16">
        <v>44407</v>
      </c>
      <c r="E17" s="14" t="s">
        <v>72</v>
      </c>
      <c r="F17" s="17" t="s">
        <v>73</v>
      </c>
      <c r="G17" s="14" t="s">
        <v>74</v>
      </c>
      <c r="H17" s="18" t="s">
        <v>21</v>
      </c>
      <c r="I17" s="19">
        <v>2462350</v>
      </c>
      <c r="J17" s="19">
        <v>1479951</v>
      </c>
      <c r="K17" s="20">
        <f t="shared" si="0"/>
        <v>0.60099999999999998</v>
      </c>
      <c r="L17" s="27" t="s">
        <v>22</v>
      </c>
      <c r="M17" s="27" t="s">
        <v>22</v>
      </c>
      <c r="N17" s="27" t="s">
        <v>22</v>
      </c>
      <c r="O17" s="22" t="s">
        <v>23</v>
      </c>
      <c r="P17" s="10"/>
    </row>
    <row r="18" spans="1:16" ht="30" customHeight="1" x14ac:dyDescent="0.2">
      <c r="A18" s="29" t="s">
        <v>75</v>
      </c>
      <c r="B18" s="30"/>
      <c r="C18" s="30"/>
      <c r="D18" s="31"/>
      <c r="E18" s="30"/>
      <c r="F18" s="32"/>
      <c r="G18" s="30"/>
      <c r="H18" s="30"/>
      <c r="I18" s="30"/>
      <c r="J18" s="30"/>
      <c r="K18" s="30"/>
      <c r="L18" s="29"/>
      <c r="M18" s="29"/>
      <c r="N18" s="29"/>
      <c r="O18" s="30"/>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 K7:K17">
    <cfRule type="expression" dxfId="14" priority="7" stopIfTrue="1">
      <formula>$AI5=1</formula>
    </cfRule>
    <cfRule type="expression" dxfId="13" priority="8" stopIfTrue="1">
      <formula>#REF!="随意（単価）"</formula>
    </cfRule>
    <cfRule type="expression" dxfId="12" priority="9" stopIfTrue="1">
      <formula>#REF!="秘"</formula>
    </cfRule>
  </conditionalFormatting>
  <conditionalFormatting sqref="K5 K7:K17">
    <cfRule type="expression" dxfId="11" priority="4" stopIfTrue="1">
      <formula>$AH5=1</formula>
    </cfRule>
    <cfRule type="expression" dxfId="10" priority="5" stopIfTrue="1">
      <formula>#REF!="随意（単価）"</formula>
    </cfRule>
    <cfRule type="expression" dxfId="9" priority="6" stopIfTrue="1">
      <formula>#REF!="秘"</formula>
    </cfRule>
  </conditionalFormatting>
  <conditionalFormatting sqref="K5 K7:K17">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 K7:K17">
    <cfRule type="expression" dxfId="5" priority="10" stopIfTrue="1">
      <formula>#REF!=1</formula>
    </cfRule>
    <cfRule type="expression" dxfId="4" priority="11" stopIfTrue="1">
      <formula>#REF!="随意（単価）"</formula>
    </cfRule>
    <cfRule type="expression" dxfId="3" priority="12" stopIfTrue="1">
      <formula>$B5="秘"</formula>
    </cfRule>
  </conditionalFormatting>
  <conditionalFormatting sqref="K5 K7:K17">
    <cfRule type="expression" dxfId="2" priority="13" stopIfTrue="1">
      <formula>#REF!=1</formula>
    </cfRule>
    <cfRule type="expression" dxfId="1" priority="14" stopIfTrue="1">
      <formula>#REF!="随意（単価）"</formula>
    </cfRule>
    <cfRule type="expression" dxfId="0" priority="15" stopIfTrue="1">
      <formula>$B5="秘"</formula>
    </cfRule>
  </conditionalFormatting>
  <printOptions horizontalCentered="1"/>
  <pageMargins left="0.23622047244094488" right="0.23622047244094488" top="0.74803149606299213" bottom="0.74803149606299213"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2021-09-01T05:17:43Z</cp:lastPrinted>
  <dcterms:created xsi:type="dcterms:W3CDTF">2021-09-01T05:16:10Z</dcterms:created>
  <dcterms:modified xsi:type="dcterms:W3CDTF">2021-09-10T01:15:49Z</dcterms:modified>
</cp:coreProperties>
</file>