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059\Desktop\公共調達の公表（R3年7月分）\"/>
    </mc:Choice>
  </mc:AlternateContent>
  <bookViews>
    <workbookView xWindow="0" yWindow="0" windowWidth="28800" windowHeight="12320"/>
  </bookViews>
  <sheets>
    <sheet name="入札（物品役務等）" sheetId="1" r:id="rId1"/>
  </sheets>
  <definedNames>
    <definedName name="_xlnm._FilterDatabase" localSheetId="0" hidden="1">'入札（物品役務等）'!$B$1:$B$17</definedName>
    <definedName name="_xlnm.Print_Area" localSheetId="0">'入札（物品役務等）'!$A$1:$O$18</definedName>
    <definedName name="_xlnm.Print_Titles" localSheetId="0">'入札（物品役務等）'!$3:$4</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 l="1"/>
  <c r="K16" i="1"/>
  <c r="K15" i="1"/>
  <c r="K14" i="1"/>
  <c r="K13" i="1"/>
  <c r="K12" i="1"/>
  <c r="K11" i="1"/>
  <c r="K10" i="1"/>
  <c r="K9" i="1"/>
  <c r="K8" i="1"/>
  <c r="K7" i="1"/>
  <c r="K5" i="1"/>
</calcChain>
</file>

<file path=xl/sharedStrings.xml><?xml version="1.0" encoding="utf-8"?>
<sst xmlns="http://schemas.openxmlformats.org/spreadsheetml/2006/main" count="149" uniqueCount="76">
  <si>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</si>
  <si>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</si>
  <si>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</si>
  <si>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</si>
  <si>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契約の相手方の名称</t>
    <rPh sb="0" eb="2">
      <t>ケイヤク</t>
    </rPh>
    <rPh sb="3" eb="6">
      <t>アイテガタ</t>
    </rPh>
    <rPh sb="7" eb="9">
      <t>メイショウ</t>
    </rPh>
    <phoneticPr fontId="7"/>
  </si>
  <si>
    <t>法人番号</t>
    <rPh sb="0" eb="2">
      <t>ホウジン</t>
    </rPh>
    <rPh sb="2" eb="4">
      <t>バンゴウ</t>
    </rPh>
    <phoneticPr fontId="7"/>
  </si>
  <si>
    <t>契約の相手方の住所</t>
    <rPh sb="0" eb="2">
      <t>ケイヤク</t>
    </rPh>
    <rPh sb="3" eb="6">
      <t>アイテカタ</t>
    </rPh>
    <rPh sb="7" eb="9">
      <t>ジュウショ</t>
    </rPh>
    <phoneticPr fontId="7"/>
  </si>
  <si>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</si>
  <si>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</si>
  <si>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</si>
  <si>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</si>
  <si>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</si>
  <si>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　　考</t>
    <rPh sb="0" eb="1">
      <t>ソナエ</t>
    </rPh>
    <rPh sb="3" eb="4">
      <t>コウ</t>
    </rPh>
    <phoneticPr fontId="7"/>
  </si>
  <si>
    <t>公益法人の区分</t>
    <rPh sb="0" eb="2">
      <t>コウエキ</t>
    </rPh>
    <rPh sb="2" eb="4">
      <t>ホウジン</t>
    </rPh>
    <rPh sb="5" eb="7">
      <t>クブン</t>
    </rPh>
    <phoneticPr fontId="7"/>
  </si>
  <si>
    <t>国所管、都道府県所管の区分</t>
    <rPh sb="0" eb="1">
      <t>クニ</t>
    </rPh>
    <rPh sb="1" eb="3">
      <t>ショカン</t>
    </rPh>
    <rPh sb="4" eb="8">
      <t>トドウフケン</t>
    </rPh>
    <rPh sb="8" eb="10">
      <t>ショカン</t>
    </rPh>
    <rPh sb="11" eb="13">
      <t>クブン</t>
    </rPh>
    <phoneticPr fontId="7"/>
  </si>
  <si>
    <t>応札・応募者数</t>
    <rPh sb="0" eb="2">
      <t>オウサツ</t>
    </rPh>
    <rPh sb="3" eb="7">
      <t>オウボシャスウ</t>
    </rPh>
    <phoneticPr fontId="7"/>
  </si>
  <si>
    <t>「東京オリンピック・パラリンピック競技大会における君主、国家元首、政府の長等の要人の接遇に係る事前視察における車両手配等の支援」業務委嘱</t>
    <rPh sb="64" eb="66">
      <t>ギョウム</t>
    </rPh>
    <rPh sb="66" eb="68">
      <t>イショク</t>
    </rPh>
    <phoneticPr fontId="7"/>
  </si>
  <si>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7"/>
  </si>
  <si>
    <t>株式会社日本旅行</t>
  </si>
  <si>
    <t>1010401023408</t>
  </si>
  <si>
    <t>東京都中央区日本橋１丁目１９番１号</t>
  </si>
  <si>
    <t>一般</t>
  </si>
  <si>
    <t>－</t>
  </si>
  <si>
    <t/>
  </si>
  <si>
    <t>「クリスマスカードの制作・納入」業務委嘱</t>
  </si>
  <si>
    <t>株式会社福井朝日堂</t>
  </si>
  <si>
    <t>9130001022311</t>
  </si>
  <si>
    <t>京都府京都市中京区三条通麩屋町東入弁慶石町４０番地</t>
  </si>
  <si>
    <t>@108</t>
  </si>
  <si>
    <t>単価契約
予定調達総額
8,839,600円</t>
    <rPh sb="0" eb="2">
      <t>タンカ</t>
    </rPh>
    <rPh sb="2" eb="4">
      <t>ケイヤク</t>
    </rPh>
    <rPh sb="5" eb="7">
      <t>ヨテイ</t>
    </rPh>
    <rPh sb="7" eb="9">
      <t>チョウタツ</t>
    </rPh>
    <rPh sb="9" eb="11">
      <t>ソウガク</t>
    </rPh>
    <rPh sb="21" eb="22">
      <t>エン</t>
    </rPh>
    <phoneticPr fontId="7"/>
  </si>
  <si>
    <t>「東京オリンピック・パラリンピック要人接遇事務局における事務用什器類」賃貸借契約</t>
  </si>
  <si>
    <t>コーユーレンティア株式会社</t>
  </si>
  <si>
    <t>3010401025419</t>
  </si>
  <si>
    <t>東京都港区新橋６丁目１７番１５号</t>
  </si>
  <si>
    <t>「ODA評価『東ティモール国別評価』調査」業務委嘱</t>
    <rPh sb="23" eb="25">
      <t>イショク</t>
    </rPh>
    <phoneticPr fontId="7"/>
  </si>
  <si>
    <t>支出負担行為担当官代理
外務省大臣官房長　石川浩司
東京都千代田区霞が関２－２－１</t>
    <rPh sb="21" eb="23">
      <t>イシカワ</t>
    </rPh>
    <rPh sb="23" eb="25">
      <t>ヒロシ</t>
    </rPh>
    <phoneticPr fontId="7"/>
  </si>
  <si>
    <t>学校法人早稲田大学</t>
  </si>
  <si>
    <t>5011105000953</t>
  </si>
  <si>
    <t>東京都新宿区戸塚町１丁目１０４番地</t>
  </si>
  <si>
    <t>一般（総合）</t>
  </si>
  <si>
    <t>「開発協力広報動画の制作及びプロモーション事業」業務委嘱</t>
  </si>
  <si>
    <t>吉本興業株式会社</t>
  </si>
  <si>
    <t>2120001126730</t>
  </si>
  <si>
    <t>大阪府大阪市中央区難波千日前１１番６号</t>
  </si>
  <si>
    <t>低入札価格調査実施済み</t>
  </si>
  <si>
    <t>「在外経理統合システム用ＵＰＳバッテリー」の購入</t>
  </si>
  <si>
    <t>株式会社トータル・サポート・システム</t>
  </si>
  <si>
    <t>7050001004757</t>
  </si>
  <si>
    <t>茨城県那珂郡東海村舟石川駅西３丁目１０番１１号</t>
  </si>
  <si>
    <t>「公用iPad」賃貸借契約</t>
    <rPh sb="8" eb="11">
      <t>チンタイシャク</t>
    </rPh>
    <rPh sb="11" eb="13">
      <t>ケイヤク</t>
    </rPh>
    <phoneticPr fontId="7"/>
  </si>
  <si>
    <t>ＫＤＤＩ株式会社</t>
  </si>
  <si>
    <t>9011101031552</t>
  </si>
  <si>
    <t>東京都千代田区大手町1丁目8番1号</t>
    <rPh sb="0" eb="3">
      <t>トウキョウト</t>
    </rPh>
    <rPh sb="3" eb="7">
      <t>チヨダク</t>
    </rPh>
    <rPh sb="7" eb="10">
      <t>オオテマチ</t>
    </rPh>
    <rPh sb="11" eb="13">
      <t>チョウメ</t>
    </rPh>
    <rPh sb="14" eb="15">
      <t>バン</t>
    </rPh>
    <rPh sb="16" eb="17">
      <t>ゴウ</t>
    </rPh>
    <phoneticPr fontId="7"/>
  </si>
  <si>
    <t>指名</t>
  </si>
  <si>
    <r>
      <t>「外務省研修所施設内の消火器及び消火栓ホース</t>
    </r>
    <r>
      <rPr>
        <sz val="14"/>
        <rFont val="ＭＳ Ｐゴシック"/>
        <family val="3"/>
        <charset val="128"/>
      </rPr>
      <t>の更新」業務委嘱</t>
    </r>
    <phoneticPr fontId="7"/>
  </si>
  <si>
    <t>株式会社清水商会</t>
  </si>
  <si>
    <t>7040001003223</t>
  </si>
  <si>
    <t>千葉県千葉市中央区松ケ丘町６３５番地</t>
  </si>
  <si>
    <t>「海外におけるテロ・誘拐等の緊急事態及び同リスクの発生時における在留邦人等向けインターネット広告」業務委嘱</t>
  </si>
  <si>
    <t>株式会社インタースペース</t>
  </si>
  <si>
    <t>8011101028715</t>
  </si>
  <si>
    <t>東京都新宿区西新宿２丁目４番１号</t>
  </si>
  <si>
    <t>「帰国者向け新型コロナウイルス・ワクチン接種支援」業務委嘱</t>
    <rPh sb="25" eb="27">
      <t>ギョウム</t>
    </rPh>
    <rPh sb="27" eb="29">
      <t>イショク</t>
    </rPh>
    <phoneticPr fontId="7"/>
  </si>
  <si>
    <t>株式会社ＪＴＢグローバルマーケティング＆トラベル</t>
  </si>
  <si>
    <t>6010701015843</t>
  </si>
  <si>
    <t>東京都品川区東品川２丁目３番１４号</t>
  </si>
  <si>
    <t>「在外公館用Wi-Fiアクセスポイント」の購入</t>
    <rPh sb="21" eb="23">
      <t>コウニュウ</t>
    </rPh>
    <phoneticPr fontId="7"/>
  </si>
  <si>
    <t>「テレワークパソコンの設定作業及び貸出」業務委嘱</t>
    <rPh sb="20" eb="22">
      <t>ギョウム</t>
    </rPh>
    <rPh sb="22" eb="24">
      <t>イショク</t>
    </rPh>
    <phoneticPr fontId="7"/>
  </si>
  <si>
    <t>株式会社コスモピア</t>
  </si>
  <si>
    <t>6010001145622</t>
  </si>
  <si>
    <t>東京都千代田区平河町１丁目１番８号</t>
  </si>
  <si>
    <t>「マンスフィールド研修計画（日米行政官交流計画）における第２５期研修員の日本語研修」業務委嘱</t>
    <rPh sb="42" eb="44">
      <t>ギョウム</t>
    </rPh>
    <rPh sb="44" eb="46">
      <t>イショク</t>
    </rPh>
    <phoneticPr fontId="7"/>
  </si>
  <si>
    <t>株式会社ウィー</t>
  </si>
  <si>
    <t>9011001032080</t>
  </si>
  <si>
    <t>東京都渋谷区元代々木町１０番１０号</t>
  </si>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</sst>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Red]\(#,##0\)"/>
    <numFmt numFmtId="179" formatCode="0.0%"/>
    <numFmt numFmtId="180" formatCode="[$-411]ggge&quot;年&quot;m&quot;月&quot;d&quot;日&quot;;@"/>
    <numFmt numFmtId="181" formatCode="#,##0;[Red]#,##0"/>
  </numFmts>
  <fonts count="12"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b/>
      <sz val="22"/>
      <color rgb="FFFF0000"/>
      <name val="ＭＳ Ｐゴシック"/>
      <family val="3"/>
    </font>
    <font>
      <sz val="12"/>
      <name val="ＭＳ Ｐゴシック"/>
      <family val="3"/>
    </font>
    <font>
      <sz val="14"/>
      <color indexed="8"/>
      <name val="ＭＳ Ｐゴシック"/>
      <family val="3"/>
    </font>
    <font>
      <sz val="6"/>
      <name val="ＭＳ Ｐゴシック"/>
      <family val="3"/>
    </font>
    <font>
      <sz val="14"/>
      <name val="ＭＳ Ｐゴシック"/>
      <family val="3"/>
    </font>
    <font>
      <b/>
      <sz val="14"/>
      <color rgb="FFFF0000"/>
      <name val="ＭＳ Ｐゴシック"/>
      <family val="3"/>
    </font>
    <font>
      <sz val="12"/>
      <color indexed="8"/>
      <name val="ＭＳ Ｐゴシック"/>
      <family val="3"/>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63">
    <xf numFmtId="0" fontId="0" fillId="0" borderId="0" xfId="0">
      <alignment vertical="center"/>
    </xf>
    <xf numFmtId="0" fontId="4" fillId="2" borderId="0" xfId="0" applyFont="1" applyFill="1" applyAlignment="1">
      <alignment horizontal="center"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38" fontId="5" fillId="2" borderId="0" xfId="1" applyFont="1" applyFill="1" applyAlignment="1">
      <alignment vertical="center" wrapText="1"/>
    </xf>
    <xf numFmtId="38" fontId="5" fillId="2" borderId="0" xfId="1" applyFont="1" applyFill="1">
      <alignment vertical="center"/>
    </xf>
    <xf numFmtId="0" fontId="5" fillId="2" borderId="0" xfId="0" applyFont="1" applyFill="1">
      <alignment vertical="center"/>
    </xf>
    <xf numFmtId="176" fontId="5" fillId="2" borderId="0" xfId="0" applyNumberFormat="1" applyFont="1" applyFill="1">
      <alignment vertical="center"/>
    </xf>
    <xf numFmtId="0" fontId="4" fillId="0" borderId="0" xfId="0" applyFont="1" applyBorder="1">
      <alignment vertical="center"/>
    </xf>
    <xf numFmtId="0" fontId="5" fillId="0" borderId="0" xfId="0" applyFont="1" applyBorder="1">
      <alignment vertical="center"/>
    </xf>
    <xf numFmtId="0" fontId="9" fillId="0" borderId="0" xfId="0" applyFont="1">
      <alignment vertical="center"/>
    </xf>
    <xf numFmtId="0" fontId="8" fillId="0" borderId="0" xfId="0" applyFont="1">
      <alignment vertical="center"/>
    </xf>
    <xf numFmtId="0" fontId="10"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7" xfId="0" applyFont="1" applyBorder="1" applyAlignment="1">
      <alignment vertical="center" wrapText="1"/>
    </xf>
    <xf numFmtId="0" fontId="8" fillId="2" borderId="7" xfId="3" applyFont="1" applyFill="1" applyBorder="1" applyAlignment="1">
      <alignment horizontal="left" vertical="center" wrapText="1"/>
    </xf>
    <xf numFmtId="180" fontId="8" fillId="0" borderId="7" xfId="0" applyNumberFormat="1" applyFont="1" applyBorder="1" applyAlignment="1">
      <alignment horizontal="center" vertical="center" wrapText="1"/>
    </xf>
    <xf numFmtId="177" fontId="8" fillId="0" borderId="7" xfId="0" applyNumberFormat="1" applyFont="1" applyFill="1" applyBorder="1" applyAlignment="1">
      <alignment horizontal="center" vertical="center" wrapText="1"/>
    </xf>
    <xf numFmtId="0" fontId="8" fillId="0" borderId="7" xfId="0" applyFont="1" applyBorder="1" applyAlignment="1">
      <alignment horizontal="center" vertical="center"/>
    </xf>
    <xf numFmtId="181" fontId="8" fillId="0" borderId="7" xfId="0" applyNumberFormat="1" applyFont="1" applyBorder="1" applyAlignment="1">
      <alignment horizontal="right" vertical="center"/>
    </xf>
    <xf numFmtId="179" fontId="8" fillId="2" borderId="7" xfId="0" applyNumberFormat="1" applyFont="1" applyFill="1" applyBorder="1">
      <alignment vertical="center"/>
    </xf>
    <xf numFmtId="179" fontId="8" fillId="0" borderId="7" xfId="2" applyNumberFormat="1" applyFont="1" applyFill="1" applyBorder="1" applyAlignment="1">
      <alignment horizontal="center" vertical="center" wrapText="1"/>
    </xf>
    <xf numFmtId="0" fontId="8" fillId="2" borderId="7" xfId="0" applyFont="1" applyFill="1" applyBorder="1" applyAlignment="1">
      <alignment vertical="center" wrapText="1"/>
    </xf>
    <xf numFmtId="0" fontId="11" fillId="0" borderId="7" xfId="0" applyFont="1" applyFill="1" applyBorder="1" applyAlignment="1">
      <alignment vertical="center" wrapText="1"/>
    </xf>
    <xf numFmtId="181" fontId="8" fillId="2" borderId="7" xfId="0" applyNumberFormat="1" applyFont="1" applyFill="1" applyBorder="1" applyAlignment="1">
      <alignment horizontal="right" vertical="center"/>
    </xf>
    <xf numFmtId="0" fontId="6" fillId="0" borderId="7" xfId="3" applyFont="1" applyFill="1" applyBorder="1" applyAlignment="1">
      <alignment horizontal="left" vertical="center" wrapText="1"/>
    </xf>
    <xf numFmtId="0" fontId="8" fillId="0" borderId="7" xfId="0" applyFont="1" applyBorder="1" applyAlignment="1">
      <alignment horizontal="center" vertical="center" wrapText="1"/>
    </xf>
    <xf numFmtId="179" fontId="8" fillId="2" borderId="7" xfId="2" applyNumberFormat="1" applyFont="1" applyFill="1" applyBorder="1" applyAlignment="1">
      <alignment horizontal="center" vertical="center" wrapText="1"/>
    </xf>
    <xf numFmtId="181" fontId="8" fillId="0" borderId="7" xfId="0" applyNumberFormat="1" applyFont="1" applyBorder="1" applyAlignment="1">
      <alignment horizontal="right" vertical="center" wrapText="1"/>
    </xf>
    <xf numFmtId="0" fontId="5" fillId="0" borderId="8" xfId="0" applyFont="1" applyBorder="1" applyAlignment="1">
      <alignment horizontal="left" vertical="center"/>
    </xf>
    <xf numFmtId="0" fontId="5" fillId="2" borderId="8" xfId="0" applyFont="1" applyFill="1" applyBorder="1" applyAlignment="1">
      <alignment horizontal="left" vertical="center"/>
    </xf>
    <xf numFmtId="0" fontId="5" fillId="2" borderId="8" xfId="0" applyFont="1" applyFill="1" applyBorder="1" applyAlignment="1">
      <alignment horizontal="center" vertical="center"/>
    </xf>
    <xf numFmtId="177" fontId="5" fillId="0" borderId="8" xfId="0" applyNumberFormat="1" applyFont="1" applyFill="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177" fontId="5" fillId="0" borderId="0" xfId="0" applyNumberFormat="1" applyFont="1" applyFill="1" applyAlignment="1">
      <alignment horizontal="center" vertical="center"/>
    </xf>
    <xf numFmtId="9" fontId="5" fillId="2" borderId="0" xfId="2" applyNumberFormat="1" applyFont="1" applyFill="1">
      <alignment vertical="center"/>
    </xf>
    <xf numFmtId="9" fontId="5" fillId="0" borderId="0" xfId="2" applyNumberFormat="1" applyFont="1">
      <alignment vertical="center"/>
    </xf>
    <xf numFmtId="0" fontId="5" fillId="0" borderId="0" xfId="0" applyFont="1" applyAlignment="1">
      <alignment vertical="center" wrapText="1"/>
    </xf>
    <xf numFmtId="38" fontId="5" fillId="0" borderId="0" xfId="1" applyFont="1" applyAlignment="1">
      <alignment vertical="center" wrapText="1"/>
    </xf>
    <xf numFmtId="38" fontId="5" fillId="0" borderId="0" xfId="1" applyFont="1">
      <alignment vertical="center"/>
    </xf>
    <xf numFmtId="0" fontId="5" fillId="0" borderId="0" xfId="0" applyFont="1">
      <alignment vertical="center"/>
    </xf>
    <xf numFmtId="176" fontId="5" fillId="0" borderId="0" xfId="0" applyNumberFormat="1" applyFont="1">
      <alignment vertical="center"/>
    </xf>
    <xf numFmtId="178" fontId="6" fillId="2" borderId="2" xfId="0" applyNumberFormat="1" applyFont="1" applyFill="1" applyBorder="1" applyAlignment="1">
      <alignment horizontal="center" vertical="center" wrapText="1"/>
    </xf>
    <xf numFmtId="178" fontId="6" fillId="2" borderId="6" xfId="0" applyNumberFormat="1" applyFont="1" applyFill="1" applyBorder="1" applyAlignment="1">
      <alignment horizontal="center" vertical="center" wrapText="1"/>
    </xf>
    <xf numFmtId="179" fontId="6" fillId="2" borderId="2" xfId="0" applyNumberFormat="1" applyFont="1" applyFill="1" applyBorder="1" applyAlignment="1">
      <alignment horizontal="center" vertical="center" wrapText="1"/>
    </xf>
    <xf numFmtId="179" fontId="6" fillId="2" borderId="6"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cellStyles>
  <dxfs count="15">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abSelected="1" view="pageBreakPreview" zoomScaleSheetLayoutView="100" workbookViewId="0">
      <selection sqref="A1:O2"/>
    </sheetView>
  </sheetViews>
  <sheetFormatPr defaultColWidth="9" defaultRowHeight="25.5" x14ac:dyDescent="0.2"/>
  <cols>
    <col min="1" max="1" width="8.453125" style="35" customWidth="1"/>
    <col min="2" max="2" width="39.6328125" style="3" customWidth="1"/>
    <col min="3" max="3" width="29" style="3" customWidth="1"/>
    <col min="4" max="4" width="21.08984375" style="36" customWidth="1"/>
    <col min="5" max="5" width="25.6328125" style="37" customWidth="1"/>
    <col min="6" max="6" width="25" style="38" customWidth="1"/>
    <col min="7" max="7" width="37.453125" style="3" customWidth="1"/>
    <col min="8" max="8" width="20.36328125" style="37" customWidth="1"/>
    <col min="9" max="10" width="15.36328125" style="5" customWidth="1"/>
    <col min="11" max="11" width="15.36328125" style="39" customWidth="1"/>
    <col min="12" max="14" width="15.36328125" style="40" customWidth="1"/>
    <col min="15" max="15" width="21.08984375" style="3" customWidth="1"/>
    <col min="16" max="16" width="41.26953125" style="33" customWidth="1"/>
    <col min="17" max="17" width="5.7265625" style="34" customWidth="1"/>
    <col min="18" max="18" width="9.08984375" style="41" bestFit="1" customWidth="1"/>
    <col min="19" max="19" width="13.26953125" style="42" bestFit="1" customWidth="1"/>
    <col min="20" max="20" width="11" style="43" customWidth="1"/>
    <col min="21" max="21" width="9.08984375" style="44" bestFit="1" customWidth="1"/>
    <col min="22" max="22" width="13.36328125" style="41" customWidth="1"/>
    <col min="23" max="23" width="18.36328125" style="41" customWidth="1"/>
    <col min="24" max="24" width="12.6328125" style="45" customWidth="1"/>
    <col min="25" max="25" width="14.26953125" style="44" bestFit="1" customWidth="1"/>
    <col min="26" max="26" width="10.08984375" style="44" customWidth="1"/>
    <col min="27" max="27" width="9" style="44" customWidth="1"/>
    <col min="28" max="16384" width="9" style="44"/>
  </cols>
  <sheetData>
    <row r="1" spans="1:24" s="6" customFormat="1" ht="14.25" customHeight="1" x14ac:dyDescent="0.2">
      <c r="A1" s="55" t="s">
        <v>0</v>
      </c>
      <c r="B1" s="55"/>
      <c r="C1" s="55"/>
      <c r="D1" s="55"/>
      <c r="E1" s="55"/>
      <c r="F1" s="55"/>
      <c r="G1" s="55"/>
      <c r="H1" s="55"/>
      <c r="I1" s="55"/>
      <c r="J1" s="55"/>
      <c r="K1" s="55"/>
      <c r="L1" s="55"/>
      <c r="M1" s="55"/>
      <c r="N1" s="55"/>
      <c r="O1" s="55"/>
      <c r="P1" s="1"/>
      <c r="Q1" s="2"/>
      <c r="R1" s="3"/>
      <c r="S1" s="4"/>
      <c r="T1" s="5"/>
      <c r="V1" s="3"/>
      <c r="W1" s="3"/>
      <c r="X1" s="7"/>
    </row>
    <row r="2" spans="1:24" s="9" customFormat="1" ht="90" customHeight="1" x14ac:dyDescent="0.2">
      <c r="A2" s="56"/>
      <c r="B2" s="56"/>
      <c r="C2" s="56"/>
      <c r="D2" s="56"/>
      <c r="E2" s="56"/>
      <c r="F2" s="56"/>
      <c r="G2" s="56"/>
      <c r="H2" s="56"/>
      <c r="I2" s="56"/>
      <c r="J2" s="56"/>
      <c r="K2" s="56"/>
      <c r="L2" s="56"/>
      <c r="M2" s="56"/>
      <c r="N2" s="56"/>
      <c r="O2" s="56"/>
      <c r="P2" s="8"/>
    </row>
    <row r="3" spans="1:24" s="11" customFormat="1" ht="90" customHeight="1" x14ac:dyDescent="0.2">
      <c r="A3" s="57"/>
      <c r="B3" s="59" t="s">
        <v>1</v>
      </c>
      <c r="C3" s="59" t="s">
        <v>2</v>
      </c>
      <c r="D3" s="59" t="s">
        <v>3</v>
      </c>
      <c r="E3" s="59" t="s">
        <v>4</v>
      </c>
      <c r="F3" s="61" t="s">
        <v>5</v>
      </c>
      <c r="G3" s="59" t="s">
        <v>6</v>
      </c>
      <c r="H3" s="59" t="s">
        <v>7</v>
      </c>
      <c r="I3" s="46" t="s">
        <v>8</v>
      </c>
      <c r="J3" s="46" t="s">
        <v>9</v>
      </c>
      <c r="K3" s="48" t="s">
        <v>10</v>
      </c>
      <c r="L3" s="50" t="s">
        <v>11</v>
      </c>
      <c r="M3" s="51"/>
      <c r="N3" s="52"/>
      <c r="O3" s="53" t="s">
        <v>12</v>
      </c>
      <c r="P3" s="10"/>
    </row>
    <row r="4" spans="1:24" s="11" customFormat="1" ht="45.75" customHeight="1" x14ac:dyDescent="0.2">
      <c r="A4" s="58"/>
      <c r="B4" s="60"/>
      <c r="C4" s="60"/>
      <c r="D4" s="60"/>
      <c r="E4" s="60"/>
      <c r="F4" s="62"/>
      <c r="G4" s="60"/>
      <c r="H4" s="60"/>
      <c r="I4" s="47"/>
      <c r="J4" s="47"/>
      <c r="K4" s="49"/>
      <c r="L4" s="12" t="s">
        <v>13</v>
      </c>
      <c r="M4" s="12" t="s">
        <v>14</v>
      </c>
      <c r="N4" s="12" t="s">
        <v>15</v>
      </c>
      <c r="O4" s="54"/>
      <c r="P4" s="10"/>
    </row>
    <row r="5" spans="1:24" s="11" customFormat="1" ht="90" customHeight="1" x14ac:dyDescent="0.2">
      <c r="A5" s="13">
        <v>1</v>
      </c>
      <c r="B5" s="14" t="s">
        <v>16</v>
      </c>
      <c r="C5" s="15" t="s">
        <v>17</v>
      </c>
      <c r="D5" s="16">
        <v>44378</v>
      </c>
      <c r="E5" s="14" t="s">
        <v>18</v>
      </c>
      <c r="F5" s="17" t="s">
        <v>19</v>
      </c>
      <c r="G5" s="14" t="s">
        <v>20</v>
      </c>
      <c r="H5" s="18" t="s">
        <v>21</v>
      </c>
      <c r="I5" s="19">
        <v>6928615</v>
      </c>
      <c r="J5" s="19">
        <v>3148067</v>
      </c>
      <c r="K5" s="20">
        <f t="shared" ref="K5:K17" si="0">ROUNDDOWN(J5/I5,3)</f>
        <v>0.45400000000000001</v>
      </c>
      <c r="L5" s="21" t="s">
        <v>22</v>
      </c>
      <c r="M5" s="21" t="s">
        <v>22</v>
      </c>
      <c r="N5" s="21" t="s">
        <v>22</v>
      </c>
      <c r="O5" s="22" t="s">
        <v>23</v>
      </c>
      <c r="P5" s="10"/>
    </row>
    <row r="6" spans="1:24" s="11" customFormat="1" ht="90" customHeight="1" x14ac:dyDescent="0.2">
      <c r="A6" s="13">
        <v>2</v>
      </c>
      <c r="B6" s="14" t="s">
        <v>24</v>
      </c>
      <c r="C6" s="15" t="s">
        <v>17</v>
      </c>
      <c r="D6" s="16">
        <v>44378</v>
      </c>
      <c r="E6" s="14" t="s">
        <v>25</v>
      </c>
      <c r="F6" s="17" t="s">
        <v>26</v>
      </c>
      <c r="G6" s="14" t="s">
        <v>27</v>
      </c>
      <c r="H6" s="18" t="s">
        <v>21</v>
      </c>
      <c r="I6" s="21" t="s">
        <v>22</v>
      </c>
      <c r="J6" s="19" t="s">
        <v>28</v>
      </c>
      <c r="K6" s="21" t="s">
        <v>22</v>
      </c>
      <c r="L6" s="21" t="s">
        <v>22</v>
      </c>
      <c r="M6" s="21" t="s">
        <v>22</v>
      </c>
      <c r="N6" s="21" t="s">
        <v>22</v>
      </c>
      <c r="O6" s="23" t="s">
        <v>29</v>
      </c>
      <c r="P6" s="10"/>
    </row>
    <row r="7" spans="1:24" s="11" customFormat="1" ht="90" customHeight="1" x14ac:dyDescent="0.2">
      <c r="A7" s="13">
        <v>3</v>
      </c>
      <c r="B7" s="14" t="s">
        <v>30</v>
      </c>
      <c r="C7" s="15" t="s">
        <v>17</v>
      </c>
      <c r="D7" s="16">
        <v>44382</v>
      </c>
      <c r="E7" s="14" t="s">
        <v>31</v>
      </c>
      <c r="F7" s="17" t="s">
        <v>32</v>
      </c>
      <c r="G7" s="14" t="s">
        <v>33</v>
      </c>
      <c r="H7" s="18" t="s">
        <v>21</v>
      </c>
      <c r="I7" s="24">
        <v>4386800</v>
      </c>
      <c r="J7" s="19">
        <v>4070000</v>
      </c>
      <c r="K7" s="20">
        <f t="shared" si="0"/>
        <v>0.92700000000000005</v>
      </c>
      <c r="L7" s="21" t="s">
        <v>22</v>
      </c>
      <c r="M7" s="21" t="s">
        <v>22</v>
      </c>
      <c r="N7" s="21" t="s">
        <v>22</v>
      </c>
      <c r="O7" s="22" t="s">
        <v>23</v>
      </c>
      <c r="P7" s="10"/>
    </row>
    <row r="8" spans="1:24" s="11" customFormat="1" ht="124.5" customHeight="1" x14ac:dyDescent="0.2">
      <c r="A8" s="13">
        <v>4</v>
      </c>
      <c r="B8" s="14" t="s">
        <v>34</v>
      </c>
      <c r="C8" s="25" t="s">
        <v>35</v>
      </c>
      <c r="D8" s="16">
        <v>44391</v>
      </c>
      <c r="E8" s="14" t="s">
        <v>36</v>
      </c>
      <c r="F8" s="17" t="s">
        <v>37</v>
      </c>
      <c r="G8" s="14" t="s">
        <v>38</v>
      </c>
      <c r="H8" s="26" t="s">
        <v>39</v>
      </c>
      <c r="I8" s="19">
        <v>15197444</v>
      </c>
      <c r="J8" s="19">
        <v>7980265</v>
      </c>
      <c r="K8" s="20">
        <f t="shared" si="0"/>
        <v>0.52500000000000002</v>
      </c>
      <c r="L8" s="27" t="s">
        <v>22</v>
      </c>
      <c r="M8" s="27" t="s">
        <v>22</v>
      </c>
      <c r="N8" s="27" t="s">
        <v>22</v>
      </c>
      <c r="O8" s="22" t="s">
        <v>23</v>
      </c>
      <c r="P8" s="10"/>
    </row>
    <row r="9" spans="1:24" s="11" customFormat="1" ht="90" customHeight="1" x14ac:dyDescent="0.2">
      <c r="A9" s="13">
        <v>5</v>
      </c>
      <c r="B9" s="14" t="s">
        <v>40</v>
      </c>
      <c r="C9" s="15" t="s">
        <v>17</v>
      </c>
      <c r="D9" s="16">
        <v>44396</v>
      </c>
      <c r="E9" s="14" t="s">
        <v>41</v>
      </c>
      <c r="F9" s="17" t="s">
        <v>42</v>
      </c>
      <c r="G9" s="14" t="s">
        <v>43</v>
      </c>
      <c r="H9" s="18" t="s">
        <v>39</v>
      </c>
      <c r="I9" s="19">
        <v>31245225</v>
      </c>
      <c r="J9" s="19">
        <v>11990000</v>
      </c>
      <c r="K9" s="20">
        <f t="shared" si="0"/>
        <v>0.38300000000000001</v>
      </c>
      <c r="L9" s="27" t="s">
        <v>22</v>
      </c>
      <c r="M9" s="27" t="s">
        <v>22</v>
      </c>
      <c r="N9" s="27" t="s">
        <v>22</v>
      </c>
      <c r="O9" s="22" t="s">
        <v>44</v>
      </c>
      <c r="P9" s="10"/>
    </row>
    <row r="10" spans="1:24" s="11" customFormat="1" ht="90" customHeight="1" x14ac:dyDescent="0.2">
      <c r="A10" s="13">
        <v>6</v>
      </c>
      <c r="B10" s="14" t="s">
        <v>45</v>
      </c>
      <c r="C10" s="15" t="s">
        <v>17</v>
      </c>
      <c r="D10" s="16">
        <v>44397</v>
      </c>
      <c r="E10" s="14" t="s">
        <v>46</v>
      </c>
      <c r="F10" s="17" t="s">
        <v>47</v>
      </c>
      <c r="G10" s="14" t="s">
        <v>48</v>
      </c>
      <c r="H10" s="18" t="s">
        <v>21</v>
      </c>
      <c r="I10" s="19">
        <v>5461170</v>
      </c>
      <c r="J10" s="19">
        <v>3912480</v>
      </c>
      <c r="K10" s="20">
        <f t="shared" si="0"/>
        <v>0.71599999999999997</v>
      </c>
      <c r="L10" s="27" t="s">
        <v>22</v>
      </c>
      <c r="M10" s="27" t="s">
        <v>22</v>
      </c>
      <c r="N10" s="27" t="s">
        <v>22</v>
      </c>
      <c r="O10" s="22" t="s">
        <v>23</v>
      </c>
      <c r="P10" s="10"/>
    </row>
    <row r="11" spans="1:24" s="11" customFormat="1" ht="90" customHeight="1" x14ac:dyDescent="0.2">
      <c r="A11" s="13">
        <v>7</v>
      </c>
      <c r="B11" s="14" t="s">
        <v>49</v>
      </c>
      <c r="C11" s="15" t="s">
        <v>17</v>
      </c>
      <c r="D11" s="16">
        <v>44397</v>
      </c>
      <c r="E11" s="14" t="s">
        <v>50</v>
      </c>
      <c r="F11" s="17" t="s">
        <v>51</v>
      </c>
      <c r="G11" s="14" t="s">
        <v>52</v>
      </c>
      <c r="H11" s="18" t="s">
        <v>53</v>
      </c>
      <c r="I11" s="19">
        <v>3000100</v>
      </c>
      <c r="J11" s="19">
        <v>1040900</v>
      </c>
      <c r="K11" s="20">
        <f t="shared" si="0"/>
        <v>0.34599999999999997</v>
      </c>
      <c r="L11" s="27" t="s">
        <v>22</v>
      </c>
      <c r="M11" s="27" t="s">
        <v>22</v>
      </c>
      <c r="N11" s="27" t="s">
        <v>22</v>
      </c>
      <c r="O11" s="22" t="s">
        <v>23</v>
      </c>
      <c r="P11" s="10"/>
    </row>
    <row r="12" spans="1:24" s="11" customFormat="1" ht="90" customHeight="1" x14ac:dyDescent="0.2">
      <c r="A12" s="13">
        <v>8</v>
      </c>
      <c r="B12" s="14" t="s">
        <v>54</v>
      </c>
      <c r="C12" s="15" t="s">
        <v>17</v>
      </c>
      <c r="D12" s="16">
        <v>44398</v>
      </c>
      <c r="E12" s="14" t="s">
        <v>55</v>
      </c>
      <c r="F12" s="17" t="s">
        <v>56</v>
      </c>
      <c r="G12" s="14" t="s">
        <v>57</v>
      </c>
      <c r="H12" s="18" t="s">
        <v>21</v>
      </c>
      <c r="I12" s="19">
        <v>1987333</v>
      </c>
      <c r="J12" s="19">
        <v>715000</v>
      </c>
      <c r="K12" s="20">
        <f t="shared" si="0"/>
        <v>0.35899999999999999</v>
      </c>
      <c r="L12" s="27" t="s">
        <v>22</v>
      </c>
      <c r="M12" s="27" t="s">
        <v>22</v>
      </c>
      <c r="N12" s="27" t="s">
        <v>22</v>
      </c>
      <c r="O12" s="22" t="s">
        <v>23</v>
      </c>
      <c r="P12" s="10"/>
    </row>
    <row r="13" spans="1:24" s="11" customFormat="1" ht="90" customHeight="1" x14ac:dyDescent="0.2">
      <c r="A13" s="13">
        <v>9</v>
      </c>
      <c r="B13" s="14" t="s">
        <v>58</v>
      </c>
      <c r="C13" s="15" t="s">
        <v>17</v>
      </c>
      <c r="D13" s="16">
        <v>44403</v>
      </c>
      <c r="E13" s="14" t="s">
        <v>59</v>
      </c>
      <c r="F13" s="17" t="s">
        <v>60</v>
      </c>
      <c r="G13" s="14" t="s">
        <v>61</v>
      </c>
      <c r="H13" s="18" t="s">
        <v>21</v>
      </c>
      <c r="I13" s="19">
        <v>4500980</v>
      </c>
      <c r="J13" s="19">
        <v>3993000</v>
      </c>
      <c r="K13" s="20">
        <f t="shared" si="0"/>
        <v>0.88700000000000001</v>
      </c>
      <c r="L13" s="27" t="s">
        <v>22</v>
      </c>
      <c r="M13" s="27" t="s">
        <v>22</v>
      </c>
      <c r="N13" s="27" t="s">
        <v>22</v>
      </c>
      <c r="O13" s="22" t="s">
        <v>23</v>
      </c>
      <c r="P13" s="10"/>
    </row>
    <row r="14" spans="1:24" s="11" customFormat="1" ht="90" customHeight="1" x14ac:dyDescent="0.2">
      <c r="A14" s="13">
        <v>10</v>
      </c>
      <c r="B14" s="14" t="s">
        <v>62</v>
      </c>
      <c r="C14" s="15" t="s">
        <v>17</v>
      </c>
      <c r="D14" s="16">
        <v>44404</v>
      </c>
      <c r="E14" s="14" t="s">
        <v>63</v>
      </c>
      <c r="F14" s="17" t="s">
        <v>64</v>
      </c>
      <c r="G14" s="14" t="s">
        <v>65</v>
      </c>
      <c r="H14" s="18" t="s">
        <v>21</v>
      </c>
      <c r="I14" s="24">
        <v>147047950</v>
      </c>
      <c r="J14" s="28">
        <v>109894180</v>
      </c>
      <c r="K14" s="20">
        <f t="shared" si="0"/>
        <v>0.747</v>
      </c>
      <c r="L14" s="27" t="s">
        <v>22</v>
      </c>
      <c r="M14" s="27" t="s">
        <v>22</v>
      </c>
      <c r="N14" s="27" t="s">
        <v>22</v>
      </c>
      <c r="O14" s="22"/>
      <c r="P14" s="10"/>
    </row>
    <row r="15" spans="1:24" s="11" customFormat="1" ht="90" customHeight="1" x14ac:dyDescent="0.2">
      <c r="A15" s="13">
        <v>11</v>
      </c>
      <c r="B15" s="14" t="s">
        <v>66</v>
      </c>
      <c r="C15" s="15" t="s">
        <v>17</v>
      </c>
      <c r="D15" s="16">
        <v>44404</v>
      </c>
      <c r="E15" s="14" t="s">
        <v>50</v>
      </c>
      <c r="F15" s="17" t="s">
        <v>51</v>
      </c>
      <c r="G15" s="14" t="s">
        <v>52</v>
      </c>
      <c r="H15" s="18" t="s">
        <v>21</v>
      </c>
      <c r="I15" s="19">
        <v>14789940</v>
      </c>
      <c r="J15" s="19">
        <v>7478014</v>
      </c>
      <c r="K15" s="20">
        <f t="shared" si="0"/>
        <v>0.505</v>
      </c>
      <c r="L15" s="27" t="s">
        <v>22</v>
      </c>
      <c r="M15" s="27" t="s">
        <v>22</v>
      </c>
      <c r="N15" s="27" t="s">
        <v>22</v>
      </c>
      <c r="O15" s="22" t="s">
        <v>23</v>
      </c>
      <c r="P15" s="10"/>
    </row>
    <row r="16" spans="1:24" s="11" customFormat="1" ht="90" customHeight="1" x14ac:dyDescent="0.2">
      <c r="A16" s="13">
        <v>12</v>
      </c>
      <c r="B16" s="14" t="s">
        <v>67</v>
      </c>
      <c r="C16" s="15" t="s">
        <v>17</v>
      </c>
      <c r="D16" s="16">
        <v>44407</v>
      </c>
      <c r="E16" s="14" t="s">
        <v>68</v>
      </c>
      <c r="F16" s="17" t="s">
        <v>69</v>
      </c>
      <c r="G16" s="14" t="s">
        <v>70</v>
      </c>
      <c r="H16" s="18" t="s">
        <v>21</v>
      </c>
      <c r="I16" s="24">
        <v>4864200</v>
      </c>
      <c r="J16" s="24">
        <v>1806200</v>
      </c>
      <c r="K16" s="20">
        <f t="shared" si="0"/>
        <v>0.371</v>
      </c>
      <c r="L16" s="27" t="s">
        <v>22</v>
      </c>
      <c r="M16" s="27" t="s">
        <v>22</v>
      </c>
      <c r="N16" s="27" t="s">
        <v>22</v>
      </c>
      <c r="O16" s="22" t="s">
        <v>23</v>
      </c>
      <c r="P16" s="10"/>
    </row>
    <row r="17" spans="1:16" s="11" customFormat="1" ht="90" customHeight="1" x14ac:dyDescent="0.2">
      <c r="A17" s="13">
        <v>13</v>
      </c>
      <c r="B17" s="14" t="s">
        <v>71</v>
      </c>
      <c r="C17" s="15" t="s">
        <v>17</v>
      </c>
      <c r="D17" s="16">
        <v>44407</v>
      </c>
      <c r="E17" s="14" t="s">
        <v>72</v>
      </c>
      <c r="F17" s="17" t="s">
        <v>73</v>
      </c>
      <c r="G17" s="14" t="s">
        <v>74</v>
      </c>
      <c r="H17" s="18" t="s">
        <v>21</v>
      </c>
      <c r="I17" s="19">
        <v>2462350</v>
      </c>
      <c r="J17" s="19">
        <v>1479951</v>
      </c>
      <c r="K17" s="20">
        <f t="shared" si="0"/>
        <v>0.60099999999999998</v>
      </c>
      <c r="L17" s="27" t="s">
        <v>22</v>
      </c>
      <c r="M17" s="27" t="s">
        <v>22</v>
      </c>
      <c r="N17" s="27" t="s">
        <v>22</v>
      </c>
      <c r="O17" s="22" t="s">
        <v>23</v>
      </c>
      <c r="P17" s="10"/>
    </row>
    <row r="18" spans="1:16" ht="30" customHeight="1" x14ac:dyDescent="0.2">
      <c r="A18" s="29" t="s">
        <v>75</v>
      </c>
      <c r="B18" s="30"/>
      <c r="C18" s="30"/>
      <c r="D18" s="31"/>
      <c r="E18" s="30"/>
      <c r="F18" s="32"/>
      <c r="G18" s="30"/>
      <c r="H18" s="30"/>
      <c r="I18" s="30"/>
      <c r="J18" s="30"/>
      <c r="K18" s="30"/>
      <c r="L18" s="29"/>
      <c r="M18" s="29"/>
      <c r="N18" s="29"/>
      <c r="O18" s="30"/>
    </row>
  </sheetData>
  <mergeCells count="14">
    <mergeCell ref="J3:J4"/>
    <mergeCell ref="K3:K4"/>
    <mergeCell ref="L3:N3"/>
    <mergeCell ref="O3:O4"/>
    <mergeCell ref="A1:O2"/>
    <mergeCell ref="A3:A4"/>
    <mergeCell ref="B3:B4"/>
    <mergeCell ref="C3:C4"/>
    <mergeCell ref="D3:D4"/>
    <mergeCell ref="E3:E4"/>
    <mergeCell ref="F3:F4"/>
    <mergeCell ref="G3:G4"/>
    <mergeCell ref="H3:H4"/>
    <mergeCell ref="I3:I4"/>
  </mergeCells>
  <phoneticPr fontId="3"/>
  <conditionalFormatting sqref="K5 K7:K17">
    <cfRule type="expression" dxfId="14" priority="7" stopIfTrue="1">
      <formula>$AI5=1</formula>
    </cfRule>
    <cfRule type="expression" dxfId="13" priority="8" stopIfTrue="1">
      <formula>#REF!="随意（単価）"</formula>
    </cfRule>
    <cfRule type="expression" dxfId="12" priority="9" stopIfTrue="1">
      <formula>#REF!="秘"</formula>
    </cfRule>
  </conditionalFormatting>
  <conditionalFormatting sqref="K5 K7:K17">
    <cfRule type="expression" dxfId="11" priority="4" stopIfTrue="1">
      <formula>$AH5=1</formula>
    </cfRule>
    <cfRule type="expression" dxfId="10" priority="5" stopIfTrue="1">
      <formula>#REF!="随意（単価）"</formula>
    </cfRule>
    <cfRule type="expression" dxfId="9" priority="6" stopIfTrue="1">
      <formula>#REF!="秘"</formula>
    </cfRule>
  </conditionalFormatting>
  <conditionalFormatting sqref="K5 K7:K17">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K5 K7:K17">
    <cfRule type="expression" dxfId="5" priority="10" stopIfTrue="1">
      <formula>#REF!=1</formula>
    </cfRule>
    <cfRule type="expression" dxfId="4" priority="11" stopIfTrue="1">
      <formula>#REF!="随意（単価）"</formula>
    </cfRule>
    <cfRule type="expression" dxfId="3" priority="12" stopIfTrue="1">
      <formula>$B5="秘"</formula>
    </cfRule>
  </conditionalFormatting>
  <conditionalFormatting sqref="K5 K7:K17">
    <cfRule type="expression" dxfId="2" priority="13" stopIfTrue="1">
      <formula>#REF!=1</formula>
    </cfRule>
    <cfRule type="expression" dxfId="1" priority="14" stopIfTrue="1">
      <formula>#REF!="随意（単価）"</formula>
    </cfRule>
    <cfRule type="expression" dxfId="0" priority="15" stopIfTrue="1">
      <formula>$B5="秘"</formula>
    </cfRule>
  </conditionalFormatting>
  <printOptions horizontalCentered="1"/>
  <pageMargins left="0.23622047244094488" right="0.23622047244094488" top="0.74803149606299213" bottom="0.74803149606299213" header="0.31496062992125984" footer="0.31496062992125984"/>
  <pageSetup paperSize="9" scale="4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dc:creator>
  <cp:lastModifiedBy>情報通信課</cp:lastModifiedBy>
  <cp:lastPrinted>2021-09-01T05:17:43Z</cp:lastPrinted>
  <dcterms:created xsi:type="dcterms:W3CDTF">2021-09-01T05:16:10Z</dcterms:created>
  <dcterms:modified xsi:type="dcterms:W3CDTF">2021-09-10T01:15:49Z</dcterms:modified>
</cp:coreProperties>
</file>