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5240" yWindow="177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<sst xmlns="http://schemas.openxmlformats.org/spreadsheetml/2006/main" count="3063" uniqueCount="769">
  <si>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</si>
  <si>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</si>
  <si>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</si>
  <si>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</si>
  <si>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</si>
  <si>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</si>
  <si>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</si>
  <si>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</si>
  <si>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</si>
  <si>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</si>
  <si>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</si>
  <si>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</si>
  <si>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</si>
  <si>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</si>
  <si>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</si>
  <si>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</si>
  <si>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</si>
  <si>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</si>
  <si>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</si>
  <si>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</si>
  <si>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</si>
  <si>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</si>
  <si>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</si>
  <si>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</si>
  <si>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</si>
  <si>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</si>
  <si>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</si>
  <si>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</si>
  <si>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</si>
  <si>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</si>
  <si>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</si>
  <si>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</si>
  <si>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</si>
  <si>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</si>
  <si>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</si>
  <si>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</si>
  <si>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</si>
  <si>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</si>
  <si>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</si>
  <si>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</si>
  <si>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</si>
  <si>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</si>
  <si>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</si>
  <si>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</si>
  <si>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</si>
  <si>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</si>
  <si>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</si>
  <si>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</si>
  <si>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</si>
  <si>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</si>
  <si>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</si>
  <si>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</si>
  <si>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</si>
  <si>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</si>
  <si>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</si>
  <si>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</si>
  <si>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</si>
  <si>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</si>
  <si>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</si>
  <si>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</si>
  <si>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</si>
  <si>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</si>
  <si>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</si>
  <si>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</si>
  <si>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</si>
  <si>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</si>
  <si>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</si>
  <si>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</si>
  <si>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</si>
  <si>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</si>
  <si>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</si>
  <si>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</si>
  <si>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</si>
  <si>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</si>
  <si>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</si>
  <si>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</si>
  <si>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</si>
  <si>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</si>
  <si>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</si>
  <si>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</si>
  <si>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</si>
  <si>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</si>
  <si>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</si>
  <si>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</si>
  <si>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</si>
  <si>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</si>
  <si>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</si>
  <si>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</si>
  <si>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</si>
  <si>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</si>
  <si>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</si>
  <si>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</si>
  <si>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</si>
  <si>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</si>
  <si>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</si>
  <si>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</si>
  <si>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</si>
  <si>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</si>
  <si>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</si>
  <si>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</si>
  <si>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</si>
  <si>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</si>
  <si>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</si>
  <si>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</si>
  <si>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</si>
  <si>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</si>
  <si>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</si>
  <si>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</si>
  <si>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</si>
  <si>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</si>
  <si>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</si>
  <si>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</si>
  <si>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</si>
  <si>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</si>
  <si>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</si>
  <si>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</si>
  <si>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</si>
  <si>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</si>
  <si>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</si>
  <si>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</si>
  <si>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</si>
  <si>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</si>
  <si>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</si>
  <si>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</si>
  <si>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</si>
  <si>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</si>
  <si>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</si>
  <si>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</si>
  <si>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</si>
  <si>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</si>
  <si>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</si>
  <si>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</si>
  <si>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</si>
  <si>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</si>
  <si>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</si>
  <si>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</si>
  <si>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</si>
  <si>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</si>
  <si>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</si>
  <si>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</si>
  <si>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</si>
  <si>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</si>
  <si>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</si>
  <si>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</si>
  <si>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</si>
  <si>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</si>
  <si>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</si>
  <si>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</si>
  <si>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</si>
  <si>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</si>
  <si>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</si>
  <si>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</si>
  <si>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</si>
  <si>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</si>
  <si>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</si>
  <si>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</si>
  <si>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</si>
  <si>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</si>
  <si>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</si>
  <si>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</si>
  <si>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</si>
  <si>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</si>
  <si>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</si>
  <si>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</si>
  <si>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</si>
  <si>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</si>
  <si>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</si>
  <si>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</si>
  <si>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</si>
  <si>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</si>
  <si>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</si>
  <si>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</si>
  <si>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</si>
  <si>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</si>
  <si>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</si>
  <si>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</si>
  <si>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</si>
  <si>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</si>
  <si>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</si>
  <si>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</si>
  <si>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</si>
  <si>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</si>
  <si>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</si>
  <si>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</si>
  <si>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</si>
  <si>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</si>
  <si>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</si>
  <si>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</si>
  <si>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</si>
  <si>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</si>
  <si>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</si>
  <si>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</si>
  <si>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</si>
  <si>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</si>
  <si>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</si>
  <si>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</si>
  <si>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</si>
  <si>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</si>
  <si>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</si>
  <si>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</si>
  <si>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</si>
  <si>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</si>
  <si>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</si>
  <si>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</si>
  <si>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</si>
  <si>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</si>
  <si>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</si>
  <si>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</si>
  <si>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</si>
  <si>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</si>
  <si>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</si>
  <si>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</si>
  <si>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</si>
  <si>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</si>
  <si>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</si>
  <si>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</si>
  <si>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</si>
  <si>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</si>
  <si>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</si>
  <si>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</si>
  <si>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</si>
  <si>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</si>
  <si>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</si>
  <si>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</si>
  <si>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</si>
  <si>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</si>
  <si>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</si>
  <si>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</si>
  <si>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</si>
  <si>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</si>
  <si>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</si>
  <si>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</si>
  <si>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</si>
  <si>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</si>
  <si>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</si>
  <si>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</si>
  <si>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</si>
  <si>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</si>
  <si>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</si>
  <si>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</si>
  <si>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</si>
  <si>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</si>
  <si>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</si>
  <si>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</si>
  <si>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</si>
  <si>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</si>
  <si>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</si>
  <si>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</si>
  <si>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</si>
  <si>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</si>
  <si>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</si>
  <si>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</si>
  <si>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</si>
  <si>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</si>
  <si>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</si>
  <si>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</si>
  <si>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</si>
  <si>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</si>
  <si>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</si>
  <si>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</si>
  <si>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</si>
  <si>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</si>
  <si>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</si>
  <si>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</si>
  <si>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</si>
  <si>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</si>
  <si>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</si>
  <si>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</si>
  <si>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</si>
  <si>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</si>
  <si>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</si>
  <si>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</si>
  <si>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</si>
  <si>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</si>
  <si>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</si>
  <si>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</si>
  <si>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</si>
  <si>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</si>
  <si>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</si>
  <si>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</si>
  <si>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</si>
  <si>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</si>
  <si>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</si>
  <si>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</si>
  <si>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</si>
  <si>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</si>
  <si>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</si>
  <si>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</si>
  <si>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</si>
  <si>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</si>
  <si>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</si>
  <si>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</si>
  <si>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</si>
  <si>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</si>
  <si>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</si>
  <si>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</si>
  <si>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</si>
  <si>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</si>
  <si>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</si>
  <si>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</si>
  <si>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</si>
  <si>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</si>
  <si>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</si>
  <si>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</si>
  <si>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</si>
  <si>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</si>
  <si>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</si>
  <si>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</si>
  <si>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</si>
  <si>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</si>
  <si>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</si>
  <si>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</si>
  <si>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</si>
  <si>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</si>
  <si>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</si>
  <si>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</si>
  <si>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</si>
  <si>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</si>
  <si>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</si>
  <si>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</si>
  <si>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</si>
  <si>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</si>
  <si>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</si>
  <si>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</si>
  <si>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</si>
  <si>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</si>
  <si>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</si>
  <si>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</si>
  <si>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</si>
  <si>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</si>
  <si>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</si>
  <si>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</si>
  <si>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</si>
  <si>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</si>
  <si>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</si>
  <si>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</si>
  <si>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</si>
  <si>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</si>
  <si>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</si>
  <si>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</si>
  <si>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</si>
  <si>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</si>
  <si>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</si>
  <si>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</si>
  <si>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</si>
  <si>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</si>
  <si>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</si>
  <si>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</si>
  <si>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</si>
  <si>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</si>
  <si>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</si>
  <si>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</si>
  <si>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</si>
  <si>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</si>
  <si>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</si>
  <si>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</si>
  <si>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</si>
  <si>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</si>
  <si>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</si>
  <si>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</si>
  <si>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</si>
  <si>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</si>
  <si>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</si>
  <si>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</si>
  <si>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</si>
  <si>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</si>
  <si>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</si>
  <si>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</si>
  <si>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</si>
  <si>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</si>
  <si>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</si>
  <si>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</si>
  <si>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</si>
  <si>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</si>
  <si>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</si>
  <si>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</si>
  <si>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</si>
  <si>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</si>
  <si>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</si>
  <si>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</si>
  <si>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</si>
  <si>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</si>
  <si>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</si>
  <si>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</si>
  <si>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</si>
  <si>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</si>
  <si>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</si>
  <si>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</si>
  <si>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</si>
  <si>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</si>
  <si>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</si>
  <si>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</si>
  <si>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</si>
  <si>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</si>
  <si>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</si>
  <si>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</si>
  <si>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</si>
  <si>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</si>
  <si>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</si>
  <si>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</si>
  <si>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</si>
  <si>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</si>
  <si>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</si>
  <si>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</si>
  <si>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</si>
  <si>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</si>
  <si>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</si>
  <si>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</si>
  <si>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</si>
  <si>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</si>
  <si>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</si>
  <si>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</si>
  <si>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</si>
  <si>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</si>
  <si>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</si>
  <si>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</si>
  <si>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</si>
  <si>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</si>
  <si>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</si>
  <si>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</si>
  <si>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</si>
  <si>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</si>
  <si>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</si>
  <si>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</si>
  <si>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</si>
  <si>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</si>
  <si>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</si>
  <si>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</si>
  <si>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</si>
  <si>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</si>
  <si>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</si>
  <si>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</si>
  <si>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</si>
  <si>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</si>
  <si>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</si>
  <si>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</si>
  <si>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</si>
  <si>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</si>
  <si>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</si>
  <si>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</si>
  <si>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</si>
  <si>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</si>
  <si>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</si>
  <si>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</si>
  <si>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</si>
  <si>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</si>
  <si>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</si>
  <si>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</si>
  <si>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</si>
  <si>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</si>
  <si>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</si>
  <si>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</si>
  <si>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</si>
  <si>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</si>
  <si>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</si>
  <si>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</si>
  <si>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</si>
  <si>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</si>
  <si>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</si>
  <si>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</si>
  <si>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</si>
  <si>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</si>
  <si>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</si>
  <si>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</si>
  <si>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</si>
  <si>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</si>
  <si>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</si>
  <si>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</si>
  <si>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</si>
  <si>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</si>
  <si>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</si>
  <si>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</si>
  <si>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</si>
  <si>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</si>
  <si>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</si>
  <si>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</si>
  <si>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</si>
  <si>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</si>
  <si>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</si>
  <si>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</si>
  <si>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</si>
  <si>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</si>
  <si>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</si>
  <si>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</si>
  <si>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</si>
  <si>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</si>
  <si>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</si>
  <si>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</si>
  <si>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</si>
  <si>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</si>
  <si>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</si>
  <si>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</si>
  <si>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</si>
  <si>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</si>
  <si>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</si>
  <si>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</si>
  <si>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</si>
  <si>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</si>
  <si>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</si>
  <si>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</si>
  <si>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</si>
  <si>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</si>
  <si>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</si>
  <si>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</si>
  <si>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</si>
  <si>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</si>
  <si>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</si>
  <si>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</si>
  <si>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</si>
  <si>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</si>
  <si>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</si>
  <si>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</si>
  <si>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</si>
  <si>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</si>
  <si>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</si>
  <si>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</si>
  <si>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</si>
  <si>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</si>
  <si>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</si>
  <si>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</si>
  <si>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</si>
  <si>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</si>
  <si>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</si>
  <si>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</si>
  <si>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</si>
  <si>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</si>
  <si>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</si>
  <si>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</si>
  <si>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</si>
  <si>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</si>
  <si>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</si>
  <si>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</si>
  <si>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</si>
  <si>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</si>
  <si>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</si>
  <si>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</si>
  <si>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</si>
  <si>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</si>
  <si>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</si>
  <si>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</si>
  <si>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</si>
  <si>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</si>
  <si>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</si>
  <si>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</si>
  <si>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</si>
  <si>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</si>
  <si>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</si>
  <si>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</si>
  <si>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</si>
  <si>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</si>
  <si>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</si>
  <si>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</si>
  <si>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</si>
  <si>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</si>
  <si>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</si>
  <si>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</si>
  <si>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</si>
  <si>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</si>
  <si>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</si>
  <si>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</si>
  <si>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</si>
  <si>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</si>
  <si>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</si>
  <si>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</si>
  <si>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</si>
  <si>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</si>
  <si>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</si>
  <si>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</si>
  <si>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</si>
  <si>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</si>
  <si>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</si>
  <si>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</si>
  <si>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</si>
  <si>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</si>
  <si>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</si>
  <si>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</si>
  <si>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</si>
  <si>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</si>
  <si>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</si>
  <si>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</si>
  <si>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</si>
  <si>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</si>
  <si>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</si>
  <si>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</si>
  <si>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</si>
  <si>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</si>
  <si>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</si>
  <si>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</si>
  <si>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</si>
  <si>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</si>
  <si>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</si>
  <si>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</si>
  <si>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</si>
  <si>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</si>
  <si>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</si>
  <si>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</si>
  <si>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</si>
  <si>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</si>
  <si>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</si>
  <si>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</si>
  <si>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</si>
  <si>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</si>
  <si>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</si>
  <si>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</si>
  <si>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</si>
  <si>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</si>
  <si>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</si>
  <si>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</si>
  <si>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</si>
  <si>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</si>
  <si>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</si>
  <si>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</si>
  <si>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</si>
  <si>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</si>
  <si>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</si>
  <si>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</si>
  <si>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</si>
  <si>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</si>
  <si>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</si>
  <si>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</si>
  <si>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</si>
  <si>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</si>
  <si>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</si>
  <si>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</si>
  <si>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</si>
  <si>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</si>
  <si>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</si>
  <si>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</si>
  <si>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</si>
  <si>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</si>
  <si>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</si>
  <si>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</si>
  <si>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</si>
  <si>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</si>
  <si>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</si>
  <si>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</si>
  <si>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</si>
  <si>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</si>
  <si>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</si>
  <si>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</si>
  <si>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</si>
  <si>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</si>
  <si>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</si>
  <si>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</si>
  <si>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</si>
  <si>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</si>
  <si>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</si>
  <si>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</si>
  <si>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</si>
  <si>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</si>
  <si>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</si>
  <si>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</si>
  <si>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</si>
  <si>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</si>
  <si>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</si>
  <si>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</si>
  <si>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</si>
  <si>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</si>
  <si>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</si>
  <si>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</si>
  <si>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</si>
  <si>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</si>
  <si>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</si>
  <si>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</si>
  <si>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</si>
  <si>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</si>
  <si>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</si>
  <si>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</si>
  <si>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</si>
  <si>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</si>
  <si>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</si>
  <si>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</si>
  <si>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</si>
  <si>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</si>
  <si>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</si>
  <si>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</si>
  <si>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</si>
  <si>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</si>
  <si>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</si>
  <si>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</si>
  <si>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</si>
  <si>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</si>
  <si>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</si>
  <si>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</si>
  <si>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</si>
  <si>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</si>
  <si>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</si>
  <si>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</si>
  <si>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</si>
  <si>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</si>
  <si>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</si>
  <si>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</si>
  <si>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</si>
  <si>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</si>
  <si>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</si>
  <si>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</si>
  <si>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</si>
  <si>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</si>
  <si>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</si>
  <si>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</si>
  <si>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</si>
  <si>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気候技術センター・ネットワーク（ＣＴＣＮ）拠出金</t>
    <rPh sb="0" eb="2">
      <t>キコウ</t>
    </rPh>
    <rPh sb="2" eb="4">
      <t>ギジュツ</t>
    </rPh>
    <rPh sb="21" eb="24">
      <t>キョシュツキン</t>
    </rPh>
    <phoneticPr fontId="5"/>
  </si>
  <si>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</si>
  <si>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</si>
  <si>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</si>
  <si>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外務省設置法第４条第３項</t>
    <phoneticPr fontId="5"/>
  </si>
  <si>
    <t>気候変動枠組条約第17回締約国会合決定（CP.17/1)</t>
    <phoneticPr fontId="5"/>
  </si>
  <si>
    <t>○</t>
  </si>
  <si>
    <t>気候変動対策（緩和・適応）のための技術移転がより地域に即した実用的な形で実施されるよう、途上国の能力構築支援や関係者のネットワーキング強化を図る。また、これを通じて、我が国の気候技術分野におけるプレゼンスを示すとともに、途上国含む世界全体での気候変動対策の加速化に貢献する。</t>
    <phoneticPr fontId="5"/>
  </si>
  <si>
    <t>ＣＴＣＮは、国連気候変動枠組み条約の下に設置された技術メカニズムの担い手として、温室効果ガスの排出削減や気候変動に対する脆弱性への対処を目的とし、途上国からの要請に基づく技術支援の提供や、気候変動に関する知見へのアクセスの提供、気候技術に関する関係者間のネットワーキング促進等を実施している。本件拠出では、今までのＣＴＣＮの活動では十分にリーチできていない地域も含め、途上国のうちでも特に気候変動が喫緊の課題となっている地域を主な対象に、技術を紹介するワークショップを各地で実施する他、関係者間のネットワーキング、計画策定支援等技術移転プログラムの形成を促進、支援する。</t>
    <phoneticPr fontId="5"/>
  </si>
  <si>
    <t>-</t>
    <phoneticPr fontId="5"/>
  </si>
  <si>
    <t>－</t>
    <phoneticPr fontId="5"/>
  </si>
  <si>
    <t>本件拠出を契機とした技術移転プログラムを５件形成する</t>
    <phoneticPr fontId="5"/>
  </si>
  <si>
    <t>本件拠出を契機とした技術移転プログラム件数</t>
    <phoneticPr fontId="5"/>
  </si>
  <si>
    <t>件</t>
    <rPh sb="0" eb="1">
      <t>ケン</t>
    </rPh>
    <phoneticPr fontId="5"/>
  </si>
  <si>
    <t>31か国の政府、関係機関とのネットワークを強化する</t>
    <phoneticPr fontId="5"/>
  </si>
  <si>
    <t>技術紹介、ネットワーク形成促進のためのワークショップ、地域フォーラム等の参加者の所属国数</t>
    <phoneticPr fontId="5"/>
  </si>
  <si>
    <t>か国</t>
    <rPh sb="1" eb="2">
      <t>クニ</t>
    </rPh>
    <phoneticPr fontId="5"/>
  </si>
  <si>
    <t>2025年までに専門職以上の職員における日本人の割合を17.7％にする。</t>
    <phoneticPr fontId="5"/>
  </si>
  <si>
    <t>専門職以上の職員における日本人の割合</t>
    <phoneticPr fontId="5"/>
  </si>
  <si>
    <t>CTCNへの累計拠出額に占める我が国の累計拠出額の割合　https://www.ctc-n.org/about-ctcn/donors　により目標算出
事務局スタッフ一覧　https://www.ctc-n.org/about-ctcn/who-we-are　（18名中1名）</t>
    <phoneticPr fontId="5"/>
  </si>
  <si>
    <t>2025年までに幹部級の職員における日本人の割合を100％にする。
＊幹部級職は事務局長1名のみ。</t>
    <phoneticPr fontId="5"/>
  </si>
  <si>
    <t>幹部職の職員における日本人の割合</t>
    <phoneticPr fontId="5"/>
  </si>
  <si>
    <t>事務局スタッフ一覧　https://www.ctc-n.org/about-ctcn/who-we-are　</t>
    <phoneticPr fontId="5"/>
  </si>
  <si>
    <t>技術紹介、ネットワーク形成促進のためのワークショップ、地域フォーラム等の開催回数</t>
    <phoneticPr fontId="5"/>
  </si>
  <si>
    <t>回</t>
    <rPh sb="0" eb="1">
      <t>カイ</t>
    </rPh>
    <phoneticPr fontId="5"/>
  </si>
  <si>
    <t>本拠出を契機とした技術移転プログラムの形成支援件数</t>
    <phoneticPr fontId="5"/>
  </si>
  <si>
    <t>拠出金（ワークショップ・地域フォーラム等予定経費）
　／
ワークショップ・地域フォーラム等回数　　　　　　　　　　　　　　</t>
    <phoneticPr fontId="5"/>
  </si>
  <si>
    <t>万円</t>
    <rPh sb="0" eb="2">
      <t>マンエン</t>
    </rPh>
    <phoneticPr fontId="5"/>
  </si>
  <si>
    <t>拠出金（技術移転プログラム予定経費）
／
技術移転プロクラム形成支援件数　</t>
    <phoneticPr fontId="5"/>
  </si>
  <si>
    <t>基本目標Ⅶ　分担金・拠出金</t>
    <phoneticPr fontId="5"/>
  </si>
  <si>
    <t>施策Ⅶ－３　国際機関を通じた地球規模の諸問題に係る国際貢献</t>
    <phoneticPr fontId="5"/>
  </si>
  <si>
    <t>２－２　気候変動問題の解決に向けた取組の推進</t>
    <phoneticPr fontId="5"/>
  </si>
  <si>
    <t>二国間の開発協力などを通じた気候変動関連途上国支援や、企業や自治体との連携等を含め、様々な分野や手段で気候変動問題への解決に貢献する。</t>
    <phoneticPr fontId="5"/>
  </si>
  <si>
    <t>CTCNを通じて途上国の気候変動対策のための技術移転や能力構築を支援することで、世界全体での気候変動問題への解決に貢献するものであり、国際機関等を通じて我が国の国際貢献を拡充し、日本にとって望ましい国際環境を確保することに資するものである。</t>
    <phoneticPr fontId="5"/>
  </si>
  <si>
    <t>‐</t>
  </si>
  <si>
    <t>無</t>
  </si>
  <si>
    <t>気候変動問題は、地球規模で取り組むべき差し迫った課題である。</t>
    <phoneticPr fontId="5"/>
  </si>
  <si>
    <t>気候変動に関する国際協力の推進は国の責務である。</t>
    <phoneticPr fontId="5"/>
  </si>
  <si>
    <t>国連気候変動枠組条約の技術メカニズムの実施主体として設立されたCTCNに拠出することは必要かつ適切である。</t>
    <phoneticPr fontId="5"/>
  </si>
  <si>
    <t>国際機関への拠出であり、該当しない。</t>
    <phoneticPr fontId="5"/>
  </si>
  <si>
    <t>CTCNによる事業は、先進国等からの任意拠出により途上国のリクエストに応じて支援を行う仕組みである。</t>
    <phoneticPr fontId="5"/>
  </si>
  <si>
    <t>CTCNの技術移転プロジェクトの上限は2500万円でありその水準以下。また、ワークショップ等は過去同規模の会合等に照らして適切な水準である。</t>
    <phoneticPr fontId="5"/>
  </si>
  <si>
    <t>CTCNにおいて事業を実施するものであり、拠出は適正に実施している。</t>
    <phoneticPr fontId="5"/>
  </si>
  <si>
    <t>CTCNからの事業提案書によって内容を精査している。</t>
    <phoneticPr fontId="5"/>
  </si>
  <si>
    <t>既存イベントとの並行開催、国連入札を通じた発注等を行う予定。</t>
    <phoneticPr fontId="5"/>
  </si>
  <si>
    <t>拠出金を活用した事業は令和2年度実施予定であり、実績がまだない。</t>
    <phoneticPr fontId="5"/>
  </si>
  <si>
    <t>同上</t>
    <rPh sb="0" eb="2">
      <t>ドウジョウ</t>
    </rPh>
    <phoneticPr fontId="5"/>
  </si>
  <si>
    <t>経済産業省</t>
  </si>
  <si>
    <t>環境省</t>
  </si>
  <si>
    <t xml:space="preserve">国連気候変動枠組条約拠出金               </t>
    <phoneticPr fontId="5"/>
  </si>
  <si>
    <t xml:space="preserve">気候技術センター・ネットワーク（ＣＴＣＮ）事業等の技術開発ネットワークとの連携                 </t>
    <phoneticPr fontId="5"/>
  </si>
  <si>
    <t>本件拠出は、UNFCCCの技術メカニズムの担い手であるCTCNの活動を支援することにより、途上国への気候技術の移転を促進することを通じて、途上国のみならず世界全体の温室効果ガス排出削減や気候技術の開発促進等に資するものであり、我が国の当該分野への貢献を示す効果的な拠出である。</t>
    <phoneticPr fontId="5"/>
  </si>
  <si>
    <t>R１年度補正による拠出であり、事業実施は令和２年度となる。引き続き事務局や国内外の関係機関との緊密な連絡調整を測ることで、着実に予定した事業を実施していく。</t>
    <phoneticPr fontId="5"/>
  </si>
  <si>
    <t>技術紹介・ネットワーク形成促進のためのワークショップ等の開催，技術移転プログラムの実施等</t>
    <phoneticPr fontId="5"/>
  </si>
  <si>
    <t>拠出金</t>
    <rPh sb="0" eb="3">
      <t>キョシュツキン</t>
    </rPh>
    <phoneticPr fontId="5"/>
  </si>
  <si>
    <t>気候技術センター及びネットワーク（CTCN）</t>
    <phoneticPr fontId="5"/>
  </si>
  <si>
    <t>途上国に対する技術開発・移転に関する支援に係る業務</t>
    <phoneticPr fontId="5"/>
  </si>
  <si>
    <t>※令和元年度実績</t>
    <rPh sb="1" eb="3">
      <t>レイワ</t>
    </rPh>
    <rPh sb="3" eb="6">
      <t>ガンネンド</t>
    </rPh>
    <rPh sb="6" eb="8">
      <t>ジッセキ</t>
    </rPh>
    <phoneticPr fontId="5"/>
  </si>
  <si>
    <t>技術支援、能力構築等にかかる事業であり、直接CO2削減量等を測定することは困難</t>
    <phoneticPr fontId="5"/>
  </si>
  <si>
    <t>-</t>
    <phoneticPr fontId="5"/>
  </si>
  <si>
    <t>事業報告書等から集計</t>
    <phoneticPr fontId="5"/>
  </si>
  <si>
    <t>224/2</t>
    <phoneticPr fontId="5"/>
  </si>
  <si>
    <t>0/0</t>
    <phoneticPr fontId="5"/>
  </si>
  <si>
    <t>6384/5</t>
    <phoneticPr fontId="5"/>
  </si>
  <si>
    <t>事業報告書等から集計
【大洋州(豪、NZ除く）島嶼国:１４か国、アジア（中、韓、印、星、ブルネイ除く）：17か国】</t>
    <phoneticPr fontId="5"/>
  </si>
  <si>
    <t>（平成29年度～令和２年度）
二国間の開発協力などを通じた気候変動関連途上国支援や、企業や自治体との連携等を含め、様々な分野や手段で気候変動問題への解決に貢献する。</t>
    <phoneticPr fontId="5"/>
  </si>
  <si>
    <t>(～令和２年度）
・緑の気候基金（GCF）については、我が国はこれまでに累計で最大30億ドルの拠出を表明した第2位のドナーとして運営に積極的に関与。GCFはこれまでに173件の事業を承認し（令和３年３月末時点）これにより、約18億トンのCO2排出量削減と約5億人の裨益が見込まれている。
・JCMについては、170件以上の温室効果ガス削減・吸収プロジェクトを実施、成果を着実に上げている。
・途上国支援については､2019年は年間1.37兆円の資金支援を実施。2020年に官民合わせて約1.3兆円の気候変動に関する途上国支援を実施するというコミットメントを着実に達成している。</t>
    <phoneticPr fontId="5"/>
  </si>
  <si>
    <t>令和３年度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</si>
</sst>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750</xdr:row>
      <xdr:rowOff>190499</xdr:rowOff>
    </xdr:from>
    <xdr:to>
      <xdr:col>36</xdr:col>
      <xdr:colOff>101225</xdr:colOff>
      <xdr:row>762</xdr:row>
      <xdr:rowOff>276223</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634921" y="50171349"/>
          <a:ext cx="3095704" cy="4333874"/>
          <a:chOff x="3395382" y="30051375"/>
          <a:chExt cx="3408971" cy="3509120"/>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200</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effectLst/>
              </a:rPr>
              <a:t>※CTCN</a:t>
            </a:r>
            <a:r>
              <a:rPr lang="ja-JP" altLang="en-US">
                <a:effectLst/>
              </a:rPr>
              <a:t>自体はネットワーク組織であり、拠出金を直接受領できないため、ホスト機関である</a:t>
            </a:r>
            <a:r>
              <a:rPr lang="en-US" altLang="ja-JP">
                <a:effectLst/>
              </a:rPr>
              <a:t>UNIDO</a:t>
            </a:r>
            <a:r>
              <a:rPr lang="ja-JP" altLang="en-US">
                <a:effectLst/>
              </a:rPr>
              <a:t>を通じて拠出</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Ａ．気候技術センター・ネットワーク（</a:t>
            </a:r>
            <a:r>
              <a:rPr kumimoji="1" lang="en-US" altLang="ja-JP" sz="1100" baseline="0"/>
              <a:t>CTCN</a:t>
            </a:r>
            <a:r>
              <a:rPr kumimoji="1" lang="ja-JP" altLang="en-US" sz="1100" baseline="0"/>
              <a:t>）</a:t>
            </a:r>
            <a:endParaRPr kumimoji="1" lang="en-US" altLang="ja-JP" sz="1100" baseline="0"/>
          </a:p>
          <a:p>
            <a:pPr algn="ctr"/>
            <a:r>
              <a:rPr kumimoji="1" lang="en-US" altLang="ja-JP" sz="1100" baseline="0"/>
              <a:t>200</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566286" y="32866152"/>
            <a:ext cx="3096945" cy="694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・技術紹介、ネットワーク形成促進のためのワークショップ、地域フォーラム等の開催</a:t>
            </a:r>
            <a:endParaRPr kumimoji="1" lang="en-US" altLang="ja-JP" sz="1100"/>
          </a:p>
          <a:p>
            <a:pPr algn="l"/>
            <a:r>
              <a:rPr kumimoji="1" lang="ja-JP" altLang="en-US" sz="1100"/>
              <a:t>・計画策定支援等技術移転プログラムの展開</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376</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556</v>
      </c>
      <c r="H5" s="555"/>
      <c r="I5" s="555"/>
      <c r="J5" s="555"/>
      <c r="K5" s="555"/>
      <c r="L5" s="555"/>
      <c r="M5" s="556" t="s">
        <v>9</v>
      </c>
      <c r="N5" s="557"/>
      <c r="O5" s="557"/>
      <c r="P5" s="557"/>
      <c r="Q5" s="557"/>
      <c r="R5" s="558"/>
      <c r="S5" s="559" t="s">
        <v>247</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710</v>
      </c>
      <c r="Q13" s="164"/>
      <c r="R13" s="164"/>
      <c r="S13" s="164"/>
      <c r="T13" s="164"/>
      <c r="U13" s="164"/>
      <c r="V13" s="165"/>
      <c r="W13" s="163" t="s">
        <v>710</v>
      </c>
      <c r="X13" s="164"/>
      <c r="Y13" s="164"/>
      <c r="Z13" s="164"/>
      <c r="AA13" s="164"/>
      <c r="AB13" s="164"/>
      <c r="AC13" s="165"/>
      <c r="AD13" s="163" t="s">
        <v>710</v>
      </c>
      <c r="AE13" s="164"/>
      <c r="AF13" s="164"/>
      <c r="AG13" s="164"/>
      <c r="AH13" s="164"/>
      <c r="AI13" s="164"/>
      <c r="AJ13" s="165"/>
      <c r="AK13" s="163" t="s">
        <v>710</v>
      </c>
      <c r="AL13" s="164"/>
      <c r="AM13" s="164"/>
      <c r="AN13" s="164"/>
      <c r="AO13" s="164"/>
      <c r="AP13" s="164"/>
      <c r="AQ13" s="165"/>
      <c r="AR13" s="160" t="s">
        <v>710</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710</v>
      </c>
      <c r="Q14" s="164"/>
      <c r="R14" s="164"/>
      <c r="S14" s="164"/>
      <c r="T14" s="164"/>
      <c r="U14" s="164"/>
      <c r="V14" s="165"/>
      <c r="W14" s="163">
        <v>200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t="s">
        <v>710</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200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v>200</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t="s">
        <v>710</v>
      </c>
      <c r="Q23" s="161"/>
      <c r="R23" s="161"/>
      <c r="S23" s="161"/>
      <c r="T23" s="161"/>
      <c r="U23" s="161"/>
      <c r="V23" s="162"/>
      <c r="W23" s="160" t="s">
        <v>710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v>3</v>
      </c>
      <c r="AV31" s="271"/>
      <c r="AW31" s="375" t="s">
        <v>49</v>
      </c>
      <c r="AX31" s="376"/>
    </row>
    <row r="32" spans="1:50" ht="23.25" customHeight="1">
      <c r="A32" s="511"/>
      <c r="B32" s="509"/>
      <c r="C32" s="509"/>
      <c r="D32" s="509"/>
      <c r="E32" s="509"/>
      <c r="F32" s="510"/>
      <c r="G32" s="536" t="s">
        <v>712</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714</v>
      </c>
      <c r="AC32" s="547"/>
      <c r="AD32" s="547"/>
      <c r="AE32" s="363" t="s">
        <v>710</v>
      </c>
      <c r="AF32" s="364"/>
      <c r="AG32" s="364"/>
      <c r="AH32" s="364"/>
      <c r="AI32" s="363" t="s">
        <v>710</v>
      </c>
      <c r="AJ32" s="364"/>
      <c r="AK32" s="364"/>
      <c r="AL32" s="364"/>
      <c r="AM32" s="363">
        <v>0</v>
      </c>
      <c r="AN32" s="364"/>
      <c r="AO32" s="364"/>
      <c r="AP32" s="364"/>
      <c r="AQ32" s="166"/>
      <c r="AR32" s="167"/>
      <c r="AS32" s="167"/>
      <c r="AT32" s="168"/>
      <c r="AU32" s="364">
        <v>5</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714</v>
      </c>
      <c r="AC33" s="518"/>
      <c r="AD33" s="518"/>
      <c r="AE33" s="363" t="s">
        <v>710</v>
      </c>
      <c r="AF33" s="364"/>
      <c r="AG33" s="364"/>
      <c r="AH33" s="364"/>
      <c r="AI33" s="363" t="s">
        <v>710</v>
      </c>
      <c r="AJ33" s="364"/>
      <c r="AK33" s="364"/>
      <c r="AL33" s="364"/>
      <c r="AM33" s="363">
        <v>5</v>
      </c>
      <c r="AN33" s="364"/>
      <c r="AO33" s="364"/>
      <c r="AP33" s="364"/>
      <c r="AQ33" s="166"/>
      <c r="AR33" s="167"/>
      <c r="AS33" s="167"/>
      <c r="AT33" s="168"/>
      <c r="AU33" s="364">
        <v>5</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710</v>
      </c>
      <c r="AF34" s="364"/>
      <c r="AG34" s="364"/>
      <c r="AH34" s="364"/>
      <c r="AI34" s="363" t="s">
        <v>710</v>
      </c>
      <c r="AJ34" s="364"/>
      <c r="AK34" s="364"/>
      <c r="AL34" s="364"/>
      <c r="AM34" s="363">
        <v>0</v>
      </c>
      <c r="AN34" s="364"/>
      <c r="AO34" s="364"/>
      <c r="AP34" s="364"/>
      <c r="AQ34" s="166"/>
      <c r="AR34" s="167"/>
      <c r="AS34" s="167"/>
      <c r="AT34" s="168"/>
      <c r="AU34" s="364">
        <v>100</v>
      </c>
      <c r="AV34" s="364"/>
      <c r="AW34" s="364"/>
      <c r="AX34" s="365"/>
    </row>
    <row r="35" spans="1:51" ht="23.25" customHeight="1">
      <c r="A35" s="891" t="s">
        <v>54</v>
      </c>
      <c r="B35" s="892"/>
      <c r="C35" s="892"/>
      <c r="D35" s="892"/>
      <c r="E35" s="892"/>
      <c r="F35" s="893"/>
      <c r="G35" s="897" t="s">
        <v>761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v>3</v>
      </c>
      <c r="AV38" s="271"/>
      <c r="AW38" s="375" t="s">
        <v>49</v>
      </c>
      <c r="AX38" s="376"/>
      <c r="AY38">
        <f>$AY$37</f>
        <v>1</v>
      </c>
    </row>
    <row r="39" spans="1:51" ht="23.25" customHeight="1">
      <c r="A39" s="511"/>
      <c r="B39" s="509"/>
      <c r="C39" s="509"/>
      <c r="D39" s="509"/>
      <c r="E39" s="509"/>
      <c r="F39" s="510"/>
      <c r="G39" s="536" t="s">
        <v>715</v>
      </c>
      <c r="H39" s="537"/>
      <c r="I39" s="537"/>
      <c r="J39" s="537"/>
      <c r="K39" s="537"/>
      <c r="L39" s="537"/>
      <c r="M39" s="537"/>
      <c r="N39" s="537"/>
      <c r="O39" s="538"/>
      <c r="P39" s="191" t="s">
        <v>716</v>
      </c>
      <c r="Q39" s="191"/>
      <c r="R39" s="191"/>
      <c r="S39" s="191"/>
      <c r="T39" s="191"/>
      <c r="U39" s="191"/>
      <c r="V39" s="191"/>
      <c r="W39" s="191"/>
      <c r="X39" s="233"/>
      <c r="Y39" s="339" t="s">
        <v>50</v>
      </c>
      <c r="Z39" s="545"/>
      <c r="AA39" s="546"/>
      <c r="AB39" s="547" t="s">
        <v>717</v>
      </c>
      <c r="AC39" s="547"/>
      <c r="AD39" s="547"/>
      <c r="AE39" s="363" t="s">
        <v>710</v>
      </c>
      <c r="AF39" s="364"/>
      <c r="AG39" s="364"/>
      <c r="AH39" s="364"/>
      <c r="AI39" s="363" t="s">
        <v>710</v>
      </c>
      <c r="AJ39" s="364"/>
      <c r="AK39" s="364"/>
      <c r="AL39" s="364"/>
      <c r="AM39" s="363">
        <v>6</v>
      </c>
      <c r="AN39" s="364"/>
      <c r="AO39" s="364"/>
      <c r="AP39" s="364"/>
      <c r="AQ39" s="166"/>
      <c r="AR39" s="167"/>
      <c r="AS39" s="167"/>
      <c r="AT39" s="168"/>
      <c r="AU39" s="364">
        <v>31</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717</v>
      </c>
      <c r="AC40" s="518"/>
      <c r="AD40" s="518"/>
      <c r="AE40" s="363" t="s">
        <v>710</v>
      </c>
      <c r="AF40" s="364"/>
      <c r="AG40" s="364"/>
      <c r="AH40" s="364"/>
      <c r="AI40" s="363" t="s">
        <v>710</v>
      </c>
      <c r="AJ40" s="364"/>
      <c r="AK40" s="364"/>
      <c r="AL40" s="364"/>
      <c r="AM40" s="363">
        <v>31</v>
      </c>
      <c r="AN40" s="364"/>
      <c r="AO40" s="364"/>
      <c r="AP40" s="364"/>
      <c r="AQ40" s="166"/>
      <c r="AR40" s="167"/>
      <c r="AS40" s="167"/>
      <c r="AT40" s="168"/>
      <c r="AU40" s="364">
        <v>31</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t="s">
        <v>710</v>
      </c>
      <c r="AF41" s="364"/>
      <c r="AG41" s="364"/>
      <c r="AH41" s="364"/>
      <c r="AI41" s="363" t="s">
        <v>710</v>
      </c>
      <c r="AJ41" s="364"/>
      <c r="AK41" s="364"/>
      <c r="AL41" s="364"/>
      <c r="AM41" s="363">
        <v>19</v>
      </c>
      <c r="AN41" s="364"/>
      <c r="AO41" s="364"/>
      <c r="AP41" s="364"/>
      <c r="AQ41" s="166"/>
      <c r="AR41" s="167"/>
      <c r="AS41" s="167"/>
      <c r="AT41" s="168"/>
      <c r="AU41" s="364">
        <v>100</v>
      </c>
      <c r="AV41" s="364"/>
      <c r="AW41" s="364"/>
      <c r="AX41" s="365"/>
      <c r="AY41">
        <f t="shared" si="4"/>
        <v>1</v>
      </c>
    </row>
    <row r="42" spans="1:51" ht="23.25" customHeight="1">
      <c r="A42" s="891" t="s">
        <v>54</v>
      </c>
      <c r="B42" s="892"/>
      <c r="C42" s="892"/>
      <c r="D42" s="892"/>
      <c r="E42" s="892"/>
      <c r="F42" s="893"/>
      <c r="G42" s="897" t="s">
        <v>765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v>3</v>
      </c>
      <c r="AV45" s="271"/>
      <c r="AW45" s="375" t="s">
        <v>49</v>
      </c>
      <c r="AX45" s="376"/>
      <c r="AY45">
        <f>$AY$44</f>
        <v>1</v>
      </c>
    </row>
    <row r="46" spans="1:51" ht="23.25" customHeight="1">
      <c r="A46" s="511"/>
      <c r="B46" s="509"/>
      <c r="C46" s="509"/>
      <c r="D46" s="509"/>
      <c r="E46" s="509"/>
      <c r="F46" s="510"/>
      <c r="G46" s="536" t="s">
        <v>718</v>
      </c>
      <c r="H46" s="537"/>
      <c r="I46" s="537"/>
      <c r="J46" s="537"/>
      <c r="K46" s="537"/>
      <c r="L46" s="537"/>
      <c r="M46" s="537"/>
      <c r="N46" s="537"/>
      <c r="O46" s="538"/>
      <c r="P46" s="191" t="s">
        <v>719</v>
      </c>
      <c r="Q46" s="191"/>
      <c r="R46" s="191"/>
      <c r="S46" s="191"/>
      <c r="T46" s="191"/>
      <c r="U46" s="191"/>
      <c r="V46" s="191"/>
      <c r="W46" s="191"/>
      <c r="X46" s="233"/>
      <c r="Y46" s="339" t="s">
        <v>50</v>
      </c>
      <c r="Z46" s="545"/>
      <c r="AA46" s="546"/>
      <c r="AB46" s="547" t="s">
        <v>53</v>
      </c>
      <c r="AC46" s="547"/>
      <c r="AD46" s="547"/>
      <c r="AE46" s="358" t="s">
        <v>710</v>
      </c>
      <c r="AF46" s="358"/>
      <c r="AG46" s="358"/>
      <c r="AH46" s="358"/>
      <c r="AI46" s="358">
        <v>5.5</v>
      </c>
      <c r="AJ46" s="358"/>
      <c r="AK46" s="358"/>
      <c r="AL46" s="358"/>
      <c r="AM46" s="358">
        <v>0</v>
      </c>
      <c r="AN46" s="358"/>
      <c r="AO46" s="358"/>
      <c r="AP46" s="358"/>
      <c r="AQ46" s="166"/>
      <c r="AR46" s="167"/>
      <c r="AS46" s="167"/>
      <c r="AT46" s="168"/>
      <c r="AU46" s="364">
        <v>17.7</v>
      </c>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53</v>
      </c>
      <c r="AC47" s="518"/>
      <c r="AD47" s="518"/>
      <c r="AE47" s="363" t="s">
        <v>710</v>
      </c>
      <c r="AF47" s="364"/>
      <c r="AG47" s="364"/>
      <c r="AH47" s="364"/>
      <c r="AI47" s="363">
        <v>17.7</v>
      </c>
      <c r="AJ47" s="364"/>
      <c r="AK47" s="364"/>
      <c r="AL47" s="364"/>
      <c r="AM47" s="363">
        <v>17.7</v>
      </c>
      <c r="AN47" s="364"/>
      <c r="AO47" s="364"/>
      <c r="AP47" s="364"/>
      <c r="AQ47" s="166"/>
      <c r="AR47" s="167"/>
      <c r="AS47" s="167"/>
      <c r="AT47" s="168"/>
      <c r="AU47" s="364">
        <v>17.7</v>
      </c>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t="s">
        <v>710</v>
      </c>
      <c r="AF48" s="364"/>
      <c r="AG48" s="364"/>
      <c r="AH48" s="364"/>
      <c r="AI48" s="363">
        <v>31.1</v>
      </c>
      <c r="AJ48" s="364"/>
      <c r="AK48" s="364"/>
      <c r="AL48" s="364"/>
      <c r="AM48" s="363">
        <v>0</v>
      </c>
      <c r="AN48" s="364"/>
      <c r="AO48" s="364"/>
      <c r="AP48" s="364"/>
      <c r="AQ48" s="166"/>
      <c r="AR48" s="167"/>
      <c r="AS48" s="167"/>
      <c r="AT48" s="168"/>
      <c r="AU48" s="364">
        <v>100</v>
      </c>
      <c r="AV48" s="364"/>
      <c r="AW48" s="364"/>
      <c r="AX48" s="365"/>
      <c r="AY48">
        <f t="shared" si="5"/>
        <v>1</v>
      </c>
    </row>
    <row r="49" spans="1:51" ht="23.25" customHeight="1">
      <c r="A49" s="891" t="s">
        <v>54</v>
      </c>
      <c r="B49" s="892"/>
      <c r="C49" s="892"/>
      <c r="D49" s="892"/>
      <c r="E49" s="892"/>
      <c r="F49" s="893"/>
      <c r="G49" s="897" t="s">
        <v>720</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1</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1</v>
      </c>
    </row>
    <row r="53" spans="1:51" ht="23.25" customHeight="1">
      <c r="A53" s="511"/>
      <c r="B53" s="509"/>
      <c r="C53" s="509"/>
      <c r="D53" s="509"/>
      <c r="E53" s="509"/>
      <c r="F53" s="510"/>
      <c r="G53" s="536" t="s">
        <v>721</v>
      </c>
      <c r="H53" s="537"/>
      <c r="I53" s="537"/>
      <c r="J53" s="537"/>
      <c r="K53" s="537"/>
      <c r="L53" s="537"/>
      <c r="M53" s="537"/>
      <c r="N53" s="537"/>
      <c r="O53" s="538"/>
      <c r="P53" s="191" t="s">
        <v>722</v>
      </c>
      <c r="Q53" s="191"/>
      <c r="R53" s="191"/>
      <c r="S53" s="191"/>
      <c r="T53" s="191"/>
      <c r="U53" s="191"/>
      <c r="V53" s="191"/>
      <c r="W53" s="191"/>
      <c r="X53" s="233"/>
      <c r="Y53" s="339" t="s">
        <v>50</v>
      </c>
      <c r="Z53" s="545"/>
      <c r="AA53" s="546"/>
      <c r="AB53" s="547" t="s">
        <v>53</v>
      </c>
      <c r="AC53" s="547"/>
      <c r="AD53" s="547"/>
      <c r="AE53" s="363" t="s">
        <v>710</v>
      </c>
      <c r="AF53" s="364"/>
      <c r="AG53" s="364"/>
      <c r="AH53" s="364"/>
      <c r="AI53" s="363">
        <v>0</v>
      </c>
      <c r="AJ53" s="364"/>
      <c r="AK53" s="364"/>
      <c r="AL53" s="364"/>
      <c r="AM53" s="363">
        <v>0</v>
      </c>
      <c r="AN53" s="364"/>
      <c r="AO53" s="364"/>
      <c r="AP53" s="364"/>
      <c r="AQ53" s="166"/>
      <c r="AR53" s="167"/>
      <c r="AS53" s="167"/>
      <c r="AT53" s="168"/>
      <c r="AU53" s="364">
        <v>100</v>
      </c>
      <c r="AV53" s="364"/>
      <c r="AW53" s="364"/>
      <c r="AX53" s="365"/>
      <c r="AY53">
        <f t="shared" ref="AY53:AY57" si="6">$AY$51</f>
        <v>1</v>
      </c>
    </row>
    <row r="54" spans="1:51" ht="23.25"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t="s">
        <v>53</v>
      </c>
      <c r="AC54" s="518"/>
      <c r="AD54" s="518"/>
      <c r="AE54" s="363" t="s">
        <v>710</v>
      </c>
      <c r="AF54" s="364"/>
      <c r="AG54" s="364"/>
      <c r="AH54" s="364"/>
      <c r="AI54" s="363">
        <v>100</v>
      </c>
      <c r="AJ54" s="364"/>
      <c r="AK54" s="364"/>
      <c r="AL54" s="364"/>
      <c r="AM54" s="363">
        <v>100</v>
      </c>
      <c r="AN54" s="364"/>
      <c r="AO54" s="364"/>
      <c r="AP54" s="364"/>
      <c r="AQ54" s="166"/>
      <c r="AR54" s="167"/>
      <c r="AS54" s="167"/>
      <c r="AT54" s="168"/>
      <c r="AU54" s="364">
        <v>100</v>
      </c>
      <c r="AV54" s="364"/>
      <c r="AW54" s="364"/>
      <c r="AX54" s="365"/>
      <c r="AY54">
        <f t="shared" si="6"/>
        <v>1</v>
      </c>
    </row>
    <row r="55" spans="1:51" ht="23.25"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t="s">
        <v>710</v>
      </c>
      <c r="AF55" s="364"/>
      <c r="AG55" s="364"/>
      <c r="AH55" s="364"/>
      <c r="AI55" s="363">
        <v>0</v>
      </c>
      <c r="AJ55" s="364"/>
      <c r="AK55" s="364"/>
      <c r="AL55" s="364"/>
      <c r="AM55" s="363">
        <v>0</v>
      </c>
      <c r="AN55" s="364"/>
      <c r="AO55" s="364"/>
      <c r="AP55" s="364"/>
      <c r="AQ55" s="166"/>
      <c r="AR55" s="167"/>
      <c r="AS55" s="167"/>
      <c r="AT55" s="168"/>
      <c r="AU55" s="364">
        <v>100</v>
      </c>
      <c r="AV55" s="364"/>
      <c r="AW55" s="364"/>
      <c r="AX55" s="365"/>
      <c r="AY55">
        <f t="shared" si="6"/>
        <v>1</v>
      </c>
    </row>
    <row r="56" spans="1:51" ht="23.25" customHeight="1">
      <c r="A56" s="891" t="s">
        <v>54</v>
      </c>
      <c r="B56" s="892"/>
      <c r="C56" s="892"/>
      <c r="D56" s="892"/>
      <c r="E56" s="892"/>
      <c r="F56" s="893"/>
      <c r="G56" s="897" t="s">
        <v>723</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1</v>
      </c>
    </row>
    <row r="66" spans="1:51" ht="18.75"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710</v>
      </c>
      <c r="AR66" s="178"/>
      <c r="AS66" s="179" t="s">
        <v>48</v>
      </c>
      <c r="AT66" s="202"/>
      <c r="AU66" s="271" t="s">
        <v>710</v>
      </c>
      <c r="AV66" s="271"/>
      <c r="AW66" s="859" t="s">
        <v>49</v>
      </c>
      <c r="AX66" s="972"/>
      <c r="AY66">
        <f>$AY$65</f>
        <v>1</v>
      </c>
    </row>
    <row r="67" spans="1:51" ht="23.25" customHeight="1">
      <c r="A67" s="845"/>
      <c r="B67" s="846"/>
      <c r="C67" s="846"/>
      <c r="D67" s="846"/>
      <c r="E67" s="846"/>
      <c r="F67" s="847"/>
      <c r="G67" s="973" t="s">
        <v>57</v>
      </c>
      <c r="H67" s="956" t="s">
        <v>759</v>
      </c>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t="s">
        <v>710</v>
      </c>
      <c r="AF67" s="364"/>
      <c r="AG67" s="364"/>
      <c r="AH67" s="364"/>
      <c r="AI67" s="363" t="s">
        <v>710</v>
      </c>
      <c r="AJ67" s="364"/>
      <c r="AK67" s="364"/>
      <c r="AL67" s="364"/>
      <c r="AM67" s="363" t="s">
        <v>710</v>
      </c>
      <c r="AN67" s="364"/>
      <c r="AO67" s="364"/>
      <c r="AP67" s="364"/>
      <c r="AQ67" s="363" t="s">
        <v>710</v>
      </c>
      <c r="AR67" s="364"/>
      <c r="AS67" s="364"/>
      <c r="AT67" s="810"/>
      <c r="AU67" s="364" t="s">
        <v>710</v>
      </c>
      <c r="AV67" s="364"/>
      <c r="AW67" s="364"/>
      <c r="AX67" s="365"/>
      <c r="AY67">
        <f t="shared" ref="AY67:AY72" si="8">$AY$65</f>
        <v>1</v>
      </c>
    </row>
    <row r="68" spans="1:51" ht="23.25"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t="s">
        <v>710</v>
      </c>
      <c r="AF68" s="364"/>
      <c r="AG68" s="364"/>
      <c r="AH68" s="364"/>
      <c r="AI68" s="363" t="s">
        <v>710</v>
      </c>
      <c r="AJ68" s="364"/>
      <c r="AK68" s="364"/>
      <c r="AL68" s="364"/>
      <c r="AM68" s="363" t="s">
        <v>710</v>
      </c>
      <c r="AN68" s="364"/>
      <c r="AO68" s="364"/>
      <c r="AP68" s="364"/>
      <c r="AQ68" s="363" t="s">
        <v>710</v>
      </c>
      <c r="AR68" s="364"/>
      <c r="AS68" s="364"/>
      <c r="AT68" s="810"/>
      <c r="AU68" s="364" t="s">
        <v>710</v>
      </c>
      <c r="AV68" s="364"/>
      <c r="AW68" s="364"/>
      <c r="AX68" s="365"/>
      <c r="AY68">
        <f t="shared" si="8"/>
        <v>1</v>
      </c>
    </row>
    <row r="69" spans="1:51" ht="23.25"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t="s">
        <v>710</v>
      </c>
      <c r="AF69" s="372"/>
      <c r="AG69" s="372"/>
      <c r="AH69" s="372"/>
      <c r="AI69" s="371" t="s">
        <v>710</v>
      </c>
      <c r="AJ69" s="372"/>
      <c r="AK69" s="372"/>
      <c r="AL69" s="372"/>
      <c r="AM69" s="371" t="s">
        <v>710</v>
      </c>
      <c r="AN69" s="372"/>
      <c r="AO69" s="372"/>
      <c r="AP69" s="372"/>
      <c r="AQ69" s="363" t="s">
        <v>710</v>
      </c>
      <c r="AR69" s="364"/>
      <c r="AS69" s="364"/>
      <c r="AT69" s="810"/>
      <c r="AU69" s="364" t="s">
        <v>710</v>
      </c>
      <c r="AV69" s="364"/>
      <c r="AW69" s="364"/>
      <c r="AX69" s="365"/>
      <c r="AY69">
        <f t="shared" si="8"/>
        <v>1</v>
      </c>
    </row>
    <row r="70" spans="1:51" ht="23.25"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t="s">
        <v>710</v>
      </c>
      <c r="AF70" s="364"/>
      <c r="AG70" s="364"/>
      <c r="AH70" s="364"/>
      <c r="AI70" s="363" t="s">
        <v>710</v>
      </c>
      <c r="AJ70" s="364"/>
      <c r="AK70" s="364"/>
      <c r="AL70" s="364"/>
      <c r="AM70" s="363" t="s">
        <v>710</v>
      </c>
      <c r="AN70" s="364"/>
      <c r="AO70" s="364"/>
      <c r="AP70" s="364"/>
      <c r="AQ70" s="363" t="s">
        <v>710</v>
      </c>
      <c r="AR70" s="364"/>
      <c r="AS70" s="364"/>
      <c r="AT70" s="810"/>
      <c r="AU70" s="364" t="s">
        <v>710</v>
      </c>
      <c r="AV70" s="364"/>
      <c r="AW70" s="364"/>
      <c r="AX70" s="365"/>
      <c r="AY70">
        <f t="shared" si="8"/>
        <v>1</v>
      </c>
    </row>
    <row r="71" spans="1:51" ht="23.25"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t="s">
        <v>710</v>
      </c>
      <c r="AF71" s="364"/>
      <c r="AG71" s="364"/>
      <c r="AH71" s="364"/>
      <c r="AI71" s="363" t="s">
        <v>710</v>
      </c>
      <c r="AJ71" s="364"/>
      <c r="AK71" s="364"/>
      <c r="AL71" s="364"/>
      <c r="AM71" s="363" t="s">
        <v>710</v>
      </c>
      <c r="AN71" s="364"/>
      <c r="AO71" s="364"/>
      <c r="AP71" s="364"/>
      <c r="AQ71" s="363" t="s">
        <v>710</v>
      </c>
      <c r="AR71" s="364"/>
      <c r="AS71" s="364"/>
      <c r="AT71" s="810"/>
      <c r="AU71" s="364" t="s">
        <v>710</v>
      </c>
      <c r="AV71" s="364"/>
      <c r="AW71" s="364"/>
      <c r="AX71" s="365"/>
      <c r="AY71">
        <f t="shared" si="8"/>
        <v>1</v>
      </c>
    </row>
    <row r="72" spans="1:51" ht="23.25" customHeight="1" thickBo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t="s">
        <v>710</v>
      </c>
      <c r="AF72" s="372"/>
      <c r="AG72" s="372"/>
      <c r="AH72" s="372"/>
      <c r="AI72" s="371" t="s">
        <v>710</v>
      </c>
      <c r="AJ72" s="372"/>
      <c r="AK72" s="372"/>
      <c r="AL72" s="372"/>
      <c r="AM72" s="371" t="s">
        <v>710</v>
      </c>
      <c r="AN72" s="372"/>
      <c r="AO72" s="372"/>
      <c r="AP72" s="932"/>
      <c r="AQ72" s="363" t="s">
        <v>710</v>
      </c>
      <c r="AR72" s="364"/>
      <c r="AS72" s="364"/>
      <c r="AT72" s="810"/>
      <c r="AU72" s="364" t="s">
        <v>710</v>
      </c>
      <c r="AV72" s="364"/>
      <c r="AW72" s="364"/>
      <c r="AX72" s="365"/>
      <c r="AY72">
        <f t="shared" si="8"/>
        <v>1</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725</v>
      </c>
      <c r="AC101" s="547"/>
      <c r="AD101" s="547"/>
      <c r="AE101" s="358" t="s">
        <v>710</v>
      </c>
      <c r="AF101" s="358"/>
      <c r="AG101" s="358"/>
      <c r="AH101" s="358"/>
      <c r="AI101" s="358" t="s">
        <v>760</v>
      </c>
      <c r="AJ101" s="358"/>
      <c r="AK101" s="358"/>
      <c r="AL101" s="358"/>
      <c r="AM101" s="358">
        <v>0</v>
      </c>
      <c r="AN101" s="358"/>
      <c r="AO101" s="358"/>
      <c r="AP101" s="358"/>
      <c r="AQ101" s="358">
        <v>2</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725</v>
      </c>
      <c r="AC102" s="547"/>
      <c r="AD102" s="547"/>
      <c r="AE102" s="358" t="s">
        <v>710</v>
      </c>
      <c r="AF102" s="358"/>
      <c r="AG102" s="358"/>
      <c r="AH102" s="358"/>
      <c r="AI102" s="358" t="s">
        <v>760</v>
      </c>
      <c r="AJ102" s="358"/>
      <c r="AK102" s="358"/>
      <c r="AL102" s="358"/>
      <c r="AM102" s="358">
        <v>2</v>
      </c>
      <c r="AN102" s="358"/>
      <c r="AO102" s="358"/>
      <c r="AP102" s="358"/>
      <c r="AQ102" s="358">
        <v>2</v>
      </c>
      <c r="AR102" s="358"/>
      <c r="AS102" s="358"/>
      <c r="AT102" s="358"/>
      <c r="AU102" s="371"/>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714</v>
      </c>
      <c r="AC104" s="468"/>
      <c r="AD104" s="469"/>
      <c r="AE104" s="358" t="s">
        <v>710</v>
      </c>
      <c r="AF104" s="358"/>
      <c r="AG104" s="358"/>
      <c r="AH104" s="358"/>
      <c r="AI104" s="358" t="s">
        <v>760</v>
      </c>
      <c r="AJ104" s="358"/>
      <c r="AK104" s="358"/>
      <c r="AL104" s="358"/>
      <c r="AM104" s="358">
        <v>0</v>
      </c>
      <c r="AN104" s="358"/>
      <c r="AO104" s="358"/>
      <c r="AP104" s="358"/>
      <c r="AQ104" s="358">
        <v>5</v>
      </c>
      <c r="AR104" s="358"/>
      <c r="AS104" s="358"/>
      <c r="AT104" s="358"/>
      <c r="AU104" s="358"/>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714</v>
      </c>
      <c r="AC105" s="404"/>
      <c r="AD105" s="405"/>
      <c r="AE105" s="358" t="s">
        <v>710</v>
      </c>
      <c r="AF105" s="358"/>
      <c r="AG105" s="358"/>
      <c r="AH105" s="358"/>
      <c r="AI105" s="358" t="s">
        <v>760</v>
      </c>
      <c r="AJ105" s="358"/>
      <c r="AK105" s="358"/>
      <c r="AL105" s="358"/>
      <c r="AM105" s="358">
        <v>5</v>
      </c>
      <c r="AN105" s="358"/>
      <c r="AO105" s="358"/>
      <c r="AP105" s="358"/>
      <c r="AQ105" s="358">
        <v>5</v>
      </c>
      <c r="AR105" s="358"/>
      <c r="AS105" s="358"/>
      <c r="AT105" s="358"/>
      <c r="AU105" s="358"/>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728</v>
      </c>
      <c r="AC116" s="301"/>
      <c r="AD116" s="302"/>
      <c r="AE116" s="358" t="s">
        <v>710</v>
      </c>
      <c r="AF116" s="358"/>
      <c r="AG116" s="358"/>
      <c r="AH116" s="358"/>
      <c r="AI116" s="358" t="s">
        <v>760</v>
      </c>
      <c r="AJ116" s="358"/>
      <c r="AK116" s="358"/>
      <c r="AL116" s="358"/>
      <c r="AM116" s="358">
        <v>0</v>
      </c>
      <c r="AN116" s="358"/>
      <c r="AO116" s="358"/>
      <c r="AP116" s="358"/>
      <c r="AQ116" s="363">
        <v>112</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710</v>
      </c>
      <c r="AF117" s="306"/>
      <c r="AG117" s="306"/>
      <c r="AH117" s="306"/>
      <c r="AI117" s="306" t="s">
        <v>1</v>
      </c>
      <c r="AJ117" s="306"/>
      <c r="AK117" s="306"/>
      <c r="AL117" s="306"/>
      <c r="AM117" s="306" t="s">
        <v>763</v>
      </c>
      <c r="AN117" s="306"/>
      <c r="AO117" s="306"/>
      <c r="AP117" s="306"/>
      <c r="AQ117" s="306" t="s">
        <v>762</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728</v>
      </c>
      <c r="AC119" s="301"/>
      <c r="AD119" s="302"/>
      <c r="AE119" s="358" t="s">
        <v>760</v>
      </c>
      <c r="AF119" s="358"/>
      <c r="AG119" s="358"/>
      <c r="AH119" s="358"/>
      <c r="AI119" s="358" t="s">
        <v>760</v>
      </c>
      <c r="AJ119" s="358"/>
      <c r="AK119" s="358"/>
      <c r="AL119" s="358"/>
      <c r="AM119" s="358">
        <v>0</v>
      </c>
      <c r="AN119" s="358"/>
      <c r="AO119" s="358"/>
      <c r="AP119" s="358"/>
      <c r="AQ119" s="358">
        <v>1276.8</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t="s">
        <v>1</v>
      </c>
      <c r="AF120" s="306"/>
      <c r="AG120" s="306"/>
      <c r="AH120" s="306"/>
      <c r="AI120" s="306" t="s">
        <v>1</v>
      </c>
      <c r="AJ120" s="306"/>
      <c r="AK120" s="306"/>
      <c r="AL120" s="306"/>
      <c r="AM120" s="306" t="s">
        <v>763</v>
      </c>
      <c r="AN120" s="306"/>
      <c r="AO120" s="306"/>
      <c r="AP120" s="306"/>
      <c r="AQ120" s="306" t="s">
        <v>764</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5.15" customHeight="1">
      <c r="A154" s="988"/>
      <c r="B154" s="253"/>
      <c r="C154" s="252"/>
      <c r="D154" s="253"/>
      <c r="E154" s="252"/>
      <c r="F154" s="314"/>
      <c r="G154" s="232" t="s">
        <v>732</v>
      </c>
      <c r="H154" s="191"/>
      <c r="I154" s="191"/>
      <c r="J154" s="191"/>
      <c r="K154" s="191"/>
      <c r="L154" s="191"/>
      <c r="M154" s="191"/>
      <c r="N154" s="191"/>
      <c r="O154" s="191"/>
      <c r="P154" s="233"/>
      <c r="Q154" s="190" t="s">
        <v>733</v>
      </c>
      <c r="R154" s="191"/>
      <c r="S154" s="191"/>
      <c r="T154" s="191"/>
      <c r="U154" s="191"/>
      <c r="V154" s="191"/>
      <c r="W154" s="191"/>
      <c r="X154" s="191"/>
      <c r="Y154" s="191"/>
      <c r="Z154" s="191"/>
      <c r="AA154" s="915"/>
      <c r="AB154" s="256" t="s">
        <v>768</v>
      </c>
      <c r="AC154" s="257"/>
      <c r="AD154" s="257"/>
      <c r="AE154" s="262" t="s">
        <v>766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5.1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8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707</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707</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707</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7"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707</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40"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707</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7"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t="s">
        <v>743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707</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7"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707</v>
      </c>
      <c r="AE714" s="588"/>
      <c r="AF714" s="589"/>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t="s">
        <v>746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63" t="s">
        <v>747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748</v>
      </c>
      <c r="D721" s="913"/>
      <c r="E721" s="913"/>
      <c r="F721" s="914"/>
      <c r="G721" s="930"/>
      <c r="H721" s="931"/>
      <c r="I721" s="77" t="str">
        <f>IF(OR(G721="　", G721=""), "", "-")</f>
        <v/>
      </c>
      <c r="J721" s="911"/>
      <c r="K721" s="911"/>
      <c r="L721" s="77" t="str">
        <f>IF(M721="","","-")</f>
        <v/>
      </c>
      <c r="M721" s="78"/>
      <c r="N721" s="908" t="s">
        <v>750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t="s">
        <v>748</v>
      </c>
      <c r="D722" s="913"/>
      <c r="E722" s="913"/>
      <c r="F722" s="914"/>
      <c r="G722" s="930"/>
      <c r="H722" s="931"/>
      <c r="I722" s="77" t="str">
        <f t="shared" ref="I722:I725" si="113">IF(OR(G722="　", G722=""), "", "-")</f>
        <v/>
      </c>
      <c r="J722" s="911"/>
      <c r="K722" s="911"/>
      <c r="L722" s="77" t="str">
        <f t="shared" ref="L722:L725" si="114">IF(M722="","","-")</f>
        <v/>
      </c>
      <c r="M722" s="78"/>
      <c r="N722" s="908" t="s">
        <v>750</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t="s">
        <v>749</v>
      </c>
      <c r="D723" s="913"/>
      <c r="E723" s="913"/>
      <c r="F723" s="914"/>
      <c r="G723" s="930"/>
      <c r="H723" s="931"/>
      <c r="I723" s="77" t="str">
        <f t="shared" si="113"/>
        <v/>
      </c>
      <c r="J723" s="911"/>
      <c r="K723" s="911"/>
      <c r="L723" s="77" t="str">
        <f t="shared" si="114"/>
        <v/>
      </c>
      <c r="M723" s="78"/>
      <c r="N723" s="908" t="s">
        <v>751</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752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753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388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t="s">
        <v>758</v>
      </c>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163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755</v>
      </c>
      <c r="H789" s="446"/>
      <c r="I789" s="446"/>
      <c r="J789" s="446"/>
      <c r="K789" s="447"/>
      <c r="L789" s="448" t="s">
        <v>754</v>
      </c>
      <c r="M789" s="449"/>
      <c r="N789" s="449"/>
      <c r="O789" s="449"/>
      <c r="P789" s="449"/>
      <c r="Q789" s="449"/>
      <c r="R789" s="449"/>
      <c r="S789" s="449"/>
      <c r="T789" s="449"/>
      <c r="U789" s="449"/>
      <c r="V789" s="449"/>
      <c r="W789" s="449"/>
      <c r="X789" s="450"/>
      <c r="Y789" s="451">
        <v>200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200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756</v>
      </c>
      <c r="D845" s="415"/>
      <c r="E845" s="415"/>
      <c r="F845" s="415"/>
      <c r="G845" s="415"/>
      <c r="H845" s="415"/>
      <c r="I845" s="415"/>
      <c r="J845" s="416" t="s">
        <v>710</v>
      </c>
      <c r="K845" s="417"/>
      <c r="L845" s="417"/>
      <c r="M845" s="417"/>
      <c r="N845" s="417"/>
      <c r="O845" s="417"/>
      <c r="P845" s="421" t="s">
        <v>757</v>
      </c>
      <c r="Q845" s="317"/>
      <c r="R845" s="317"/>
      <c r="S845" s="317"/>
      <c r="T845" s="317"/>
      <c r="U845" s="317"/>
      <c r="V845" s="317"/>
      <c r="W845" s="317"/>
      <c r="X845" s="317"/>
      <c r="Y845" s="318">
        <v>200</v>
      </c>
      <c r="Z845" s="319"/>
      <c r="AA845" s="319"/>
      <c r="AB845" s="320"/>
      <c r="AC845" s="322" t="s">
        <v>40</v>
      </c>
      <c r="AD845" s="323"/>
      <c r="AE845" s="323"/>
      <c r="AF845" s="323"/>
      <c r="AG845" s="323"/>
      <c r="AH845" s="418" t="s">
        <v>710</v>
      </c>
      <c r="AI845" s="419"/>
      <c r="AJ845" s="419"/>
      <c r="AK845" s="419"/>
      <c r="AL845" s="326" t="s">
        <v>710</v>
      </c>
      <c r="AM845" s="327"/>
      <c r="AN845" s="327"/>
      <c r="AO845" s="328"/>
      <c r="AP845" s="321" t="s">
        <v>711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50" max="49" man="1"/>
    <brk id="18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707</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707</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t="s">
        <v>707</v>
      </c>
      <c r="C16" s="13" t="str">
        <f t="shared" si="9"/>
        <v>地球温暖化対策</v>
      </c>
      <c r="D16" s="13" t="str">
        <f t="shared" si="8"/>
        <v>地球温暖化対策</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地球温暖化対策</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地球温暖化対策</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地球温暖化対策</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地球温暖化対策</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地球温暖化対策</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地球温暖化対策</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地球温暖化対策</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地球温暖化対策</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地球温暖化対策</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SACHIKO</dc:creator>
  <cp:keywords/>
  <dc:description/>
  <cp:lastModifiedBy>情報通信課</cp:lastModifiedBy>
  <cp:revision/>
  <dcterms:created xsi:type="dcterms:W3CDTF">2012-03-13T00:50:25Z</dcterms:created>
  <dcterms:modified xsi:type="dcterms:W3CDTF">2021-08-23T02:12:15Z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