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41" i="3" l="1"/>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<sst xmlns="http://schemas.openxmlformats.org/spreadsheetml/2006/main" count="2984" uniqueCount="738">
  <si>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</si>
  <si>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</si>
  <si>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</si>
  <si>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</si>
  <si>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</si>
  <si>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</si>
  <si>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</si>
  <si>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</si>
  <si>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</si>
  <si>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</si>
  <si>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</si>
  <si>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</si>
  <si>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</si>
  <si>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</si>
  <si>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</si>
  <si>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</si>
  <si>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</si>
  <si>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</si>
  <si>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</si>
  <si>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</si>
  <si>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</si>
  <si>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</si>
  <si>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</si>
  <si>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</si>
  <si>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</si>
  <si>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</si>
  <si>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</si>
  <si>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</si>
  <si>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</si>
  <si>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</si>
  <si>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</si>
  <si>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</si>
  <si>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</si>
  <si>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</si>
  <si>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</si>
  <si>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</si>
  <si>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</si>
  <si>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</si>
  <si>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</si>
  <si>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</si>
  <si>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</si>
  <si>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</si>
  <si>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</si>
  <si>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</si>
  <si>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</si>
  <si>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</si>
  <si>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</si>
  <si>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</si>
  <si>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</si>
  <si>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</si>
  <si>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</si>
  <si>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</si>
  <si>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</si>
  <si>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</si>
  <si>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</si>
  <si>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</si>
  <si>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</si>
  <si>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</si>
  <si>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</si>
  <si>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</si>
  <si>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</si>
  <si>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</si>
  <si>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</si>
  <si>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</si>
  <si>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</si>
  <si>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</si>
  <si>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</si>
  <si>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</si>
  <si>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</si>
  <si>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</si>
  <si>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</si>
  <si>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</si>
  <si>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</si>
  <si>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</si>
  <si>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</si>
  <si>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</si>
  <si>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</si>
  <si>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</si>
  <si>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</si>
  <si>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</si>
  <si>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</si>
  <si>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</si>
  <si>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</si>
  <si>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</si>
  <si>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</si>
  <si>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</si>
  <si>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</si>
  <si>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</si>
  <si>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</si>
  <si>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</si>
  <si>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</si>
  <si>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</si>
  <si>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</si>
  <si>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</si>
  <si>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</si>
  <si>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</si>
  <si>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</si>
  <si>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</si>
  <si>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</si>
  <si>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</si>
  <si>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</si>
  <si>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</si>
  <si>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</si>
  <si>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</si>
  <si>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</si>
  <si>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</si>
  <si>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</si>
  <si>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</si>
  <si>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</si>
  <si>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</si>
  <si>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</si>
  <si>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</si>
  <si>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</si>
  <si>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</si>
  <si>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</si>
  <si>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</si>
  <si>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</si>
  <si>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</si>
  <si>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</si>
  <si>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</si>
  <si>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</si>
  <si>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</si>
  <si>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</si>
  <si>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</si>
  <si>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</si>
  <si>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</si>
  <si>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</si>
  <si>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</si>
  <si>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</si>
  <si>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</si>
  <si>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</si>
  <si>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</si>
  <si>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</si>
  <si>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</si>
  <si>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</si>
  <si>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</si>
  <si>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</si>
  <si>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</si>
  <si>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</si>
  <si>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</si>
  <si>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</si>
  <si>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</si>
  <si>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</si>
  <si>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</si>
  <si>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</si>
  <si>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</si>
  <si>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</si>
  <si>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</si>
  <si>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</si>
  <si>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</si>
  <si>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</si>
  <si>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</si>
  <si>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</si>
  <si>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</si>
  <si>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</si>
  <si>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</si>
  <si>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</si>
  <si>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</si>
  <si>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</si>
  <si>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</si>
  <si>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</si>
  <si>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</si>
  <si>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</si>
  <si>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</si>
  <si>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</si>
  <si>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</si>
  <si>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</si>
  <si>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</si>
  <si>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</si>
  <si>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</si>
  <si>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</si>
  <si>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</si>
  <si>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</si>
  <si>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</si>
  <si>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</si>
  <si>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</si>
  <si>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</si>
  <si>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</si>
  <si>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</si>
  <si>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</si>
  <si>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</si>
  <si>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</si>
  <si>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</si>
  <si>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</si>
  <si>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</si>
  <si>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</si>
  <si>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</si>
  <si>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</si>
  <si>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</si>
  <si>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</si>
  <si>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</si>
  <si>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</si>
  <si>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</si>
  <si>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</si>
  <si>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</si>
  <si>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</si>
  <si>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</si>
  <si>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</si>
  <si>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</si>
  <si>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</si>
  <si>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</si>
  <si>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</si>
  <si>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</si>
  <si>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</si>
  <si>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</si>
  <si>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</si>
  <si>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</si>
  <si>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</si>
  <si>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</si>
  <si>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</si>
  <si>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</si>
  <si>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</si>
  <si>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</si>
  <si>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</si>
  <si>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</si>
  <si>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</si>
  <si>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</si>
  <si>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</si>
  <si>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</si>
  <si>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</si>
  <si>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</si>
  <si>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</si>
  <si>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</si>
  <si>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</si>
  <si>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</si>
  <si>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</si>
  <si>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</si>
  <si>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</si>
  <si>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</si>
  <si>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</si>
  <si>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</si>
  <si>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</si>
  <si>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</si>
  <si>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</si>
  <si>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</si>
  <si>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</si>
  <si>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</si>
  <si>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</si>
  <si>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</si>
  <si>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</si>
  <si>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</si>
  <si>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</si>
  <si>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</si>
  <si>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</si>
  <si>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</si>
  <si>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</si>
  <si>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</si>
  <si>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</si>
  <si>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</si>
  <si>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</si>
  <si>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</si>
  <si>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</si>
  <si>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</si>
  <si>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</si>
  <si>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</si>
  <si>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</si>
  <si>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</si>
  <si>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</si>
  <si>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</si>
  <si>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</si>
  <si>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</si>
  <si>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</si>
  <si>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</si>
  <si>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</si>
  <si>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</si>
  <si>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</si>
  <si>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</si>
  <si>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</si>
  <si>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</si>
  <si>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</si>
  <si>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</si>
  <si>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</si>
  <si>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</si>
  <si>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</si>
  <si>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</si>
  <si>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</si>
  <si>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</si>
  <si>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</si>
  <si>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</si>
  <si>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</si>
  <si>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</si>
  <si>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</si>
  <si>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</si>
  <si>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</si>
  <si>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</si>
  <si>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</si>
  <si>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</si>
  <si>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</si>
  <si>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</si>
  <si>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</si>
  <si>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</si>
  <si>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</si>
  <si>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</si>
  <si>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</si>
  <si>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</si>
  <si>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</si>
  <si>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</si>
  <si>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</si>
  <si>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</si>
  <si>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</si>
  <si>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</si>
  <si>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</si>
  <si>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</si>
  <si>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</si>
  <si>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</si>
  <si>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</si>
  <si>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</si>
  <si>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</si>
  <si>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</si>
  <si>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</si>
  <si>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</si>
  <si>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</si>
  <si>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</si>
  <si>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</si>
  <si>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</si>
  <si>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</si>
  <si>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</si>
  <si>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</si>
  <si>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</si>
  <si>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</si>
  <si>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</si>
  <si>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</si>
  <si>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</si>
  <si>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</si>
  <si>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</si>
  <si>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</si>
  <si>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</si>
  <si>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</si>
  <si>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</si>
  <si>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</si>
  <si>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</si>
  <si>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</si>
  <si>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</si>
  <si>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</si>
  <si>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</si>
  <si>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</si>
  <si>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</si>
  <si>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</si>
  <si>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</si>
  <si>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</si>
  <si>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</si>
  <si>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</si>
  <si>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</si>
  <si>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</si>
  <si>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</si>
  <si>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</si>
  <si>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</si>
  <si>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</si>
  <si>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</si>
  <si>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</si>
  <si>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</si>
  <si>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</si>
  <si>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</si>
  <si>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</si>
  <si>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</si>
  <si>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</si>
  <si>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</si>
  <si>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</si>
  <si>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</si>
  <si>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</si>
  <si>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</si>
  <si>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</si>
  <si>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</si>
  <si>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</si>
  <si>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</si>
  <si>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</si>
  <si>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</si>
  <si>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</si>
  <si>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</si>
  <si>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</si>
  <si>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</si>
  <si>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</si>
  <si>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</si>
  <si>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</si>
  <si>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</si>
  <si>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</si>
  <si>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</si>
  <si>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</si>
  <si>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</si>
  <si>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</si>
  <si>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</si>
  <si>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</si>
  <si>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</si>
  <si>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</si>
  <si>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</si>
  <si>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</si>
  <si>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</si>
  <si>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</si>
  <si>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</si>
  <si>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</si>
  <si>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</si>
  <si>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</si>
  <si>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</si>
  <si>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</si>
  <si>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</si>
  <si>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</si>
  <si>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</si>
  <si>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</si>
  <si>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</si>
  <si>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</si>
  <si>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</si>
  <si>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</si>
  <si>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</si>
  <si>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</si>
  <si>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</si>
  <si>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</si>
  <si>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</si>
  <si>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</si>
  <si>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</si>
  <si>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</si>
  <si>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</si>
  <si>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</si>
  <si>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</si>
  <si>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</si>
  <si>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</si>
  <si>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</si>
  <si>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</si>
  <si>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</si>
  <si>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</si>
  <si>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</si>
  <si>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</si>
  <si>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</si>
  <si>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</si>
  <si>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</si>
  <si>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</si>
  <si>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</si>
  <si>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</si>
  <si>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</si>
  <si>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</si>
  <si>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</si>
  <si>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</si>
  <si>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</si>
  <si>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</si>
  <si>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</si>
  <si>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</si>
  <si>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</si>
  <si>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</si>
  <si>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</si>
  <si>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</si>
  <si>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</si>
  <si>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</si>
  <si>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</si>
  <si>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</si>
  <si>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</si>
  <si>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</si>
  <si>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</si>
  <si>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</si>
  <si>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</si>
  <si>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</si>
  <si>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</si>
  <si>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</si>
  <si>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</si>
  <si>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</si>
  <si>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</si>
  <si>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</si>
  <si>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</si>
  <si>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</si>
  <si>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</si>
  <si>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</si>
  <si>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</si>
  <si>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</si>
  <si>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</si>
  <si>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</si>
  <si>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</si>
  <si>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</si>
  <si>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</si>
  <si>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</si>
  <si>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</si>
  <si>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</si>
  <si>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</si>
  <si>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</si>
  <si>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</si>
  <si>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</si>
  <si>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</si>
  <si>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</si>
  <si>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</si>
  <si>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</si>
  <si>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</si>
  <si>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</si>
  <si>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</si>
  <si>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</si>
  <si>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</si>
  <si>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</si>
  <si>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</si>
  <si>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</si>
  <si>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</si>
  <si>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</si>
  <si>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</si>
  <si>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</si>
  <si>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</si>
  <si>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</si>
  <si>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</si>
  <si>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</si>
  <si>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</si>
  <si>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</si>
  <si>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</si>
  <si>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</si>
  <si>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</si>
  <si>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</si>
  <si>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</si>
  <si>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</si>
  <si>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</si>
  <si>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</si>
  <si>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</si>
  <si>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</si>
  <si>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</si>
  <si>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</si>
  <si>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</si>
  <si>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</si>
  <si>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</si>
  <si>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</si>
  <si>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</si>
  <si>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</si>
  <si>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</si>
  <si>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</si>
  <si>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</si>
  <si>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</si>
  <si>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</si>
  <si>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</si>
  <si>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</si>
  <si>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</si>
  <si>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</si>
  <si>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</si>
  <si>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</si>
  <si>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</si>
  <si>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</si>
  <si>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</si>
  <si>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</si>
  <si>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</si>
  <si>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</si>
  <si>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</si>
  <si>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</si>
  <si>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</si>
  <si>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</si>
  <si>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</si>
  <si>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</si>
  <si>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</si>
  <si>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</si>
  <si>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</si>
  <si>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</si>
  <si>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</si>
  <si>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</si>
  <si>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</si>
  <si>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</si>
  <si>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</si>
  <si>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</si>
  <si>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</si>
  <si>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</si>
  <si>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</si>
  <si>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</si>
  <si>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</si>
  <si>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</si>
  <si>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</si>
  <si>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</si>
  <si>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</si>
  <si>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</si>
  <si>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</si>
  <si>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</si>
  <si>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</si>
  <si>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</si>
  <si>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</si>
  <si>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</si>
  <si>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</si>
  <si>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</si>
  <si>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</si>
  <si>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</si>
  <si>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</si>
  <si>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</si>
  <si>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</si>
  <si>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</si>
  <si>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</si>
  <si>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</si>
  <si>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</si>
  <si>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</si>
  <si>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</si>
  <si>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</si>
  <si>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</si>
  <si>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</si>
  <si>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</si>
  <si>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</si>
  <si>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</si>
  <si>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</si>
  <si>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</si>
  <si>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</si>
  <si>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</si>
  <si>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</si>
  <si>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</si>
  <si>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</si>
  <si>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</si>
  <si>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</si>
  <si>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</si>
  <si>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</si>
  <si>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</si>
  <si>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</si>
  <si>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</si>
  <si>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</si>
  <si>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</si>
  <si>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</si>
  <si>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</si>
  <si>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</si>
  <si>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</si>
  <si>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</si>
  <si>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</si>
  <si>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</si>
  <si>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</si>
  <si>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</si>
  <si>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</si>
  <si>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</si>
  <si>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</si>
  <si>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</si>
  <si>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</si>
  <si>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</si>
  <si>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</si>
  <si>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</si>
  <si>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</si>
  <si>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</si>
  <si>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</si>
  <si>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</si>
  <si>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</si>
  <si>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</si>
  <si>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</si>
  <si>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</si>
  <si>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</si>
  <si>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</si>
  <si>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</si>
  <si>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</si>
  <si>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</si>
  <si>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</si>
  <si>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</si>
  <si>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</si>
  <si>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</si>
  <si>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</si>
  <si>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</si>
  <si>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</si>
  <si>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</si>
  <si>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</si>
  <si>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</si>
  <si>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</si>
  <si>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</si>
  <si>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</si>
  <si>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</si>
  <si>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</si>
  <si>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</si>
  <si>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</si>
  <si>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</si>
  <si>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</si>
  <si>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</si>
  <si>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</si>
  <si>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</si>
  <si>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</si>
  <si>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</si>
  <si>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</si>
  <si>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</si>
  <si>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</si>
  <si>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</si>
  <si>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</si>
  <si>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</si>
  <si>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</si>
  <si>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</si>
  <si>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</si>
  <si>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</si>
  <si>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</si>
  <si>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</si>
  <si>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</si>
  <si>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</si>
  <si>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</si>
  <si>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</si>
  <si>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</si>
  <si>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</si>
  <si>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</si>
  <si>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</si>
  <si>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</si>
  <si>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</si>
  <si>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</si>
  <si>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</si>
  <si>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</si>
  <si>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</si>
  <si>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</si>
  <si>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</si>
  <si>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</si>
  <si>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</si>
  <si>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</si>
  <si>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</si>
  <si>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</si>
  <si>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</si>
  <si>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</si>
  <si>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</si>
  <si>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</si>
  <si>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</si>
  <si>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</si>
  <si>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</si>
  <si>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</si>
  <si>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</si>
  <si>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</si>
  <si>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</si>
  <si>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</si>
  <si>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</si>
  <si>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</si>
  <si>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</si>
  <si>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</si>
  <si>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</si>
  <si>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</si>
  <si>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コロンボ計画拠出金</t>
    <phoneticPr fontId="5"/>
  </si>
  <si>
    <t>国際協力局</t>
    <phoneticPr fontId="5"/>
  </si>
  <si>
    <t>国別開発協力第一課</t>
    <phoneticPr fontId="5"/>
  </si>
  <si>
    <t>課長　竹端　昌宏</t>
    <rPh sb="0" eb="2">
      <t>カチョウ</t>
    </rPh>
    <rPh sb="3" eb="5">
      <t>タケハナ</t>
    </rPh>
    <rPh sb="6" eb="8">
      <t>マサヒロ</t>
    </rPh>
    <phoneticPr fontId="5"/>
  </si>
  <si>
    <t>○</t>
  </si>
  <si>
    <t>外務省設置法第４条第３項</t>
    <phoneticPr fontId="5"/>
  </si>
  <si>
    <t>コロンボ計画憲章第２章第１条</t>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</si>
  <si>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phoneticPr fontId="5"/>
  </si>
  <si>
    <t>フィリピンにおける薬物使用障害患者の社会復帰と治療へのアクセスを向上するため、薬物使用患者の立ち寄り施設の支援、村落ベース治療キャンプの実施、治療従事者の能力強化を行う。</t>
    <phoneticPr fontId="5"/>
  </si>
  <si>
    <t>-</t>
    <phoneticPr fontId="5"/>
  </si>
  <si>
    <t>平成28年度補正予算として米貨822,850ドル（相当邦貨98,742,000円）を拠出済み。</t>
    <phoneticPr fontId="5"/>
  </si>
  <si>
    <t>薬物使用患者の立ち寄り施設設置数</t>
    <phoneticPr fontId="5"/>
  </si>
  <si>
    <t>薬物使用患者の立ち寄り施設を８つの設立</t>
    <phoneticPr fontId="5"/>
  </si>
  <si>
    <t>件</t>
    <rPh sb="0" eb="1">
      <t>ケン</t>
    </rPh>
    <phoneticPr fontId="5"/>
  </si>
  <si>
    <t>コロンボ計画提出のプロポーザル及び第１～４四半期報告書</t>
    <phoneticPr fontId="5"/>
  </si>
  <si>
    <t>村落ベース治療キャンプ３０回の実施</t>
    <phoneticPr fontId="5"/>
  </si>
  <si>
    <t>村落ベース治療キャンプ実施件数</t>
    <phoneticPr fontId="5"/>
  </si>
  <si>
    <t>薬物使用患者の立ち寄り施設で毎月100人に対する支援を１２ヶ月間提供(100人×6カ所×12ヶ月）</t>
    <phoneticPr fontId="5"/>
  </si>
  <si>
    <t>人</t>
    <rPh sb="0" eb="1">
      <t>ヒト</t>
    </rPh>
    <phoneticPr fontId="5"/>
  </si>
  <si>
    <t>村落ベースキャンプで計3000人に対して治療サービスを提供(100人×30回）</t>
    <phoneticPr fontId="5"/>
  </si>
  <si>
    <t>基本目標VI 経済協力</t>
    <rPh sb="7" eb="9">
      <t>ケイザイ</t>
    </rPh>
    <rPh sb="9" eb="11">
      <t>キョウリョク</t>
    </rPh>
    <phoneticPr fontId="5"/>
  </si>
  <si>
    <t>施策VI-1 経済協力：　普遍的価値の共有、平和で安全な社会の実現</t>
    <rPh sb="7" eb="9">
      <t>ケイザイ</t>
    </rPh>
    <rPh sb="9" eb="11">
      <t>キョウリョク</t>
    </rPh>
    <phoneticPr fontId="5"/>
  </si>
  <si>
    <t>我が国はアジア地域に対し､総合的なテロ対策強化策を進めることを表明しており、本事業はアジアにおける人道・テロ対策・社会安定化支援を行うものであり、社会のニーズを反映している。</t>
    <phoneticPr fontId="5"/>
  </si>
  <si>
    <t>アジアにおける人道・テロ対策・社会安定化支援を行う事業であり、薬物障害患者支援の分野に知見があり、アジア地域で活動するコロンボ計画による実施が適当。</t>
    <phoneticPr fontId="5"/>
  </si>
  <si>
    <t>我が国はアジア地域に対し､総合的なテロ対策強化策を進めることを表明しており、本事業はアジアにおける人道・テロ対策・社会安定化支援を行うものであり、優先度の高い事業である。</t>
    <phoneticPr fontId="5"/>
  </si>
  <si>
    <t>‐</t>
  </si>
  <si>
    <t>単位当たりコストの縮減に努めている。</t>
    <phoneticPr fontId="5"/>
  </si>
  <si>
    <t>予算の使途は、真に必要な活動に限定している。</t>
    <phoneticPr fontId="5"/>
  </si>
  <si>
    <t>平成28年度末より開始しており，成果実績は今後評価する。</t>
    <phoneticPr fontId="5"/>
  </si>
  <si>
    <t>平成28年度末より開始しており，活動実績は今後評価する。</t>
    <phoneticPr fontId="5"/>
  </si>
  <si>
    <t>在外公館を通して、事務局と頻繁な調整を行い、事業の進捗に応じて、フィリピンのニーズを踏まえた日本の意向をコロンボ計画の事業実施に反映させるよう可能な限り務めていく。</t>
    <phoneticPr fontId="5"/>
  </si>
  <si>
    <t>同上。</t>
    <phoneticPr fontId="5"/>
  </si>
  <si>
    <t>０３４４</t>
    <phoneticPr fontId="5"/>
  </si>
  <si>
    <t>拠出金</t>
    <rPh sb="0" eb="3">
      <t>キョシュツキン</t>
    </rPh>
    <phoneticPr fontId="5"/>
  </si>
  <si>
    <t>薬物使用障害患者支援</t>
    <phoneticPr fontId="5"/>
  </si>
  <si>
    <t>コロンボ計画</t>
    <rPh sb="4" eb="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</si>
</sst>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173505</xdr:colOff>
      <xdr:row>748</xdr:row>
      <xdr:rowOff>241300</xdr:rowOff>
    </xdr:from>
    <xdr:to>
      <xdr:col>28</xdr:col>
      <xdr:colOff>104227</xdr:colOff>
      <xdr:row>750</xdr:row>
      <xdr:rowOff>46266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27905" y="36779200"/>
          <a:ext cx="2165922" cy="5161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124012</xdr:colOff>
      <xdr:row>750</xdr:row>
      <xdr:rowOff>180734</xdr:rowOff>
    </xdr:from>
    <xdr:to>
      <xdr:col>28</xdr:col>
      <xdr:colOff>160256</xdr:colOff>
      <xdr:row>751</xdr:row>
      <xdr:rowOff>87298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78412" y="37429834"/>
          <a:ext cx="2271444" cy="2621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188565</xdr:colOff>
      <xdr:row>751</xdr:row>
      <xdr:rowOff>204960</xdr:rowOff>
    </xdr:from>
    <xdr:to>
      <xdr:col>18</xdr:col>
      <xdr:colOff>188566</xdr:colOff>
      <xdr:row>752</xdr:row>
      <xdr:rowOff>330424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3605634" y="38050191"/>
          <a:ext cx="4810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130454</xdr:colOff>
      <xdr:row>751</xdr:row>
      <xdr:rowOff>296188</xdr:rowOff>
    </xdr:from>
    <xdr:ext cx="117661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84854" y="37900888"/>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180000</xdr:colOff>
      <xdr:row>751</xdr:row>
      <xdr:rowOff>175657</xdr:rowOff>
    </xdr:from>
    <xdr:to>
      <xdr:col>26</xdr:col>
      <xdr:colOff>183924</xdr:colOff>
      <xdr:row>753</xdr:row>
      <xdr:rowOff>33126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5463200" y="37780357"/>
          <a:ext cx="3924" cy="56866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195916</xdr:colOff>
      <xdr:row>753</xdr:row>
      <xdr:rowOff>217927</xdr:rowOff>
    </xdr:from>
    <xdr:to>
      <xdr:col>28</xdr:col>
      <xdr:colOff>145688</xdr:colOff>
      <xdr:row>756</xdr:row>
      <xdr:rowOff>187886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0316" y="38533827"/>
          <a:ext cx="2184972" cy="10367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17</xdr:col>
      <xdr:colOff>101600</xdr:colOff>
      <xdr:row>757</xdr:row>
      <xdr:rowOff>107524</xdr:rowOff>
    </xdr:from>
    <xdr:to>
      <xdr:col>29</xdr:col>
      <xdr:colOff>184843</xdr:colOff>
      <xdr:row>758</xdr:row>
      <xdr:rowOff>311923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556000" y="39845824"/>
          <a:ext cx="2521643" cy="5599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170754</xdr:colOff>
      <xdr:row>751</xdr:row>
      <xdr:rowOff>216865</xdr:rowOff>
    </xdr:from>
    <xdr:ext cx="1176617"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453954" y="37821565"/>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365</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702</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703</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611</v>
      </c>
      <c r="H5" s="555"/>
      <c r="I5" s="555"/>
      <c r="J5" s="555"/>
      <c r="K5" s="555"/>
      <c r="L5" s="555"/>
      <c r="M5" s="556" t="s">
        <v>9</v>
      </c>
      <c r="N5" s="557"/>
      <c r="O5" s="557"/>
      <c r="P5" s="557"/>
      <c r="Q5" s="557"/>
      <c r="R5" s="558"/>
      <c r="S5" s="559" t="s">
        <v>248</v>
      </c>
      <c r="T5" s="555"/>
      <c r="U5" s="555"/>
      <c r="V5" s="555"/>
      <c r="W5" s="555"/>
      <c r="X5" s="560"/>
      <c r="Y5" s="713" t="s">
        <v>10</v>
      </c>
      <c r="Z5" s="714"/>
      <c r="AA5" s="714"/>
      <c r="AB5" s="714"/>
      <c r="AC5" s="714"/>
      <c r="AD5" s="715"/>
      <c r="AE5" s="716" t="s">
        <v>704</v>
      </c>
      <c r="AF5" s="716"/>
      <c r="AG5" s="716"/>
      <c r="AH5" s="716"/>
      <c r="AI5" s="716"/>
      <c r="AJ5" s="716"/>
      <c r="AK5" s="716"/>
      <c r="AL5" s="716"/>
      <c r="AM5" s="716"/>
      <c r="AN5" s="716"/>
      <c r="AO5" s="716"/>
      <c r="AP5" s="717"/>
      <c r="AQ5" s="718" t="s">
        <v>705</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707</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710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t="s">
        <v>711</v>
      </c>
      <c r="Q13" s="164"/>
      <c r="R13" s="164"/>
      <c r="S13" s="164"/>
      <c r="T13" s="164"/>
      <c r="U13" s="164"/>
      <c r="V13" s="165"/>
      <c r="W13" s="163" t="s">
        <v>711</v>
      </c>
      <c r="X13" s="164"/>
      <c r="Y13" s="164"/>
      <c r="Z13" s="164"/>
      <c r="AA13" s="164"/>
      <c r="AB13" s="164"/>
      <c r="AC13" s="165"/>
      <c r="AD13" s="163" t="s">
        <v>711</v>
      </c>
      <c r="AE13" s="164"/>
      <c r="AF13" s="164"/>
      <c r="AG13" s="164"/>
      <c r="AH13" s="164"/>
      <c r="AI13" s="164"/>
      <c r="AJ13" s="165"/>
      <c r="AK13" s="163" t="s">
        <v>711</v>
      </c>
      <c r="AL13" s="164"/>
      <c r="AM13" s="164"/>
      <c r="AN13" s="164"/>
      <c r="AO13" s="164"/>
      <c r="AP13" s="164"/>
      <c r="AQ13" s="165"/>
      <c r="AR13" s="160" t="s">
        <v>711</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711</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t="s">
        <v>711</v>
      </c>
      <c r="Q23" s="161"/>
      <c r="R23" s="161"/>
      <c r="S23" s="161"/>
      <c r="T23" s="161"/>
      <c r="U23" s="161"/>
      <c r="V23" s="162"/>
      <c r="W23" s="160" t="s">
        <v>711</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711</v>
      </c>
      <c r="AR31" s="178"/>
      <c r="AS31" s="179" t="s">
        <v>48</v>
      </c>
      <c r="AT31" s="202"/>
      <c r="AU31" s="271">
        <v>3</v>
      </c>
      <c r="AV31" s="271"/>
      <c r="AW31" s="375" t="s">
        <v>49</v>
      </c>
      <c r="AX31" s="376"/>
    </row>
    <row r="32" spans="1:50" ht="23.25" customHeight="1">
      <c r="A32" s="511"/>
      <c r="B32" s="509"/>
      <c r="C32" s="509"/>
      <c r="D32" s="509"/>
      <c r="E32" s="509"/>
      <c r="F32" s="510"/>
      <c r="G32" s="536" t="s">
        <v>714</v>
      </c>
      <c r="H32" s="537"/>
      <c r="I32" s="537"/>
      <c r="J32" s="537"/>
      <c r="K32" s="537"/>
      <c r="L32" s="537"/>
      <c r="M32" s="537"/>
      <c r="N32" s="537"/>
      <c r="O32" s="538"/>
      <c r="P32" s="191" t="s">
        <v>713</v>
      </c>
      <c r="Q32" s="191"/>
      <c r="R32" s="191"/>
      <c r="S32" s="191"/>
      <c r="T32" s="191"/>
      <c r="U32" s="191"/>
      <c r="V32" s="191"/>
      <c r="W32" s="191"/>
      <c r="X32" s="233"/>
      <c r="Y32" s="339" t="s">
        <v>50</v>
      </c>
      <c r="Z32" s="545"/>
      <c r="AA32" s="546"/>
      <c r="AB32" s="547" t="s">
        <v>715</v>
      </c>
      <c r="AC32" s="547"/>
      <c r="AD32" s="547"/>
      <c r="AE32" s="363">
        <v>5</v>
      </c>
      <c r="AF32" s="364"/>
      <c r="AG32" s="364"/>
      <c r="AH32" s="364"/>
      <c r="AI32" s="363">
        <v>0</v>
      </c>
      <c r="AJ32" s="364"/>
      <c r="AK32" s="364"/>
      <c r="AL32" s="364"/>
      <c r="AM32" s="363">
        <v>0</v>
      </c>
      <c r="AN32" s="364"/>
      <c r="AO32" s="364"/>
      <c r="AP32" s="364"/>
      <c r="AQ32" s="166" t="s">
        <v>711</v>
      </c>
      <c r="AR32" s="167"/>
      <c r="AS32" s="167"/>
      <c r="AT32" s="168"/>
      <c r="AU32" s="364" t="s">
        <v>711</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715</v>
      </c>
      <c r="AC33" s="518"/>
      <c r="AD33" s="518"/>
      <c r="AE33" s="363">
        <v>6</v>
      </c>
      <c r="AF33" s="364"/>
      <c r="AG33" s="364"/>
      <c r="AH33" s="364"/>
      <c r="AI33" s="363">
        <v>1</v>
      </c>
      <c r="AJ33" s="364"/>
      <c r="AK33" s="364"/>
      <c r="AL33" s="364"/>
      <c r="AM33" s="363">
        <v>1</v>
      </c>
      <c r="AN33" s="364"/>
      <c r="AO33" s="364"/>
      <c r="AP33" s="364"/>
      <c r="AQ33" s="166" t="s">
        <v>711</v>
      </c>
      <c r="AR33" s="167"/>
      <c r="AS33" s="167"/>
      <c r="AT33" s="168"/>
      <c r="AU33" s="364">
        <v>3</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f>AE32/AE33*100</f>
        <v>83.333333333333343</v>
      </c>
      <c r="AF34" s="364"/>
      <c r="AG34" s="364"/>
      <c r="AH34" s="364"/>
      <c r="AI34" s="363">
        <f>AI32/AI33*100</f>
        <v>0</v>
      </c>
      <c r="AJ34" s="364"/>
      <c r="AK34" s="364"/>
      <c r="AL34" s="364"/>
      <c r="AM34" s="363">
        <f>AM32/AM33*100</f>
        <v>0</v>
      </c>
      <c r="AN34" s="364"/>
      <c r="AO34" s="364"/>
      <c r="AP34" s="364"/>
      <c r="AQ34" s="166" t="s">
        <v>711</v>
      </c>
      <c r="AR34" s="167"/>
      <c r="AS34" s="167"/>
      <c r="AT34" s="168"/>
      <c r="AU34" s="364" t="s">
        <v>711</v>
      </c>
      <c r="AV34" s="364"/>
      <c r="AW34" s="364"/>
      <c r="AX34" s="365"/>
    </row>
    <row r="35" spans="1:51" ht="23.25" customHeight="1">
      <c r="A35" s="891" t="s">
        <v>54</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1</v>
      </c>
      <c r="AR38" s="178"/>
      <c r="AS38" s="179" t="s">
        <v>48</v>
      </c>
      <c r="AT38" s="202"/>
      <c r="AU38" s="271">
        <v>3</v>
      </c>
      <c r="AV38" s="271"/>
      <c r="AW38" s="375" t="s">
        <v>49</v>
      </c>
      <c r="AX38" s="376"/>
      <c r="AY38">
        <f>$AY$37</f>
        <v>1</v>
      </c>
    </row>
    <row r="39" spans="1:51" ht="23.25" customHeight="1">
      <c r="A39" s="511"/>
      <c r="B39" s="509"/>
      <c r="C39" s="509"/>
      <c r="D39" s="509"/>
      <c r="E39" s="509"/>
      <c r="F39" s="510"/>
      <c r="G39" s="536" t="s">
        <v>717</v>
      </c>
      <c r="H39" s="537"/>
      <c r="I39" s="537"/>
      <c r="J39" s="537"/>
      <c r="K39" s="537"/>
      <c r="L39" s="537"/>
      <c r="M39" s="537"/>
      <c r="N39" s="537"/>
      <c r="O39" s="538"/>
      <c r="P39" s="191" t="s">
        <v>718</v>
      </c>
      <c r="Q39" s="191"/>
      <c r="R39" s="191"/>
      <c r="S39" s="191"/>
      <c r="T39" s="191"/>
      <c r="U39" s="191"/>
      <c r="V39" s="191"/>
      <c r="W39" s="191"/>
      <c r="X39" s="233"/>
      <c r="Y39" s="339" t="s">
        <v>50</v>
      </c>
      <c r="Z39" s="545"/>
      <c r="AA39" s="546"/>
      <c r="AB39" s="547" t="s">
        <v>715</v>
      </c>
      <c r="AC39" s="547"/>
      <c r="AD39" s="547"/>
      <c r="AE39" s="363">
        <v>4</v>
      </c>
      <c r="AF39" s="364"/>
      <c r="AG39" s="364"/>
      <c r="AH39" s="364"/>
      <c r="AI39" s="363">
        <v>4</v>
      </c>
      <c r="AJ39" s="364"/>
      <c r="AK39" s="364"/>
      <c r="AL39" s="364"/>
      <c r="AM39" s="363">
        <v>0</v>
      </c>
      <c r="AN39" s="364"/>
      <c r="AO39" s="364"/>
      <c r="AP39" s="364"/>
      <c r="AQ39" s="166" t="s">
        <v>711</v>
      </c>
      <c r="AR39" s="167"/>
      <c r="AS39" s="167"/>
      <c r="AT39" s="168"/>
      <c r="AU39" s="364" t="s">
        <v>711</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715</v>
      </c>
      <c r="AC40" s="518"/>
      <c r="AD40" s="518"/>
      <c r="AE40" s="363">
        <v>23</v>
      </c>
      <c r="AF40" s="364"/>
      <c r="AG40" s="364"/>
      <c r="AH40" s="364"/>
      <c r="AI40" s="363" t="s">
        <v>711</v>
      </c>
      <c r="AJ40" s="364"/>
      <c r="AK40" s="364"/>
      <c r="AL40" s="364"/>
      <c r="AM40" s="363" t="s">
        <v>711</v>
      </c>
      <c r="AN40" s="364"/>
      <c r="AO40" s="364"/>
      <c r="AP40" s="364"/>
      <c r="AQ40" s="166" t="s">
        <v>711</v>
      </c>
      <c r="AR40" s="167"/>
      <c r="AS40" s="167"/>
      <c r="AT40" s="168"/>
      <c r="AU40" s="364">
        <v>19</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f>AE39/AE40*100</f>
        <v>17.391304347826086</v>
      </c>
      <c r="AF41" s="364"/>
      <c r="AG41" s="364"/>
      <c r="AH41" s="364"/>
      <c r="AI41" s="363" t="s">
        <v>711</v>
      </c>
      <c r="AJ41" s="364"/>
      <c r="AK41" s="364"/>
      <c r="AL41" s="364"/>
      <c r="AM41" s="363" t="s">
        <v>711</v>
      </c>
      <c r="AN41" s="364"/>
      <c r="AO41" s="364"/>
      <c r="AP41" s="364"/>
      <c r="AQ41" s="166" t="s">
        <v>711</v>
      </c>
      <c r="AR41" s="167"/>
      <c r="AS41" s="167"/>
      <c r="AT41" s="168"/>
      <c r="AU41" s="364" t="s">
        <v>711</v>
      </c>
      <c r="AV41" s="364"/>
      <c r="AW41" s="364"/>
      <c r="AX41" s="365"/>
      <c r="AY41">
        <f t="shared" si="4"/>
        <v>1</v>
      </c>
    </row>
    <row r="42" spans="1:51" ht="23.25" customHeight="1">
      <c r="A42" s="891" t="s">
        <v>54</v>
      </c>
      <c r="B42" s="892"/>
      <c r="C42" s="892"/>
      <c r="D42" s="892"/>
      <c r="E42" s="892"/>
      <c r="F42" s="893"/>
      <c r="G42" s="897" t="s">
        <v>716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720</v>
      </c>
      <c r="AC101" s="547"/>
      <c r="AD101" s="547"/>
      <c r="AE101" s="358">
        <v>0</v>
      </c>
      <c r="AF101" s="358"/>
      <c r="AG101" s="358"/>
      <c r="AH101" s="358"/>
      <c r="AI101" s="358">
        <v>3806</v>
      </c>
      <c r="AJ101" s="358"/>
      <c r="AK101" s="358"/>
      <c r="AL101" s="358"/>
      <c r="AM101" s="358">
        <v>0</v>
      </c>
      <c r="AN101" s="358"/>
      <c r="AO101" s="358"/>
      <c r="AP101" s="358"/>
      <c r="AQ101" s="358" t="s">
        <v>711</v>
      </c>
      <c r="AR101" s="358"/>
      <c r="AS101" s="358"/>
      <c r="AT101" s="358"/>
      <c r="AU101" s="363" t="s">
        <v>711</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720</v>
      </c>
      <c r="AC102" s="547"/>
      <c r="AD102" s="547"/>
      <c r="AE102" s="358">
        <v>4097</v>
      </c>
      <c r="AF102" s="358"/>
      <c r="AG102" s="358"/>
      <c r="AH102" s="358"/>
      <c r="AI102" s="358" t="s">
        <v>711</v>
      </c>
      <c r="AJ102" s="358"/>
      <c r="AK102" s="358"/>
      <c r="AL102" s="358"/>
      <c r="AM102" s="358" t="s">
        <v>711</v>
      </c>
      <c r="AN102" s="358"/>
      <c r="AO102" s="358"/>
      <c r="AP102" s="358"/>
      <c r="AQ102" s="358">
        <v>291</v>
      </c>
      <c r="AR102" s="358"/>
      <c r="AS102" s="358"/>
      <c r="AT102" s="358"/>
      <c r="AU102" s="371" t="s">
        <v>711</v>
      </c>
      <c r="AV102" s="372"/>
      <c r="AW102" s="372"/>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721</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720</v>
      </c>
      <c r="AC104" s="468"/>
      <c r="AD104" s="469"/>
      <c r="AE104" s="358">
        <v>400</v>
      </c>
      <c r="AF104" s="358"/>
      <c r="AG104" s="358"/>
      <c r="AH104" s="358"/>
      <c r="AI104" s="358">
        <v>400</v>
      </c>
      <c r="AJ104" s="358"/>
      <c r="AK104" s="358"/>
      <c r="AL104" s="358"/>
      <c r="AM104" s="358">
        <v>0</v>
      </c>
      <c r="AN104" s="358"/>
      <c r="AO104" s="358"/>
      <c r="AP104" s="358"/>
      <c r="AQ104" s="358" t="s">
        <v>711</v>
      </c>
      <c r="AR104" s="358"/>
      <c r="AS104" s="358"/>
      <c r="AT104" s="358"/>
      <c r="AU104" s="358" t="s">
        <v>711</v>
      </c>
      <c r="AV104" s="358"/>
      <c r="AW104" s="358"/>
      <c r="AX104" s="359"/>
      <c r="AY104">
        <f>$AY$103</f>
        <v>1</v>
      </c>
    </row>
    <row r="105" spans="1:60" ht="23.25" customHeight="1" thickBo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720</v>
      </c>
      <c r="AC105" s="404"/>
      <c r="AD105" s="405"/>
      <c r="AE105" s="358">
        <v>2300</v>
      </c>
      <c r="AF105" s="358"/>
      <c r="AG105" s="358"/>
      <c r="AH105" s="358"/>
      <c r="AI105" s="358" t="s">
        <v>711</v>
      </c>
      <c r="AJ105" s="358"/>
      <c r="AK105" s="358"/>
      <c r="AL105" s="358"/>
      <c r="AM105" s="358" t="s">
        <v>711</v>
      </c>
      <c r="AN105" s="358"/>
      <c r="AO105" s="358"/>
      <c r="AP105" s="358"/>
      <c r="AQ105" s="358">
        <v>1900</v>
      </c>
      <c r="AR105" s="358"/>
      <c r="AS105" s="358"/>
      <c r="AT105" s="358"/>
      <c r="AU105" s="358" t="s">
        <v>711</v>
      </c>
      <c r="AV105" s="358"/>
      <c r="AW105" s="358"/>
      <c r="AX105" s="359"/>
      <c r="AY105">
        <f>$AY$103</f>
        <v>1</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988"/>
      <c r="B131" s="253"/>
      <c r="C131" s="252"/>
      <c r="D131" s="253"/>
      <c r="E131" s="239" t="s">
        <v>91</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54.7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706</v>
      </c>
      <c r="AE702" s="890"/>
      <c r="AF702" s="890"/>
      <c r="AG702" s="879" t="s">
        <v>724</v>
      </c>
      <c r="AH702" s="880"/>
      <c r="AI702" s="880"/>
      <c r="AJ702" s="880"/>
      <c r="AK702" s="880"/>
      <c r="AL702" s="880"/>
      <c r="AM702" s="880"/>
      <c r="AN702" s="880"/>
      <c r="AO702" s="880"/>
      <c r="AP702" s="880"/>
      <c r="AQ702" s="880"/>
      <c r="AR702" s="880"/>
      <c r="AS702" s="880"/>
      <c r="AT702" s="880"/>
      <c r="AU702" s="880"/>
      <c r="AV702" s="880"/>
      <c r="AW702" s="880"/>
      <c r="AX702" s="881"/>
    </row>
    <row r="703" spans="1:51" ht="40"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706</v>
      </c>
      <c r="AE703" s="185"/>
      <c r="AF703" s="185"/>
      <c r="AG703" s="663" t="s">
        <v>725</v>
      </c>
      <c r="AH703" s="664"/>
      <c r="AI703" s="664"/>
      <c r="AJ703" s="664"/>
      <c r="AK703" s="664"/>
      <c r="AL703" s="664"/>
      <c r="AM703" s="664"/>
      <c r="AN703" s="664"/>
      <c r="AO703" s="664"/>
      <c r="AP703" s="664"/>
      <c r="AQ703" s="664"/>
      <c r="AR703" s="664"/>
      <c r="AS703" s="664"/>
      <c r="AT703" s="664"/>
      <c r="AU703" s="664"/>
      <c r="AV703" s="664"/>
      <c r="AW703" s="664"/>
      <c r="AX703" s="665"/>
    </row>
    <row r="704" spans="1:51" ht="54.7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706</v>
      </c>
      <c r="AE704" s="582"/>
      <c r="AF704" s="582"/>
      <c r="AG704" s="424" t="s">
        <v>726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727</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727</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706</v>
      </c>
      <c r="AE709" s="185"/>
      <c r="AF709" s="185"/>
      <c r="AG709" s="663" t="s">
        <v>728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727</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706</v>
      </c>
      <c r="AE711" s="185"/>
      <c r="AF711" s="185"/>
      <c r="AG711" s="663" t="s">
        <v>729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727</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727</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727</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706</v>
      </c>
      <c r="AE715" s="667"/>
      <c r="AF715" s="773"/>
      <c r="AG715" s="522" t="s">
        <v>730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727</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727</v>
      </c>
      <c r="AE717" s="185"/>
      <c r="AF717" s="185"/>
      <c r="AG717" s="663" t="s">
        <v>731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732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733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364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372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735</v>
      </c>
      <c r="H789" s="446"/>
      <c r="I789" s="446"/>
      <c r="J789" s="446"/>
      <c r="K789" s="447"/>
      <c r="L789" s="448" t="s">
        <v>736</v>
      </c>
      <c r="M789" s="449"/>
      <c r="N789" s="449"/>
      <c r="O789" s="449"/>
      <c r="P789" s="449"/>
      <c r="Q789" s="449"/>
      <c r="R789" s="449"/>
      <c r="S789" s="449"/>
      <c r="T789" s="449"/>
      <c r="U789" s="449"/>
      <c r="V789" s="449"/>
      <c r="W789" s="449"/>
      <c r="X789" s="450"/>
      <c r="Y789" s="451">
        <v>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737</v>
      </c>
      <c r="D845" s="415"/>
      <c r="E845" s="415"/>
      <c r="F845" s="415"/>
      <c r="G845" s="415"/>
      <c r="H845" s="415"/>
      <c r="I845" s="415"/>
      <c r="J845" s="416"/>
      <c r="K845" s="417"/>
      <c r="L845" s="417"/>
      <c r="M845" s="417"/>
      <c r="N845" s="417"/>
      <c r="O845" s="417"/>
      <c r="P845" s="421" t="s">
        <v>736</v>
      </c>
      <c r="Q845" s="317"/>
      <c r="R845" s="317"/>
      <c r="S845" s="317"/>
      <c r="T845" s="317"/>
      <c r="U845" s="317"/>
      <c r="V845" s="317"/>
      <c r="W845" s="317"/>
      <c r="X845" s="317"/>
      <c r="Y845" s="318">
        <v>0</v>
      </c>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90">
    <cfRule type="expression" dxfId="2785" priority="13875">
      <formula>IF(RIGHT(TEXT(Y790,"0.#"),1)=".",FALSE,TRUE)</formula>
    </cfRule>
    <cfRule type="expression" dxfId="2784" priority="13876">
      <formula>IF(RIGHT(TEXT(Y790,"0.#"),1)=".",TRUE,FALSE)</formula>
    </cfRule>
  </conditionalFormatting>
  <conditionalFormatting sqref="Y799">
    <cfRule type="expression" dxfId="2783" priority="13871">
      <formula>IF(RIGHT(TEXT(Y799,"0.#"),1)=".",FALSE,TRUE)</formula>
    </cfRule>
    <cfRule type="expression" dxfId="2782" priority="13872">
      <formula>IF(RIGHT(TEXT(Y799,"0.#"),1)=".",TRUE,FALSE)</formula>
    </cfRule>
  </conditionalFormatting>
  <conditionalFormatting sqref="Y830:Y837 Y828 Y817:Y824 Y815 Y804:Y811 Y802">
    <cfRule type="expression" dxfId="2781" priority="13653">
      <formula>IF(RIGHT(TEXT(Y802,"0.#"),1)=".",FALSE,TRUE)</formula>
    </cfRule>
    <cfRule type="expression" dxfId="2780" priority="13654">
      <formula>IF(RIGHT(TEXT(Y802,"0.#"),1)=".",TRUE,FALSE)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91:Y798 Y789">
    <cfRule type="expression" dxfId="2773" priority="13677">
      <formula>IF(RIGHT(TEXT(Y789,"0.#"),1)=".",FALSE,TRUE)</formula>
    </cfRule>
    <cfRule type="expression" dxfId="2772" priority="13678">
      <formula>IF(RIGHT(TEXT(Y789,"0.#"),1)=".",TRUE,FALSE)</formula>
    </cfRule>
  </conditionalFormatting>
  <conditionalFormatting sqref="AU790">
    <cfRule type="expression" dxfId="2771" priority="13675">
      <formula>IF(RIGHT(TEXT(AU790,"0.#"),1)=".",FALSE,TRUE)</formula>
    </cfRule>
    <cfRule type="expression" dxfId="2770" priority="13676">
      <formula>IF(RIGHT(TEXT(AU790,"0.#"),1)=".",TRUE,FALSE)</formula>
    </cfRule>
  </conditionalFormatting>
  <conditionalFormatting sqref="AU799">
    <cfRule type="expression" dxfId="2769" priority="13673">
      <formula>IF(RIGHT(TEXT(AU799,"0.#"),1)=".",FALSE,TRUE)</formula>
    </cfRule>
    <cfRule type="expression" dxfId="2768" priority="13674">
      <formula>IF(RIGHT(TEXT(AU799,"0.#"),1)=".",TRUE,FALSE)</formula>
    </cfRule>
  </conditionalFormatting>
  <conditionalFormatting sqref="AU791:AU798 AU789">
    <cfRule type="expression" dxfId="2767" priority="13671">
      <formula>IF(RIGHT(TEXT(AU789,"0.#"),1)=".",FALSE,TRUE)</formula>
    </cfRule>
    <cfRule type="expression" dxfId="2766" priority="13672">
      <formula>IF(RIGHT(TEXT(AU789,"0.#"),1)=".",TRUE,FALSE)</formula>
    </cfRule>
  </conditionalFormatting>
  <conditionalFormatting sqref="Y829 Y816 Y803">
    <cfRule type="expression" dxfId="2765" priority="13657">
      <formula>IF(RIGHT(TEXT(Y803,"0.#"),1)=".",FALSE,TRUE)</formula>
    </cfRule>
    <cfRule type="expression" dxfId="2764" priority="13658">
      <formula>IF(RIGHT(TEXT(Y803,"0.#"),1)=".",TRUE,FALSE)</formula>
    </cfRule>
  </conditionalFormatting>
  <conditionalFormatting sqref="Y838 Y825 Y812">
    <cfRule type="expression" dxfId="2763" priority="13655">
      <formula>IF(RIGHT(TEXT(Y812,"0.#"),1)=".",FALSE,TRUE)</formula>
    </cfRule>
    <cfRule type="expression" dxfId="2762" priority="13656">
      <formula>IF(RIGHT(TEXT(Y812,"0.#"),1)=".",TRUE,FALSE)</formula>
    </cfRule>
  </conditionalFormatting>
  <conditionalFormatting sqref="AU829 AU816 AU803">
    <cfRule type="expression" dxfId="2761" priority="13651">
      <formula>IF(RIGHT(TEXT(AU803,"0.#"),1)=".",FALSE,TRUE)</formula>
    </cfRule>
    <cfRule type="expression" dxfId="2760" priority="13652">
      <formula>IF(RIGHT(TEXT(AU803,"0.#"),1)=".",TRUE,FALSE)</formula>
    </cfRule>
  </conditionalFormatting>
  <conditionalFormatting sqref="AU838 AU825 AU812">
    <cfRule type="expression" dxfId="2759" priority="13649">
      <formula>IF(RIGHT(TEXT(AU812,"0.#"),1)=".",FALSE,TRUE)</formula>
    </cfRule>
    <cfRule type="expression" dxfId="2758" priority="13650">
      <formula>IF(RIGHT(TEXT(AU812,"0.#"),1)=".",TRUE,FALSE)</formula>
    </cfRule>
  </conditionalFormatting>
  <conditionalFormatting sqref="AU830:AU837 AU828 AU817:AU824 AU815 AU804:AU811 AU802">
    <cfRule type="expression" dxfId="2757" priority="13647">
      <formula>IF(RIGHT(TEXT(AU802,"0.#"),1)=".",FALSE,TRUE)</formula>
    </cfRule>
    <cfRule type="expression" dxfId="2756" priority="13648">
      <formula>IF(RIGHT(TEXT(AU802,"0.#"),1)=".",TRUE,FALSE)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AM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AI41 AM41">
    <cfRule type="expression" dxfId="1885" priority="1985">
      <formula>IF(RIGHT(TEXT(AE41,"0.#"),1)=".",FALSE,TRUE)</formula>
    </cfRule>
    <cfRule type="expression" dxfId="1884" priority="1986">
      <formula>IF(RIGHT(TEXT(AE41,"0.#"),1)=".",TRUE,FALSE)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本間　智貴</dc:creator>
  <cp:keywords/>
  <dc:description/>
  <cp:lastModifiedBy>情報通信課</cp:lastModifiedBy>
  <cp:revision/>
  <cp:lastPrinted>2021-06-18T04:09:50Z</cp:lastPrinted>
  <dcterms:created xsi:type="dcterms:W3CDTF">2012-03-13T00:50:25Z</dcterms:created>
  <dcterms:modified xsi:type="dcterms:W3CDTF">2021-08-23T02:11:33Z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