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3390" yWindow="30" windowWidth="18570" windowHeight="123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<sst xmlns="http://schemas.openxmlformats.org/spreadsheetml/2006/main" count="2985" uniqueCount="760">
  <si>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</si>
  <si>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</si>
  <si>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</si>
  <si>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</si>
  <si>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</si>
  <si>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</si>
  <si>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</si>
  <si>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</si>
  <si>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</si>
  <si>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</si>
  <si>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</si>
  <si>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</si>
  <si>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</si>
  <si>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</si>
  <si>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</si>
  <si>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</si>
  <si>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</si>
  <si>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</si>
  <si>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</si>
  <si>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</si>
  <si>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</si>
  <si>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</si>
  <si>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</si>
  <si>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</si>
  <si>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</si>
  <si>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</si>
  <si>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</si>
  <si>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</si>
  <si>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</si>
  <si>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</si>
  <si>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</si>
  <si>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</si>
  <si>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</si>
  <si>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</si>
  <si>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</si>
  <si>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</si>
  <si>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</si>
  <si>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</si>
  <si>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</si>
  <si>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</si>
  <si>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</si>
  <si>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</si>
  <si>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</si>
  <si>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</si>
  <si>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</si>
  <si>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</si>
  <si>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</si>
  <si>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</si>
  <si>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</si>
  <si>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</si>
  <si>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</si>
  <si>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</si>
  <si>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</si>
  <si>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</si>
  <si>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</si>
  <si>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</si>
  <si>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</si>
  <si>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</si>
  <si>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</si>
  <si>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</si>
  <si>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</si>
  <si>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</si>
  <si>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</si>
  <si>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</si>
  <si>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</si>
  <si>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</si>
  <si>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</si>
  <si>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</si>
  <si>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</si>
  <si>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</si>
  <si>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</si>
  <si>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</si>
  <si>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</si>
  <si>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</si>
  <si>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</si>
  <si>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</si>
  <si>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</si>
  <si>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</si>
  <si>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</si>
  <si>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</si>
  <si>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</si>
  <si>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</si>
  <si>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</si>
  <si>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</si>
  <si>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</si>
  <si>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</si>
  <si>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</si>
  <si>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</si>
  <si>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</si>
  <si>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</si>
  <si>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</si>
  <si>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</si>
  <si>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</si>
  <si>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</si>
  <si>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</si>
  <si>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</si>
  <si>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</si>
  <si>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</si>
  <si>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</si>
  <si>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</si>
  <si>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</si>
  <si>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</si>
  <si>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</si>
  <si>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</si>
  <si>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</si>
  <si>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</si>
  <si>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</si>
  <si>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</si>
  <si>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</si>
  <si>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</si>
  <si>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</si>
  <si>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</si>
  <si>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</si>
  <si>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</si>
  <si>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</si>
  <si>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</si>
  <si>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</si>
  <si>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</si>
  <si>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</si>
  <si>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</si>
  <si>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</si>
  <si>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</si>
  <si>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</si>
  <si>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</si>
  <si>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</si>
  <si>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</si>
  <si>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</si>
  <si>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</si>
  <si>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</si>
  <si>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</si>
  <si>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</si>
  <si>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</si>
  <si>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</si>
  <si>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</si>
  <si>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</si>
  <si>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</si>
  <si>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</si>
  <si>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</si>
  <si>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</si>
  <si>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</si>
  <si>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</si>
  <si>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</si>
  <si>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</si>
  <si>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</si>
  <si>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</si>
  <si>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</si>
  <si>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</si>
  <si>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</si>
  <si>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</si>
  <si>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</si>
  <si>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</si>
  <si>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</si>
  <si>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</si>
  <si>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</si>
  <si>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</si>
  <si>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</si>
  <si>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</si>
  <si>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</si>
  <si>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</si>
  <si>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</si>
  <si>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</si>
  <si>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</si>
  <si>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</si>
  <si>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</si>
  <si>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</si>
  <si>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</si>
  <si>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</si>
  <si>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</si>
  <si>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</si>
  <si>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</si>
  <si>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</si>
  <si>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</si>
  <si>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</si>
  <si>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</si>
  <si>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</si>
  <si>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</si>
  <si>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</si>
  <si>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</si>
  <si>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</si>
  <si>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</si>
  <si>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</si>
  <si>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</si>
  <si>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</si>
  <si>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</si>
  <si>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</si>
  <si>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</si>
  <si>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</si>
  <si>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</si>
  <si>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</si>
  <si>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</si>
  <si>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</si>
  <si>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</si>
  <si>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</si>
  <si>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</si>
  <si>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</si>
  <si>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</si>
  <si>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</si>
  <si>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</si>
  <si>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</si>
  <si>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</si>
  <si>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</si>
  <si>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</si>
  <si>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</si>
  <si>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</si>
  <si>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</si>
  <si>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</si>
  <si>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</si>
  <si>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</si>
  <si>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</si>
  <si>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</si>
  <si>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</si>
  <si>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</si>
  <si>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</si>
  <si>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</si>
  <si>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</si>
  <si>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</si>
  <si>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</si>
  <si>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</si>
  <si>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</si>
  <si>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</si>
  <si>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</si>
  <si>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</si>
  <si>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</si>
  <si>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</si>
  <si>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</si>
  <si>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</si>
  <si>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</si>
  <si>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</si>
  <si>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</si>
  <si>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</si>
  <si>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</si>
  <si>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</si>
  <si>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</si>
  <si>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</si>
  <si>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</si>
  <si>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</si>
  <si>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</si>
  <si>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</si>
  <si>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</si>
  <si>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</si>
  <si>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</si>
  <si>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</si>
  <si>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</si>
  <si>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</si>
  <si>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</si>
  <si>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</si>
  <si>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</si>
  <si>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</si>
  <si>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</si>
  <si>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</si>
  <si>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</si>
  <si>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</si>
  <si>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</si>
  <si>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</si>
  <si>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</si>
  <si>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</si>
  <si>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</si>
  <si>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</si>
  <si>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</si>
  <si>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</si>
  <si>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</si>
  <si>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</si>
  <si>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</si>
  <si>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</si>
  <si>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</si>
  <si>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</si>
  <si>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</si>
  <si>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</si>
  <si>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</si>
  <si>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</si>
  <si>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</si>
  <si>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</si>
  <si>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</si>
  <si>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</si>
  <si>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</si>
  <si>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</si>
  <si>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</si>
  <si>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</si>
  <si>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</si>
  <si>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</si>
  <si>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</si>
  <si>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</si>
  <si>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</si>
  <si>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</si>
  <si>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</si>
  <si>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</si>
  <si>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</si>
  <si>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</si>
  <si>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</si>
  <si>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</si>
  <si>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</si>
  <si>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</si>
  <si>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</si>
  <si>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</si>
  <si>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</si>
  <si>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</si>
  <si>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</si>
  <si>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</si>
  <si>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</si>
  <si>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</si>
  <si>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</si>
  <si>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</si>
  <si>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</si>
  <si>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</si>
  <si>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</si>
  <si>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</si>
  <si>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</si>
  <si>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</si>
  <si>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</si>
  <si>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</si>
  <si>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</si>
  <si>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</si>
  <si>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</si>
  <si>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</si>
  <si>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</si>
  <si>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</si>
  <si>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</si>
  <si>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</si>
  <si>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</si>
  <si>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</si>
  <si>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</si>
  <si>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</si>
  <si>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</si>
  <si>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</si>
  <si>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</si>
  <si>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</si>
  <si>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</si>
  <si>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</si>
  <si>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</si>
  <si>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</si>
  <si>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</si>
  <si>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</si>
  <si>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</si>
  <si>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</si>
  <si>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</si>
  <si>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</si>
  <si>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</si>
  <si>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</si>
  <si>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</si>
  <si>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</si>
  <si>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</si>
  <si>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</si>
  <si>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</si>
  <si>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</si>
  <si>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</si>
  <si>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</si>
  <si>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</si>
  <si>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</si>
  <si>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</si>
  <si>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</si>
  <si>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</si>
  <si>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</si>
  <si>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</si>
  <si>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</si>
  <si>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</si>
  <si>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</si>
  <si>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</si>
  <si>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</si>
  <si>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</si>
  <si>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</si>
  <si>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</si>
  <si>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</si>
  <si>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</si>
  <si>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</si>
  <si>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</si>
  <si>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</si>
  <si>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</si>
  <si>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</si>
  <si>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</si>
  <si>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</si>
  <si>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</si>
  <si>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</si>
  <si>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</si>
  <si>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</si>
  <si>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</si>
  <si>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</si>
  <si>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</si>
  <si>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</si>
  <si>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</si>
  <si>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</si>
  <si>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</si>
  <si>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</si>
  <si>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</si>
  <si>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</si>
  <si>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</si>
  <si>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</si>
  <si>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</si>
  <si>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</si>
  <si>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</si>
  <si>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</si>
  <si>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</si>
  <si>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</si>
  <si>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</si>
  <si>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</si>
  <si>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</si>
  <si>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</si>
  <si>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</si>
  <si>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</si>
  <si>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</si>
  <si>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</si>
  <si>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</si>
  <si>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</si>
  <si>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</si>
  <si>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</si>
  <si>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</si>
  <si>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</si>
  <si>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</si>
  <si>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</si>
  <si>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</si>
  <si>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</si>
  <si>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</si>
  <si>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</si>
  <si>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</si>
  <si>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</si>
  <si>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</si>
  <si>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</si>
  <si>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</si>
  <si>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</si>
  <si>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</si>
  <si>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</si>
  <si>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</si>
  <si>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</si>
  <si>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</si>
  <si>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</si>
  <si>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</si>
  <si>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</si>
  <si>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</si>
  <si>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</si>
  <si>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</si>
  <si>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</si>
  <si>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</si>
  <si>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</si>
  <si>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</si>
  <si>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</si>
  <si>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</si>
  <si>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</si>
  <si>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</si>
  <si>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</si>
  <si>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</si>
  <si>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</si>
  <si>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</si>
  <si>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</si>
  <si>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</si>
  <si>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</si>
  <si>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</si>
  <si>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</si>
  <si>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</si>
  <si>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</si>
  <si>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</si>
  <si>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</si>
  <si>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</si>
  <si>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</si>
  <si>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</si>
  <si>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</si>
  <si>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</si>
  <si>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</si>
  <si>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</si>
  <si>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</si>
  <si>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</si>
  <si>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</si>
  <si>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</si>
  <si>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</si>
  <si>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</si>
  <si>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</si>
  <si>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</si>
  <si>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</si>
  <si>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</si>
  <si>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</si>
  <si>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</si>
  <si>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</si>
  <si>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</si>
  <si>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</si>
  <si>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</si>
  <si>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</si>
  <si>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</si>
  <si>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</si>
  <si>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</si>
  <si>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</si>
  <si>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</si>
  <si>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</si>
  <si>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</si>
  <si>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</si>
  <si>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</si>
  <si>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</si>
  <si>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</si>
  <si>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</si>
  <si>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</si>
  <si>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</si>
  <si>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</si>
  <si>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</si>
  <si>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</si>
  <si>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</si>
  <si>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</si>
  <si>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</si>
  <si>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</si>
  <si>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</si>
  <si>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</si>
  <si>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</si>
  <si>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</si>
  <si>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</si>
  <si>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</si>
  <si>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</si>
  <si>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</si>
  <si>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</si>
  <si>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</si>
  <si>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</si>
  <si>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</si>
  <si>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</si>
  <si>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</si>
  <si>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</si>
  <si>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</si>
  <si>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</si>
  <si>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</si>
  <si>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</si>
  <si>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</si>
  <si>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</si>
  <si>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</si>
  <si>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</si>
  <si>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</si>
  <si>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</si>
  <si>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</si>
  <si>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</si>
  <si>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</si>
  <si>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</si>
  <si>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</si>
  <si>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</si>
  <si>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</si>
  <si>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</si>
  <si>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</si>
  <si>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</si>
  <si>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</si>
  <si>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</si>
  <si>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</si>
  <si>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</si>
  <si>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</si>
  <si>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</si>
  <si>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</si>
  <si>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</si>
  <si>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</si>
  <si>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</si>
  <si>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</si>
  <si>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</si>
  <si>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</si>
  <si>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</si>
  <si>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</si>
  <si>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</si>
  <si>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</si>
  <si>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</si>
  <si>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</si>
  <si>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</si>
  <si>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</si>
  <si>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</si>
  <si>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</si>
  <si>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</si>
  <si>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</si>
  <si>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</si>
  <si>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</si>
  <si>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</si>
  <si>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</si>
  <si>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</si>
  <si>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</si>
  <si>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</si>
  <si>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</si>
  <si>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</si>
  <si>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</si>
  <si>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</si>
  <si>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</si>
  <si>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</si>
  <si>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</si>
  <si>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</si>
  <si>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</si>
  <si>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</si>
  <si>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</si>
  <si>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</si>
  <si>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</si>
  <si>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</si>
  <si>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</si>
  <si>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</si>
  <si>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</si>
  <si>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</si>
  <si>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</si>
  <si>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</si>
  <si>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</si>
  <si>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</si>
  <si>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</si>
  <si>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</si>
  <si>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</si>
  <si>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</si>
  <si>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</si>
  <si>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</si>
  <si>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</si>
  <si>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</si>
  <si>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</si>
  <si>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</si>
  <si>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</si>
  <si>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</si>
  <si>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</si>
  <si>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</si>
  <si>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</si>
  <si>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</si>
  <si>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</si>
  <si>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</si>
  <si>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</si>
  <si>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</si>
  <si>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</si>
  <si>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</si>
  <si>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</si>
  <si>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</si>
  <si>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</si>
  <si>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</si>
  <si>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</si>
  <si>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</si>
  <si>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</si>
  <si>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</si>
  <si>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</si>
  <si>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</si>
  <si>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</si>
  <si>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</si>
  <si>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</si>
  <si>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</si>
  <si>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</si>
  <si>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</si>
  <si>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</si>
  <si>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</si>
  <si>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</si>
  <si>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</si>
  <si>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</si>
  <si>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</si>
  <si>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</si>
  <si>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</si>
  <si>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</si>
  <si>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</si>
  <si>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</si>
  <si>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</si>
  <si>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</si>
  <si>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</si>
  <si>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</si>
  <si>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</si>
  <si>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</si>
  <si>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</si>
  <si>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</si>
  <si>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</si>
  <si>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</si>
  <si>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</si>
  <si>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</si>
  <si>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</si>
  <si>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</si>
  <si>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</si>
  <si>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</si>
  <si>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</si>
  <si>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</si>
  <si>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</si>
  <si>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</si>
  <si>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</si>
  <si>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</si>
  <si>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</si>
  <si>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</si>
  <si>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</si>
  <si>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</si>
  <si>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</si>
  <si>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</si>
  <si>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</si>
  <si>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</si>
  <si>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</si>
  <si>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</si>
  <si>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</si>
  <si>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</si>
  <si>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</si>
  <si>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</si>
  <si>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</si>
  <si>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</si>
  <si>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</si>
  <si>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</si>
  <si>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</si>
  <si>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</si>
  <si>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</si>
  <si>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</si>
  <si>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</si>
  <si>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</si>
  <si>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</si>
  <si>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</si>
  <si>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</si>
  <si>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</si>
  <si>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</si>
  <si>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</si>
  <si>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</si>
  <si>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</si>
  <si>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</si>
  <si>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</si>
  <si>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</si>
  <si>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</si>
  <si>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</si>
  <si>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</si>
  <si>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</si>
  <si>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</si>
  <si>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</si>
  <si>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</si>
  <si>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</si>
  <si>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</si>
  <si>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</si>
  <si>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</si>
  <si>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</si>
  <si>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5"/>
  </si>
  <si>
    <t>国際協力局</t>
    <rPh sb="0" eb="5">
      <t>コクサイキョウリョクキョク</t>
    </rPh>
    <phoneticPr fontId="5"/>
  </si>
  <si>
    <t>地球環境課</t>
    <rPh sb="0" eb="5">
      <t>チキュウカンキョウカ</t>
    </rPh>
    <phoneticPr fontId="5"/>
  </si>
  <si>
    <t>森下興</t>
    <rPh sb="0" eb="2">
      <t>モリシタ</t>
    </rPh>
    <rPh sb="2" eb="3">
      <t>コウ</t>
    </rPh>
    <phoneticPr fontId="5"/>
  </si>
  <si>
    <t>外務省設置法第4条第3号</t>
    <phoneticPr fontId="5"/>
  </si>
  <si>
    <t>第１６回ＵＮＥＰ管理理事会決定（１６／３４）及び設置取極</t>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</si>
  <si>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取極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phoneticPr fontId="5"/>
  </si>
  <si>
    <t>　IETCは、UNEP管理理事会決定に従い、途上国等に対して環境上適正な技術を移転するための事業を実施している。具体的には、研修・コンサルティング業務、調査業務、情報の蓄積・普及業務を行っている。
　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t>
    <rPh sb="89" eb="91">
      <t>ギョウム</t>
    </rPh>
    <rPh sb="168" eb="169">
      <t>サイ</t>
    </rPh>
    <rPh sb="176" eb="178">
      <t>セイサク</t>
    </rPh>
    <phoneticPr fontId="5"/>
  </si>
  <si>
    <t>○</t>
  </si>
  <si>
    <t>-</t>
    <phoneticPr fontId="5"/>
  </si>
  <si>
    <t>国連環境計画国際環境技術センター拠出金</t>
    <rPh sb="0" eb="2">
      <t>コクレン</t>
    </rPh>
    <rPh sb="2" eb="4">
      <t>カンキョウ</t>
    </rPh>
    <rPh sb="4" eb="6">
      <t>ケイカク</t>
    </rPh>
    <rPh sb="6" eb="8">
      <t>コクサイ</t>
    </rPh>
    <rPh sb="8" eb="10">
      <t>カンキョウ</t>
    </rPh>
    <rPh sb="10" eb="12">
      <t>ギジュツ</t>
    </rPh>
    <rPh sb="16" eb="19">
      <t>キョシュツキン</t>
    </rPh>
    <phoneticPr fontId="5"/>
  </si>
  <si>
    <t>途上国等に対して環境上適正な技術の移転を促進する。</t>
    <phoneticPr fontId="5"/>
  </si>
  <si>
    <t>日本再興戦略に掲げた国連関係機関の邦人職員数の目標（3.1%)に基づく（IETCは3名の専門職以上の職員から構成されるため、目標値は1名）。</t>
    <phoneticPr fontId="5"/>
  </si>
  <si>
    <t>国数</t>
    <rPh sb="0" eb="1">
      <t>クニ</t>
    </rPh>
    <rPh sb="1" eb="2">
      <t>スウ</t>
    </rPh>
    <phoneticPr fontId="5"/>
  </si>
  <si>
    <t>当該機関から聴取</t>
    <rPh sb="0" eb="2">
      <t>トウガイ</t>
    </rPh>
    <rPh sb="2" eb="4">
      <t>キカン</t>
    </rPh>
    <rPh sb="6" eb="8">
      <t>チョウシュ</t>
    </rPh>
    <phoneticPr fontId="5"/>
  </si>
  <si>
    <t>人</t>
    <rPh sb="0" eb="1">
      <t>ヒト</t>
    </rPh>
    <phoneticPr fontId="5"/>
  </si>
  <si>
    <t>途上国に技術を移転するためのワークショップ等の開催件数。</t>
    <phoneticPr fontId="5"/>
  </si>
  <si>
    <t>件</t>
    <rPh sb="0" eb="1">
      <t>ケン</t>
    </rPh>
    <phoneticPr fontId="5"/>
  </si>
  <si>
    <t>我が国の拠出額／ワークショップ等の開催件数　　　　　　　　　　　　　　</t>
    <rPh sb="0" eb="1">
      <t>ワ</t>
    </rPh>
    <rPh sb="2" eb="3">
      <t>クニ</t>
    </rPh>
    <rPh sb="4" eb="7">
      <t>キョシュツガク</t>
    </rPh>
    <rPh sb="15" eb="16">
      <t>ナド</t>
    </rPh>
    <rPh sb="17" eb="19">
      <t>カイサイ</t>
    </rPh>
    <rPh sb="19" eb="21">
      <t>ケンスウ</t>
    </rPh>
    <phoneticPr fontId="5"/>
  </si>
  <si>
    <t>百万円</t>
    <rPh sb="0" eb="2">
      <t>ヒャクマン</t>
    </rPh>
    <rPh sb="2" eb="3">
      <t>エン</t>
    </rPh>
    <phoneticPr fontId="5"/>
  </si>
  <si>
    <t>27/42</t>
    <phoneticPr fontId="5"/>
  </si>
  <si>
    <t>21/76</t>
    <phoneticPr fontId="5"/>
  </si>
  <si>
    <t>事務局に一定割合の邦人職員（専門職以上）を確保する。</t>
    <phoneticPr fontId="5"/>
  </si>
  <si>
    <t>技術移転につながるプロジェクトの参加国数。</t>
    <rPh sb="0" eb="2">
      <t>ギジュツ</t>
    </rPh>
    <rPh sb="2" eb="4">
      <t>イテン</t>
    </rPh>
    <rPh sb="16" eb="19">
      <t>サンカコク</t>
    </rPh>
    <rPh sb="19" eb="20">
      <t>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</si>
  <si>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</si>
  <si>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</si>
  <si>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UNEP及び途上国によって、廃棄物分野での国内法制度整備の国際的基準として用いられている。また、IETCの代表的な成果物の一つであり、廃棄物管理の状況を地球規模でまとめたものとしては唯一の「世界・地域廃棄物管理概況シリーズ」は先進国・開発途上国、国連機関、研究機関、民間企業、一般市民等幅広く活用されており、各国・都市・地域における環境上適正な廃棄物管理の立案や実施、持続可能な開発目標（SDGs）や2050年カーボンニュートラルに向けた中長期戦略策定において重要な役割を果たしている。</t>
    <phoneticPr fontId="5"/>
  </si>
  <si>
    <t>不適切な廃棄物処理等に起因する海洋プラスチックごみ問題への国民の関心は高まっており、廃棄物管理技術移転専門組織であるIETCへの拠出はこのニーズを反映したもの。</t>
    <phoneticPr fontId="5"/>
  </si>
  <si>
    <t>国連組織への参加は国連加盟国の中央政府以外によっては行い得ない。</t>
    <phoneticPr fontId="5"/>
  </si>
  <si>
    <t>‐</t>
  </si>
  <si>
    <t>無</t>
  </si>
  <si>
    <t>国連環境総会の決議、UNEPの事業計画とIETC設置取極を踏まえつつ、IETCとの事前の折衝等によりコストを点検・削減した上で拠出している。</t>
    <phoneticPr fontId="5"/>
  </si>
  <si>
    <t>UNEPの事業計画は国連環境総会とその関連会合で審議・承認プロセスを経て決定されている。</t>
    <phoneticPr fontId="5"/>
  </si>
  <si>
    <t>UNEPの事業計画は国連環境総会とその関連会合で審議・承認プロセスを経て決定されている。また、IETCとの事前の折衝等によりコストを点検・削減した上で拠出している。</t>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</si>
  <si>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phoneticPr fontId="5"/>
  </si>
  <si>
    <t>環境省</t>
  </si>
  <si>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5"/>
  </si>
  <si>
    <t>107</t>
    <phoneticPr fontId="5"/>
  </si>
  <si>
    <t>110</t>
    <phoneticPr fontId="5"/>
  </si>
  <si>
    <t>139</t>
    <phoneticPr fontId="5"/>
  </si>
  <si>
    <t>266</t>
    <phoneticPr fontId="5"/>
  </si>
  <si>
    <t>250</t>
    <phoneticPr fontId="5"/>
  </si>
  <si>
    <t>251</t>
    <phoneticPr fontId="5"/>
  </si>
  <si>
    <t>293</t>
    <phoneticPr fontId="5"/>
  </si>
  <si>
    <t>299</t>
    <phoneticPr fontId="5"/>
  </si>
  <si>
    <t>310</t>
    <phoneticPr fontId="5"/>
  </si>
  <si>
    <t>拠出金</t>
    <rPh sb="0" eb="3">
      <t>キョシュツキン</t>
    </rPh>
    <phoneticPr fontId="5"/>
  </si>
  <si>
    <t>IETCの運営に係る業務の実施</t>
    <rPh sb="5" eb="7">
      <t>ウンエイ</t>
    </rPh>
    <rPh sb="8" eb="9">
      <t>カカ</t>
    </rPh>
    <rPh sb="10" eb="12">
      <t>ギョウム</t>
    </rPh>
    <rPh sb="13" eb="15">
      <t>ジッシ</t>
    </rPh>
    <phoneticPr fontId="5"/>
  </si>
  <si>
    <t>国連環境計画</t>
    <rPh sb="0" eb="2">
      <t>コクレン</t>
    </rPh>
    <rPh sb="2" eb="4">
      <t>カンキョウ</t>
    </rPh>
    <rPh sb="4" eb="6">
      <t>ケイカク</t>
    </rPh>
    <phoneticPr fontId="5"/>
  </si>
  <si>
    <t>-</t>
    <phoneticPr fontId="5"/>
  </si>
  <si>
    <t>-</t>
    <phoneticPr fontId="5"/>
  </si>
  <si>
    <t>30/28</t>
    <phoneticPr fontId="5"/>
  </si>
  <si>
    <t>国際連合環境計画拠出金等</t>
    <rPh sb="0" eb="2">
      <t>コクサイ</t>
    </rPh>
    <rPh sb="2" eb="4">
      <t>レンゴウ</t>
    </rPh>
    <rPh sb="4" eb="6">
      <t>カンキョウ</t>
    </rPh>
    <rPh sb="6" eb="8">
      <t>ケイカク</t>
    </rPh>
    <rPh sb="8" eb="11">
      <t>キョシュツキン</t>
    </rPh>
    <rPh sb="11" eb="12">
      <t>ナド</t>
    </rPh>
    <phoneticPr fontId="5"/>
  </si>
  <si>
    <t>コロナ禍の中にあってもワークショップのオンライ開催等により引き続き当初の見込み以上の活動を行ってきている。</t>
    <rPh sb="3" eb="4">
      <t>カ</t>
    </rPh>
    <rPh sb="5" eb="6">
      <t>ナカ</t>
    </rPh>
    <rPh sb="23" eb="25">
      <t>カイサイ</t>
    </rPh>
    <rPh sb="25" eb="26">
      <t>トウ</t>
    </rPh>
    <rPh sb="29" eb="30">
      <t>ヒ</t>
    </rPh>
    <rPh sb="31" eb="32">
      <t>ツヅ</t>
    </rPh>
    <rPh sb="33" eb="35">
      <t>トウショ</t>
    </rPh>
    <rPh sb="36" eb="38">
      <t>ミコ</t>
    </rPh>
    <rPh sb="39" eb="41">
      <t>イジョウ</t>
    </rPh>
    <rPh sb="42" eb="44">
      <t>カツドウ</t>
    </rPh>
    <rPh sb="45" eb="46">
      <t>オコナ</t>
    </rPh>
    <phoneticPr fontId="5"/>
  </si>
  <si>
    <t>コロナ禍により途上国での事業の実施が停滞する中でも成果目標に見合った技術移転を行ってきている。</t>
    <rPh sb="3" eb="4">
      <t>カ</t>
    </rPh>
    <rPh sb="7" eb="10">
      <t>トジョウコク</t>
    </rPh>
    <rPh sb="12" eb="14">
      <t>ジギョウ</t>
    </rPh>
    <rPh sb="15" eb="17">
      <t>ジッシ</t>
    </rPh>
    <rPh sb="18" eb="20">
      <t>テイタイ</t>
    </rPh>
    <rPh sb="22" eb="23">
      <t>ナカ</t>
    </rPh>
    <rPh sb="25" eb="27">
      <t>セイカ</t>
    </rPh>
    <rPh sb="34" eb="36">
      <t>ギジュツ</t>
    </rPh>
    <rPh sb="36" eb="38">
      <t>イテン</t>
    </rPh>
    <rPh sb="39" eb="40">
      <t>オコナ</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</si>
  <si>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事業の効率・成果が確保されている。また、2018年に実施された外部・内部監査においても特段の指摘事項なし。</t>
    <rPh sb="153" eb="155">
      <t>ジギョウ</t>
    </rPh>
    <rPh sb="156" eb="158">
      <t>コウリツ</t>
    </rPh>
    <rPh sb="159" eb="161">
      <t>セイカ</t>
    </rPh>
    <rPh sb="162" eb="164">
      <t>カクホ</t>
    </rPh>
    <phoneticPr fontId="5"/>
  </si>
  <si>
    <t>ホスト国として引き続きIETCの有用性とより効率的な活用を提案することでUNEP及び国連内部におけるIETCの役割を強化していくとともに、事業の計画・実施においてUNEP/IETCとの緊密な連携を継続することにより、単位当たりのコストを圧縮しつつ、より質の高い成果を上げるよう引き続き働きかけていく。</t>
    <rPh sb="126" eb="127">
      <t>シツ</t>
    </rPh>
    <phoneticPr fontId="5"/>
  </si>
  <si>
    <t>プラスチックごみを含む廃棄物処理は、循環経済を推進する我が国政府にとって優先度の高い分野の事業</t>
    <rPh sb="9" eb="10">
      <t>フク</t>
    </rPh>
    <rPh sb="11" eb="14">
      <t>ハイキブツ</t>
    </rPh>
    <rPh sb="14" eb="16">
      <t>ショリ</t>
    </rPh>
    <rPh sb="18" eb="20">
      <t>ジュンカン</t>
    </rPh>
    <rPh sb="20" eb="22">
      <t>ケイザイ</t>
    </rPh>
    <rPh sb="23" eb="25">
      <t>スイシン</t>
    </rPh>
    <rPh sb="30" eb="32">
      <t>セイフ</t>
    </rPh>
    <rPh sb="38" eb="39">
      <t>ド</t>
    </rPh>
    <rPh sb="40" eb="41">
      <t>タカ</t>
    </rPh>
    <rPh sb="42" eb="44">
      <t>ブンヤ</t>
    </rPh>
    <rPh sb="45" eb="4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</si>
</sst>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50800</xdr:rowOff>
    </xdr:from>
    <xdr:to>
      <xdr:col>38</xdr:col>
      <xdr:colOff>168161</xdr:colOff>
      <xdr:row>764</xdr:row>
      <xdr:rowOff>512719</xdr:rowOff>
    </xdr:to>
    <xdr:grpSp>
      <xdr:nvGrpSpPr>
        <xdr:cNvPr id="2" name="グループ化 1">
          <a:extLst>
            <a:ext uri="{FF2B5EF4-FFF2-40B4-BE49-F238E27FC236}">
              <a16:creationId xmlns:a16="http://schemas.microsoft.com/office/drawing/2014/main" id="{C3484858-4E8A-4867-B553-620D1A0865AB}"/>
            </a:ext>
          </a:extLst>
        </xdr:cNvPr>
        <xdr:cNvGrpSpPr/>
      </xdr:nvGrpSpPr>
      <xdr:grpSpPr>
        <a:xfrm>
          <a:off x="3771900" y="39687500"/>
          <a:ext cx="2911361" cy="6132469"/>
          <a:chOff x="4000500" y="46488723"/>
          <a:chExt cx="3448050" cy="6354856"/>
        </a:xfrm>
      </xdr:grpSpPr>
      <xdr:sp macro="" textlink="">
        <xdr:nvSpPr>
          <xdr:cNvPr id="3" name="正方形/長方形 2">
            <a:extLst>
              <a:ext uri="{FF2B5EF4-FFF2-40B4-BE49-F238E27FC236}">
                <a16:creationId xmlns:a16="http://schemas.microsoft.com/office/drawing/2014/main" id="{407F27C7-8FED-40ED-B859-8A89393C4627}"/>
              </a:ext>
            </a:extLst>
          </xdr:cNvPr>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a:t>
            </a:r>
            <a:r>
              <a:rPr kumimoji="1" lang="ja-JP" altLang="en-US" sz="1100" baseline="0"/>
              <a:t>百万円</a:t>
            </a:r>
            <a:endParaRPr kumimoji="1" lang="en-US" altLang="ja-JP" sz="1100"/>
          </a:p>
        </xdr:txBody>
      </xdr:sp>
      <xdr:sp macro="" textlink="">
        <xdr:nvSpPr>
          <xdr:cNvPr id="4" name="正方形/長方形 3">
            <a:extLst>
              <a:ext uri="{FF2B5EF4-FFF2-40B4-BE49-F238E27FC236}">
                <a16:creationId xmlns:a16="http://schemas.microsoft.com/office/drawing/2014/main" id="{F1652939-10BA-4A6F-8E25-A2FC569469D6}"/>
              </a:ext>
            </a:extLst>
          </xdr:cNvPr>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en-US" altLang="ja-JP" sz="1100"/>
              <a:t>30</a:t>
            </a:r>
            <a:r>
              <a:rPr kumimoji="1" lang="ja-JP" altLang="en-US" sz="1100"/>
              <a:t>百万円</a:t>
            </a:r>
            <a:endParaRPr kumimoji="1" lang="en-US" altLang="ja-JP" sz="1100"/>
          </a:p>
        </xdr:txBody>
      </xdr:sp>
      <xdr:sp macro="" textlink="">
        <xdr:nvSpPr>
          <xdr:cNvPr id="5" name="正方形/長方形 4">
            <a:extLst>
              <a:ext uri="{FF2B5EF4-FFF2-40B4-BE49-F238E27FC236}">
                <a16:creationId xmlns:a16="http://schemas.microsoft.com/office/drawing/2014/main" id="{4C48A229-E9B3-41B7-A0DA-EF4D4986C83F}"/>
              </a:ext>
            </a:extLst>
          </xdr:cNvPr>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ja-JP" altLang="en-US" sz="1100"/>
              <a:t>国際環境センター</a:t>
            </a:r>
            <a:r>
              <a:rPr kumimoji="1" lang="en-US" altLang="ja-JP" sz="1100"/>
              <a:t>(IETC)</a:t>
            </a:r>
          </a:p>
        </xdr:txBody>
      </xdr:sp>
      <xdr:sp macro="" textlink="">
        <xdr:nvSpPr>
          <xdr:cNvPr id="6" name="大かっこ 5">
            <a:extLst>
              <a:ext uri="{FF2B5EF4-FFF2-40B4-BE49-F238E27FC236}">
                <a16:creationId xmlns:a16="http://schemas.microsoft.com/office/drawing/2014/main" id="{4B20BA07-C735-464D-BB4D-F482696FA3DC}"/>
              </a:ext>
            </a:extLst>
          </xdr:cNvPr>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7" name="テキスト ボックス 6">
            <a:extLst>
              <a:ext uri="{FF2B5EF4-FFF2-40B4-BE49-F238E27FC236}">
                <a16:creationId xmlns:a16="http://schemas.microsoft.com/office/drawing/2014/main" id="{EFAB6BB6-2377-45DF-A560-8B1447C2AF2C}"/>
              </a:ext>
            </a:extLst>
          </xdr:cNvPr>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2B949A5F-149D-4683-9C08-C7A5D87B97D6}"/>
              </a:ext>
            </a:extLst>
          </xdr:cNvPr>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DA281D97-784F-42AB-9A2E-A909BAD7E658}"/>
              </a:ext>
            </a:extLst>
          </xdr:cNvPr>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F1617D07-FCC6-4261-A081-396AB3FBCA76}"/>
              </a:ext>
            </a:extLst>
          </xdr:cNvPr>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11" name="大かっこ 10">
            <a:extLst>
              <a:ext uri="{FF2B5EF4-FFF2-40B4-BE49-F238E27FC236}">
                <a16:creationId xmlns:a16="http://schemas.microsoft.com/office/drawing/2014/main" id="{8756EFFD-C642-4DFA-9951-8BF01C659B11}"/>
              </a:ext>
            </a:extLst>
          </xdr:cNvPr>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12" name="大かっこ 11">
            <a:extLst>
              <a:ext uri="{FF2B5EF4-FFF2-40B4-BE49-F238E27FC236}">
                <a16:creationId xmlns:a16="http://schemas.microsoft.com/office/drawing/2014/main" id="{A339F982-1EDC-4B2D-9DEC-6A6E70B9A489}"/>
              </a:ext>
            </a:extLst>
          </xdr:cNvPr>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13" name="直線矢印コネクタ 12">
            <a:extLst>
              <a:ext uri="{FF2B5EF4-FFF2-40B4-BE49-F238E27FC236}">
                <a16:creationId xmlns:a16="http://schemas.microsoft.com/office/drawing/2014/main" id="{04B71BCC-9603-43AD-8518-8B91F2E1FBBC}"/>
              </a:ext>
            </a:extLst>
          </xdr:cNvPr>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3BAF05BE-584F-4F69-AB44-88B14E227866}"/>
              </a:ext>
            </a:extLst>
          </xdr:cNvPr>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62C8CED3-B09A-4DC9-B4EF-EBA3E058DC40}"/>
              </a:ext>
            </a:extLst>
          </xdr:cNvPr>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335</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561</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27</v>
      </c>
      <c r="Q13" s="164"/>
      <c r="R13" s="164"/>
      <c r="S13" s="164"/>
      <c r="T13" s="164"/>
      <c r="U13" s="164"/>
      <c r="V13" s="165"/>
      <c r="W13" s="163">
        <v>21</v>
      </c>
      <c r="X13" s="164"/>
      <c r="Y13" s="164"/>
      <c r="Z13" s="164"/>
      <c r="AA13" s="164"/>
      <c r="AB13" s="164"/>
      <c r="AC13" s="165"/>
      <c r="AD13" s="163">
        <v>30</v>
      </c>
      <c r="AE13" s="164"/>
      <c r="AF13" s="164"/>
      <c r="AG13" s="164"/>
      <c r="AH13" s="164"/>
      <c r="AI13" s="164"/>
      <c r="AJ13" s="165"/>
      <c r="AK13" s="163">
        <v>43</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1</v>
      </c>
      <c r="Q14" s="164"/>
      <c r="R14" s="164"/>
      <c r="S14" s="164"/>
      <c r="T14" s="164"/>
      <c r="U14" s="164"/>
      <c r="V14" s="165"/>
      <c r="W14" s="163">
        <v>100</v>
      </c>
      <c r="X14" s="164"/>
      <c r="Y14" s="164"/>
      <c r="Z14" s="164"/>
      <c r="AA14" s="164"/>
      <c r="AB14" s="164"/>
      <c r="AC14" s="165"/>
      <c r="AD14" s="163" t="s">
        <v>1</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711</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27</v>
      </c>
      <c r="Q18" s="170"/>
      <c r="R18" s="170"/>
      <c r="S18" s="170"/>
      <c r="T18" s="170"/>
      <c r="U18" s="170"/>
      <c r="V18" s="171"/>
      <c r="W18" s="169">
        <f>SUM(W13:AC17)</f>
        <v>121</v>
      </c>
      <c r="X18" s="170"/>
      <c r="Y18" s="170"/>
      <c r="Z18" s="170"/>
      <c r="AA18" s="170"/>
      <c r="AB18" s="170"/>
      <c r="AC18" s="171"/>
      <c r="AD18" s="169">
        <f>SUM(AD13:AJ17)</f>
        <v>30</v>
      </c>
      <c r="AE18" s="170"/>
      <c r="AF18" s="170"/>
      <c r="AG18" s="170"/>
      <c r="AH18" s="170"/>
      <c r="AI18" s="170"/>
      <c r="AJ18" s="171"/>
      <c r="AK18" s="169">
        <f>SUM(AK13:AQ17)</f>
        <v>43</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27</v>
      </c>
      <c r="Q19" s="164"/>
      <c r="R19" s="164"/>
      <c r="S19" s="164"/>
      <c r="T19" s="164"/>
      <c r="U19" s="164"/>
      <c r="V19" s="165"/>
      <c r="W19" s="163">
        <v>121</v>
      </c>
      <c r="X19" s="164"/>
      <c r="Y19" s="164"/>
      <c r="Z19" s="164"/>
      <c r="AA19" s="164"/>
      <c r="AB19" s="164"/>
      <c r="AC19" s="165"/>
      <c r="AD19" s="163">
        <v>30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43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43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752</v>
      </c>
      <c r="AV31" s="271"/>
      <c r="AW31" s="375" t="s">
        <v>49</v>
      </c>
      <c r="AX31" s="376"/>
    </row>
    <row r="32" spans="1:50" ht="23.25" customHeight="1">
      <c r="A32" s="511"/>
      <c r="B32" s="509"/>
      <c r="C32" s="509"/>
      <c r="D32" s="509"/>
      <c r="E32" s="509"/>
      <c r="F32" s="510"/>
      <c r="G32" s="536" t="s">
        <v>713</v>
      </c>
      <c r="H32" s="537"/>
      <c r="I32" s="537"/>
      <c r="J32" s="537"/>
      <c r="K32" s="537"/>
      <c r="L32" s="537"/>
      <c r="M32" s="537"/>
      <c r="N32" s="537"/>
      <c r="O32" s="538"/>
      <c r="P32" s="191" t="s">
        <v>725</v>
      </c>
      <c r="Q32" s="191"/>
      <c r="R32" s="191"/>
      <c r="S32" s="191"/>
      <c r="T32" s="191"/>
      <c r="U32" s="191"/>
      <c r="V32" s="191"/>
      <c r="W32" s="191"/>
      <c r="X32" s="233"/>
      <c r="Y32" s="339" t="s">
        <v>50</v>
      </c>
      <c r="Z32" s="545"/>
      <c r="AA32" s="546"/>
      <c r="AB32" s="547" t="s">
        <v>715</v>
      </c>
      <c r="AC32" s="547"/>
      <c r="AD32" s="547"/>
      <c r="AE32" s="363">
        <v>36</v>
      </c>
      <c r="AF32" s="364"/>
      <c r="AG32" s="364"/>
      <c r="AH32" s="364"/>
      <c r="AI32" s="363">
        <v>31</v>
      </c>
      <c r="AJ32" s="364"/>
      <c r="AK32" s="364"/>
      <c r="AL32" s="364"/>
      <c r="AM32" s="363">
        <v>19</v>
      </c>
      <c r="AN32" s="364"/>
      <c r="AO32" s="364"/>
      <c r="AP32" s="364"/>
      <c r="AQ32" s="166" t="s">
        <v>1</v>
      </c>
      <c r="AR32" s="167"/>
      <c r="AS32" s="167"/>
      <c r="AT32" s="168"/>
      <c r="AU32" s="364" t="s">
        <v>752</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715</v>
      </c>
      <c r="AC33" s="518"/>
      <c r="AD33" s="518"/>
      <c r="AE33" s="363">
        <v>20</v>
      </c>
      <c r="AF33" s="364"/>
      <c r="AG33" s="364"/>
      <c r="AH33" s="364"/>
      <c r="AI33" s="363">
        <v>20</v>
      </c>
      <c r="AJ33" s="364"/>
      <c r="AK33" s="364"/>
      <c r="AL33" s="364"/>
      <c r="AM33" s="363">
        <v>20</v>
      </c>
      <c r="AN33" s="364"/>
      <c r="AO33" s="364"/>
      <c r="AP33" s="364"/>
      <c r="AQ33" s="166">
        <v>19</v>
      </c>
      <c r="AR33" s="167"/>
      <c r="AS33" s="167"/>
      <c r="AT33" s="168"/>
      <c r="AU33" s="364" t="s">
        <v>752</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180</v>
      </c>
      <c r="AF34" s="364"/>
      <c r="AG34" s="364"/>
      <c r="AH34" s="364"/>
      <c r="AI34" s="363">
        <v>155</v>
      </c>
      <c r="AJ34" s="364"/>
      <c r="AK34" s="364"/>
      <c r="AL34" s="364"/>
      <c r="AM34" s="363">
        <v>95</v>
      </c>
      <c r="AN34" s="364"/>
      <c r="AO34" s="364"/>
      <c r="AP34" s="364"/>
      <c r="AQ34" s="166" t="s">
        <v>1</v>
      </c>
      <c r="AR34" s="167"/>
      <c r="AS34" s="167"/>
      <c r="AT34" s="168"/>
      <c r="AU34" s="364" t="s">
        <v>752</v>
      </c>
      <c r="AV34" s="364"/>
      <c r="AW34" s="364"/>
      <c r="AX34" s="365"/>
    </row>
    <row r="35" spans="1:51" ht="23.25" customHeight="1">
      <c r="A35" s="891" t="s">
        <v>54</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48</v>
      </c>
      <c r="AT38" s="202"/>
      <c r="AU38" s="271" t="s">
        <v>752</v>
      </c>
      <c r="AV38" s="271"/>
      <c r="AW38" s="375" t="s">
        <v>49</v>
      </c>
      <c r="AX38" s="376"/>
      <c r="AY38">
        <f>$AY$37</f>
        <v>1</v>
      </c>
    </row>
    <row r="39" spans="1:51" ht="23.25" customHeight="1">
      <c r="A39" s="511"/>
      <c r="B39" s="509"/>
      <c r="C39" s="509"/>
      <c r="D39" s="509"/>
      <c r="E39" s="509"/>
      <c r="F39" s="510"/>
      <c r="G39" s="536" t="s">
        <v>724</v>
      </c>
      <c r="H39" s="537"/>
      <c r="I39" s="537"/>
      <c r="J39" s="537"/>
      <c r="K39" s="537"/>
      <c r="L39" s="537"/>
      <c r="M39" s="537"/>
      <c r="N39" s="537"/>
      <c r="O39" s="538"/>
      <c r="P39" s="191" t="s">
        <v>714</v>
      </c>
      <c r="Q39" s="191"/>
      <c r="R39" s="191"/>
      <c r="S39" s="191"/>
      <c r="T39" s="191"/>
      <c r="U39" s="191"/>
      <c r="V39" s="191"/>
      <c r="W39" s="191"/>
      <c r="X39" s="233"/>
      <c r="Y39" s="339" t="s">
        <v>50</v>
      </c>
      <c r="Z39" s="545"/>
      <c r="AA39" s="546"/>
      <c r="AB39" s="547" t="s">
        <v>717</v>
      </c>
      <c r="AC39" s="547"/>
      <c r="AD39" s="547"/>
      <c r="AE39" s="363">
        <v>1</v>
      </c>
      <c r="AF39" s="364"/>
      <c r="AG39" s="364"/>
      <c r="AH39" s="364"/>
      <c r="AI39" s="363">
        <v>1</v>
      </c>
      <c r="AJ39" s="364"/>
      <c r="AK39" s="364"/>
      <c r="AL39" s="364"/>
      <c r="AM39" s="363">
        <v>1</v>
      </c>
      <c r="AN39" s="364"/>
      <c r="AO39" s="364"/>
      <c r="AP39" s="364"/>
      <c r="AQ39" s="166">
        <v>1</v>
      </c>
      <c r="AR39" s="167"/>
      <c r="AS39" s="167"/>
      <c r="AT39" s="168"/>
      <c r="AU39" s="364" t="s">
        <v>752</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717</v>
      </c>
      <c r="AC40" s="518"/>
      <c r="AD40" s="518"/>
      <c r="AE40" s="363">
        <v>1</v>
      </c>
      <c r="AF40" s="364"/>
      <c r="AG40" s="364"/>
      <c r="AH40" s="364"/>
      <c r="AI40" s="363">
        <v>1</v>
      </c>
      <c r="AJ40" s="364"/>
      <c r="AK40" s="364"/>
      <c r="AL40" s="364"/>
      <c r="AM40" s="363">
        <v>1</v>
      </c>
      <c r="AN40" s="364"/>
      <c r="AO40" s="364"/>
      <c r="AP40" s="364"/>
      <c r="AQ40" s="166">
        <v>1</v>
      </c>
      <c r="AR40" s="167"/>
      <c r="AS40" s="167"/>
      <c r="AT40" s="168"/>
      <c r="AU40" s="364" t="s">
        <v>752</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100</v>
      </c>
      <c r="AF41" s="364"/>
      <c r="AG41" s="364"/>
      <c r="AH41" s="364"/>
      <c r="AI41" s="363">
        <v>100</v>
      </c>
      <c r="AJ41" s="364"/>
      <c r="AK41" s="364"/>
      <c r="AL41" s="364"/>
      <c r="AM41" s="363">
        <v>100</v>
      </c>
      <c r="AN41" s="364"/>
      <c r="AO41" s="364"/>
      <c r="AP41" s="364"/>
      <c r="AQ41" s="166">
        <v>100</v>
      </c>
      <c r="AR41" s="167"/>
      <c r="AS41" s="167"/>
      <c r="AT41" s="168"/>
      <c r="AU41" s="364" t="s">
        <v>752</v>
      </c>
      <c r="AV41" s="364"/>
      <c r="AW41" s="364"/>
      <c r="AX41" s="365"/>
      <c r="AY41">
        <f t="shared" si="4"/>
        <v>1</v>
      </c>
    </row>
    <row r="42" spans="1:51" ht="23.25" customHeight="1">
      <c r="A42" s="891" t="s">
        <v>54</v>
      </c>
      <c r="B42" s="892"/>
      <c r="C42" s="892"/>
      <c r="D42" s="892"/>
      <c r="E42" s="892"/>
      <c r="F42" s="893"/>
      <c r="G42" s="897" t="s">
        <v>716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718</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719</v>
      </c>
      <c r="AC101" s="547"/>
      <c r="AD101" s="547"/>
      <c r="AE101" s="363">
        <v>42</v>
      </c>
      <c r="AF101" s="364"/>
      <c r="AG101" s="364"/>
      <c r="AH101" s="810"/>
      <c r="AI101" s="363">
        <v>76</v>
      </c>
      <c r="AJ101" s="364"/>
      <c r="AK101" s="364"/>
      <c r="AL101" s="810"/>
      <c r="AM101" s="358">
        <v>28</v>
      </c>
      <c r="AN101" s="358"/>
      <c r="AO101" s="358"/>
      <c r="AP101" s="358"/>
      <c r="AQ101" s="358" t="s">
        <v>1</v>
      </c>
      <c r="AR101" s="358"/>
      <c r="AS101" s="358"/>
      <c r="AT101" s="358"/>
      <c r="AU101" s="363" t="s">
        <v>752</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719</v>
      </c>
      <c r="AC102" s="547"/>
      <c r="AD102" s="547"/>
      <c r="AE102" s="358">
        <v>20</v>
      </c>
      <c r="AF102" s="358"/>
      <c r="AG102" s="358"/>
      <c r="AH102" s="358"/>
      <c r="AI102" s="358">
        <v>29</v>
      </c>
      <c r="AJ102" s="358"/>
      <c r="AK102" s="358"/>
      <c r="AL102" s="358"/>
      <c r="AM102" s="358">
        <v>20</v>
      </c>
      <c r="AN102" s="358"/>
      <c r="AO102" s="358"/>
      <c r="AP102" s="358"/>
      <c r="AQ102" s="358">
        <v>28</v>
      </c>
      <c r="AR102" s="358"/>
      <c r="AS102" s="358"/>
      <c r="AT102" s="358"/>
      <c r="AU102" s="371" t="s">
        <v>752</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351"/>
      <c r="H104" s="351"/>
      <c r="I104" s="351"/>
      <c r="J104" s="351"/>
      <c r="K104" s="351"/>
      <c r="L104" s="351"/>
      <c r="M104" s="351"/>
      <c r="N104" s="351"/>
      <c r="O104" s="351"/>
      <c r="P104" s="351"/>
      <c r="Q104" s="351"/>
      <c r="R104" s="351"/>
      <c r="S104" s="351"/>
      <c r="T104" s="351"/>
      <c r="U104" s="351"/>
      <c r="V104" s="351"/>
      <c r="W104" s="351"/>
      <c r="X104" s="351"/>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353"/>
      <c r="H105" s="353"/>
      <c r="I105" s="353"/>
      <c r="J105" s="353"/>
      <c r="K105" s="353"/>
      <c r="L105" s="353"/>
      <c r="M105" s="353"/>
      <c r="N105" s="353"/>
      <c r="O105" s="353"/>
      <c r="P105" s="353"/>
      <c r="Q105" s="353"/>
      <c r="R105" s="353"/>
      <c r="S105" s="353"/>
      <c r="T105" s="353"/>
      <c r="U105" s="353"/>
      <c r="V105" s="353"/>
      <c r="W105" s="353"/>
      <c r="X105" s="353"/>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721</v>
      </c>
      <c r="AC116" s="301"/>
      <c r="AD116" s="302"/>
      <c r="AE116" s="358">
        <v>0.6</v>
      </c>
      <c r="AF116" s="358"/>
      <c r="AG116" s="358"/>
      <c r="AH116" s="358"/>
      <c r="AI116" s="358">
        <v>0.3</v>
      </c>
      <c r="AJ116" s="358"/>
      <c r="AK116" s="358"/>
      <c r="AL116" s="358"/>
      <c r="AM116" s="358">
        <f>30/28</f>
        <v>1.0714285714285714</v>
      </c>
      <c r="AN116" s="358"/>
      <c r="AO116" s="358"/>
      <c r="AP116" s="358"/>
      <c r="AQ116" s="363" t="s">
        <v>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722</v>
      </c>
      <c r="AF117" s="306"/>
      <c r="AG117" s="306"/>
      <c r="AH117" s="306"/>
      <c r="AI117" s="306" t="s">
        <v>723</v>
      </c>
      <c r="AJ117" s="306"/>
      <c r="AK117" s="306"/>
      <c r="AL117" s="306"/>
      <c r="AM117" s="306" t="s">
        <v>753</v>
      </c>
      <c r="AN117" s="306"/>
      <c r="AO117" s="306"/>
      <c r="AP117" s="306"/>
      <c r="AQ117" s="306" t="s">
        <v>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0.2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6.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710</v>
      </c>
      <c r="AE702" s="890"/>
      <c r="AF702" s="890"/>
      <c r="AG702" s="879" t="s">
        <v>729</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710</v>
      </c>
      <c r="AE703" s="185"/>
      <c r="AF703" s="185"/>
      <c r="AG703" s="663" t="s">
        <v>730</v>
      </c>
      <c r="AH703" s="664"/>
      <c r="AI703" s="664"/>
      <c r="AJ703" s="664"/>
      <c r="AK703" s="664"/>
      <c r="AL703" s="664"/>
      <c r="AM703" s="664"/>
      <c r="AN703" s="664"/>
      <c r="AO703" s="664"/>
      <c r="AP703" s="664"/>
      <c r="AQ703" s="664"/>
      <c r="AR703" s="664"/>
      <c r="AS703" s="664"/>
      <c r="AT703" s="664"/>
      <c r="AU703" s="664"/>
      <c r="AV703" s="664"/>
      <c r="AW703" s="664"/>
      <c r="AX703" s="665"/>
    </row>
    <row r="704" spans="1:51" ht="33"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710</v>
      </c>
      <c r="AE704" s="582"/>
      <c r="AF704" s="582"/>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731</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4.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710</v>
      </c>
      <c r="AE708" s="667"/>
      <c r="AF708" s="667"/>
      <c r="AG708" s="522" t="s">
        <v>733</v>
      </c>
      <c r="AH708" s="523"/>
      <c r="AI708" s="523"/>
      <c r="AJ708" s="523"/>
      <c r="AK708" s="523"/>
      <c r="AL708" s="523"/>
      <c r="AM708" s="523"/>
      <c r="AN708" s="523"/>
      <c r="AO708" s="523"/>
      <c r="AP708" s="523"/>
      <c r="AQ708" s="523"/>
      <c r="AR708" s="523"/>
      <c r="AS708" s="523"/>
      <c r="AT708" s="523"/>
      <c r="AU708" s="523"/>
      <c r="AV708" s="523"/>
      <c r="AW708" s="523"/>
      <c r="AX708" s="524"/>
    </row>
    <row r="709" spans="1:50" ht="3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710</v>
      </c>
      <c r="AE709" s="185"/>
      <c r="AF709" s="185"/>
      <c r="AG709" s="663" t="s">
        <v>734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30"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710</v>
      </c>
      <c r="AE711" s="185"/>
      <c r="AF711" s="185"/>
      <c r="AG711" s="663" t="s">
        <v>734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54.6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710</v>
      </c>
      <c r="AE714" s="588"/>
      <c r="AF714" s="589"/>
      <c r="AG714" s="688" t="s">
        <v>735</v>
      </c>
      <c r="AH714" s="689"/>
      <c r="AI714" s="689"/>
      <c r="AJ714" s="689"/>
      <c r="AK714" s="689"/>
      <c r="AL714" s="689"/>
      <c r="AM714" s="689"/>
      <c r="AN714" s="689"/>
      <c r="AO714" s="689"/>
      <c r="AP714" s="689"/>
      <c r="AQ714" s="689"/>
      <c r="AR714" s="689"/>
      <c r="AS714" s="689"/>
      <c r="AT714" s="689"/>
      <c r="AU714" s="689"/>
      <c r="AV714" s="689"/>
      <c r="AW714" s="689"/>
      <c r="AX714" s="690"/>
    </row>
    <row r="715" spans="1:50" ht="64.150000000000006"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710</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44.5"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710</v>
      </c>
      <c r="AE717" s="185"/>
      <c r="AF717" s="185"/>
      <c r="AG717" s="663" t="s">
        <v>755</v>
      </c>
      <c r="AH717" s="664"/>
      <c r="AI717" s="664"/>
      <c r="AJ717" s="664"/>
      <c r="AK717" s="664"/>
      <c r="AL717" s="664"/>
      <c r="AM717" s="664"/>
      <c r="AN717" s="664"/>
      <c r="AO717" s="664"/>
      <c r="AP717" s="664"/>
      <c r="AQ717" s="664"/>
      <c r="AR717" s="664"/>
      <c r="AS717" s="664"/>
      <c r="AT717" s="664"/>
      <c r="AU717" s="664"/>
      <c r="AV717" s="664"/>
      <c r="AW717" s="664"/>
      <c r="AX717" s="665"/>
    </row>
    <row r="718" spans="1:50" ht="71.5"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710</v>
      </c>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710</v>
      </c>
      <c r="AE719" s="667"/>
      <c r="AF719" s="667"/>
      <c r="AG719" s="190" t="s">
        <v>738</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737</v>
      </c>
      <c r="D721" s="913"/>
      <c r="E721" s="913"/>
      <c r="F721" s="914"/>
      <c r="G721" s="930"/>
      <c r="H721" s="931"/>
      <c r="I721" s="77" t="str">
        <f>IF(OR(G721="　", G721=""), "", "-")</f>
        <v/>
      </c>
      <c r="J721" s="911">
        <v>92</v>
      </c>
      <c r="K721" s="911"/>
      <c r="L721" s="77" t="str">
        <f>IF(M721="","","-")</f>
        <v/>
      </c>
      <c r="M721" s="78"/>
      <c r="N721" s="908" t="s">
        <v>754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757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758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748</v>
      </c>
      <c r="H789" s="446"/>
      <c r="I789" s="446"/>
      <c r="J789" s="446"/>
      <c r="K789" s="447"/>
      <c r="L789" s="448" t="s">
        <v>749</v>
      </c>
      <c r="M789" s="449"/>
      <c r="N789" s="449"/>
      <c r="O789" s="449"/>
      <c r="P789" s="449"/>
      <c r="Q789" s="449"/>
      <c r="R789" s="449"/>
      <c r="S789" s="449"/>
      <c r="T789" s="449"/>
      <c r="U789" s="449"/>
      <c r="V789" s="449"/>
      <c r="W789" s="449"/>
      <c r="X789" s="450"/>
      <c r="Y789" s="451">
        <v>30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30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750</v>
      </c>
      <c r="D845" s="415"/>
      <c r="E845" s="415"/>
      <c r="F845" s="415"/>
      <c r="G845" s="415"/>
      <c r="H845" s="415"/>
      <c r="I845" s="415"/>
      <c r="J845" s="416"/>
      <c r="K845" s="417"/>
      <c r="L845" s="417"/>
      <c r="M845" s="417"/>
      <c r="N845" s="417"/>
      <c r="O845" s="417"/>
      <c r="P845" s="421" t="s">
        <v>749</v>
      </c>
      <c r="Q845" s="317"/>
      <c r="R845" s="317"/>
      <c r="S845" s="317"/>
      <c r="T845" s="317"/>
      <c r="U845" s="317"/>
      <c r="V845" s="317"/>
      <c r="W845" s="317"/>
      <c r="X845" s="317"/>
      <c r="Y845" s="318">
        <v>30</v>
      </c>
      <c r="Z845" s="319"/>
      <c r="AA845" s="319"/>
      <c r="AB845" s="320"/>
      <c r="AC845" s="322" t="s">
        <v>40</v>
      </c>
      <c r="AD845" s="323"/>
      <c r="AE845" s="323"/>
      <c r="AF845" s="323"/>
      <c r="AG845" s="323"/>
      <c r="AH845" s="418" t="s">
        <v>751</v>
      </c>
      <c r="AI845" s="419"/>
      <c r="AJ845" s="419"/>
      <c r="AK845" s="419"/>
      <c r="AL845" s="326" t="s">
        <v>751</v>
      </c>
      <c r="AM845" s="327"/>
      <c r="AN845" s="327"/>
      <c r="AO845" s="328"/>
      <c r="AP845" s="321" t="s">
        <v>751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11" priority="14051">
      <formula>IF(RIGHT(TEXT(AK14,"0.#"),1)=".",FALSE,TRUE)</formula>
    </cfRule>
    <cfRule type="expression" dxfId="2810" priority="14052">
      <formula>IF(RIGHT(TEXT(AK14,"0.#"),1)=".",TRUE,FALSE)</formula>
    </cfRule>
  </conditionalFormatting>
  <conditionalFormatting sqref="P18:AX18">
    <cfRule type="expression" dxfId="2809" priority="13927">
      <formula>IF(RIGHT(TEXT(P18,"0.#"),1)=".",FALSE,TRUE)</formula>
    </cfRule>
    <cfRule type="expression" dxfId="2808" priority="13928">
      <formula>IF(RIGHT(TEXT(P18,"0.#"),1)=".",TRUE,FALSE)</formula>
    </cfRule>
  </conditionalFormatting>
  <conditionalFormatting sqref="Y790">
    <cfRule type="expression" dxfId="2807" priority="13923">
      <formula>IF(RIGHT(TEXT(Y790,"0.#"),1)=".",FALSE,TRUE)</formula>
    </cfRule>
    <cfRule type="expression" dxfId="2806" priority="13924">
      <formula>IF(RIGHT(TEXT(Y790,"0.#"),1)=".",TRUE,FALSE)</formula>
    </cfRule>
  </conditionalFormatting>
  <conditionalFormatting sqref="Y799">
    <cfRule type="expression" dxfId="2805" priority="13919">
      <formula>IF(RIGHT(TEXT(Y799,"0.#"),1)=".",FALSE,TRUE)</formula>
    </cfRule>
    <cfRule type="expression" dxfId="2804" priority="13920">
      <formula>IF(RIGHT(TEXT(Y799,"0.#"),1)=".",TRUE,FALSE)</formula>
    </cfRule>
  </conditionalFormatting>
  <conditionalFormatting sqref="Y830:Y837 Y828 Y817:Y824 Y815 Y804:Y811 Y802">
    <cfRule type="expression" dxfId="2803" priority="13701">
      <formula>IF(RIGHT(TEXT(Y802,"0.#"),1)=".",FALSE,TRUE)</formula>
    </cfRule>
    <cfRule type="expression" dxfId="2802" priority="13702">
      <formula>IF(RIGHT(TEXT(Y802,"0.#"),1)=".",TRUE,FALSE)</formula>
    </cfRule>
  </conditionalFormatting>
  <conditionalFormatting sqref="AK16:AQ17 AK15:AX15 AK13:AX13">
    <cfRule type="expression" dxfId="2801" priority="13749">
      <formula>IF(RIGHT(TEXT(AK13,"0.#"),1)=".",FALSE,TRUE)</formula>
    </cfRule>
    <cfRule type="expression" dxfId="2800" priority="13750">
      <formula>IF(RIGHT(TEXT(AK13,"0.#"),1)=".",TRUE,FALSE)</formula>
    </cfRule>
  </conditionalFormatting>
  <conditionalFormatting sqref="P19:AJ19">
    <cfRule type="expression" dxfId="2799" priority="13747">
      <formula>IF(RIGHT(TEXT(P19,"0.#"),1)=".",FALSE,TRUE)</formula>
    </cfRule>
    <cfRule type="expression" dxfId="2798" priority="13748">
      <formula>IF(RIGHT(TEXT(P19,"0.#"),1)=".",TRUE,FALSE)</formula>
    </cfRule>
  </conditionalFormatting>
  <conditionalFormatting sqref="AQ101">
    <cfRule type="expression" dxfId="2797" priority="13739">
      <formula>IF(RIGHT(TEXT(AQ101,"0.#"),1)=".",FALSE,TRUE)</formula>
    </cfRule>
    <cfRule type="expression" dxfId="2796" priority="13740">
      <formula>IF(RIGHT(TEXT(AQ101,"0.#"),1)=".",TRUE,FALSE)</formula>
    </cfRule>
  </conditionalFormatting>
  <conditionalFormatting sqref="Y791:Y798 Y789">
    <cfRule type="expression" dxfId="2795" priority="13725">
      <formula>IF(RIGHT(TEXT(Y789,"0.#"),1)=".",FALSE,TRUE)</formula>
    </cfRule>
    <cfRule type="expression" dxfId="2794" priority="13726">
      <formula>IF(RIGHT(TEXT(Y789,"0.#"),1)=".",TRUE,FALSE)</formula>
    </cfRule>
  </conditionalFormatting>
  <conditionalFormatting sqref="AU790">
    <cfRule type="expression" dxfId="2793" priority="13723">
      <formula>IF(RIGHT(TEXT(AU790,"0.#"),1)=".",FALSE,TRUE)</formula>
    </cfRule>
    <cfRule type="expression" dxfId="2792" priority="13724">
      <formula>IF(RIGHT(TEXT(AU790,"0.#"),1)=".",TRUE,FALSE)</formula>
    </cfRule>
  </conditionalFormatting>
  <conditionalFormatting sqref="AU799">
    <cfRule type="expression" dxfId="2791" priority="13721">
      <formula>IF(RIGHT(TEXT(AU799,"0.#"),1)=".",FALSE,TRUE)</formula>
    </cfRule>
    <cfRule type="expression" dxfId="2790" priority="13722">
      <formula>IF(RIGHT(TEXT(AU799,"0.#"),1)=".",TRUE,FALSE)</formula>
    </cfRule>
  </conditionalFormatting>
  <conditionalFormatting sqref="AU791:AU798 AU789">
    <cfRule type="expression" dxfId="2789" priority="13719">
      <formula>IF(RIGHT(TEXT(AU789,"0.#"),1)=".",FALSE,TRUE)</formula>
    </cfRule>
    <cfRule type="expression" dxfId="2788" priority="13720">
      <formula>IF(RIGHT(TEXT(AU789,"0.#"),1)=".",TRUE,FALSE)</formula>
    </cfRule>
  </conditionalFormatting>
  <conditionalFormatting sqref="Y829 Y816 Y803">
    <cfRule type="expression" dxfId="2787" priority="13705">
      <formula>IF(RIGHT(TEXT(Y803,"0.#"),1)=".",FALSE,TRUE)</formula>
    </cfRule>
    <cfRule type="expression" dxfId="2786" priority="13706">
      <formula>IF(RIGHT(TEXT(Y803,"0.#"),1)=".",TRUE,FALSE)</formula>
    </cfRule>
  </conditionalFormatting>
  <conditionalFormatting sqref="Y838 Y825 Y812">
    <cfRule type="expression" dxfId="2785" priority="13703">
      <formula>IF(RIGHT(TEXT(Y812,"0.#"),1)=".",FALSE,TRUE)</formula>
    </cfRule>
    <cfRule type="expression" dxfId="2784" priority="13704">
      <formula>IF(RIGHT(TEXT(Y812,"0.#"),1)=".",TRUE,FALSE)</formula>
    </cfRule>
  </conditionalFormatting>
  <conditionalFormatting sqref="AU829 AU816 AU803">
    <cfRule type="expression" dxfId="2783" priority="13699">
      <formula>IF(RIGHT(TEXT(AU803,"0.#"),1)=".",FALSE,TRUE)</formula>
    </cfRule>
    <cfRule type="expression" dxfId="2782" priority="13700">
      <formula>IF(RIGHT(TEXT(AU803,"0.#"),1)=".",TRUE,FALSE)</formula>
    </cfRule>
  </conditionalFormatting>
  <conditionalFormatting sqref="AU838 AU825 AU812">
    <cfRule type="expression" dxfId="2781" priority="13697">
      <formula>IF(RIGHT(TEXT(AU812,"0.#"),1)=".",FALSE,TRUE)</formula>
    </cfRule>
    <cfRule type="expression" dxfId="2780" priority="13698">
      <formula>IF(RIGHT(TEXT(AU812,"0.#"),1)=".",TRUE,FALSE)</formula>
    </cfRule>
  </conditionalFormatting>
  <conditionalFormatting sqref="AU830:AU837 AU828 AU817:AU824 AU815 AU804:AU811 AU802">
    <cfRule type="expression" dxfId="2779" priority="13695">
      <formula>IF(RIGHT(TEXT(AU802,"0.#"),1)=".",FALSE,TRUE)</formula>
    </cfRule>
    <cfRule type="expression" dxfId="2778" priority="13696">
      <formula>IF(RIGHT(TEXT(AU802,"0.#"),1)=".",TRUE,FALSE)</formula>
    </cfRule>
  </conditionalFormatting>
  <conditionalFormatting sqref="AM87">
    <cfRule type="expression" dxfId="2777" priority="13349">
      <formula>IF(RIGHT(TEXT(AM87,"0.#"),1)=".",FALSE,TRUE)</formula>
    </cfRule>
    <cfRule type="expression" dxfId="2776" priority="13350">
      <formula>IF(RIGHT(TEXT(AM87,"0.#"),1)=".",TRUE,FALSE)</formula>
    </cfRule>
  </conditionalFormatting>
  <conditionalFormatting sqref="AE55">
    <cfRule type="expression" dxfId="2775" priority="13417">
      <formula>IF(RIGHT(TEXT(AE55,"0.#"),1)=".",FALSE,TRUE)</formula>
    </cfRule>
    <cfRule type="expression" dxfId="2774" priority="13418">
      <formula>IF(RIGHT(TEXT(AE55,"0.#"),1)=".",TRUE,FALSE)</formula>
    </cfRule>
  </conditionalFormatting>
  <conditionalFormatting sqref="AI55">
    <cfRule type="expression" dxfId="2773" priority="13415">
      <formula>IF(RIGHT(TEXT(AI55,"0.#"),1)=".",FALSE,TRUE)</formula>
    </cfRule>
    <cfRule type="expression" dxfId="2772" priority="13416">
      <formula>IF(RIGHT(TEXT(AI55,"0.#"),1)=".",TRUE,FALSE)</formula>
    </cfRule>
  </conditionalFormatting>
  <conditionalFormatting sqref="AM34">
    <cfRule type="expression" dxfId="2771" priority="13495">
      <formula>IF(RIGHT(TEXT(AM34,"0.#"),1)=".",FALSE,TRUE)</formula>
    </cfRule>
    <cfRule type="expression" dxfId="2770" priority="13496">
      <formula>IF(RIGHT(TEXT(AM34,"0.#"),1)=".",TRUE,FALSE)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M33">
    <cfRule type="expression" dxfId="2767" priority="13497">
      <formula>IF(RIGHT(TEXT(AM33,"0.#"),1)=".",FALSE,TRUE)</formula>
    </cfRule>
    <cfRule type="expression" dxfId="2766" priority="13498">
      <formula>IF(RIGHT(TEXT(AM33,"0.#"),1)=".",TRUE,FALSE)</formula>
    </cfRule>
  </conditionalFormatting>
  <conditionalFormatting sqref="AQ32:AQ34">
    <cfRule type="expression" dxfId="2765" priority="13489">
      <formula>IF(RIGHT(TEXT(AQ32,"0.#"),1)=".",FALSE,TRUE)</formula>
    </cfRule>
    <cfRule type="expression" dxfId="2764" priority="13490">
      <formula>IF(RIGHT(TEXT(AQ32,"0.#"),1)=".",TRUE,FALSE)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M102">
    <cfRule type="expression" dxfId="2675" priority="13263">
      <formula>IF(RIGHT(TEXT(AM102,"0.#"),1)=".",FALSE,TRUE)</formula>
    </cfRule>
    <cfRule type="expression" dxfId="2674" priority="13264">
      <formula>IF(RIGHT(TEXT(AM102,"0.#"),1)=".",TRUE,FALSE)</formula>
    </cfRule>
  </conditionalFormatting>
  <conditionalFormatting sqref="AQ102">
    <cfRule type="expression" dxfId="2673" priority="13261">
      <formula>IF(RIGHT(TEXT(AQ102,"0.#"),1)=".",FALSE,TRUE)</formula>
    </cfRule>
    <cfRule type="expression" dxfId="2672" priority="13262">
      <formula>IF(RIGHT(TEXT(AQ102,"0.#"),1)=".",TRUE,FALSE)</formula>
    </cfRule>
  </conditionalFormatting>
  <conditionalFormatting sqref="AE104">
    <cfRule type="expression" dxfId="2671" priority="13259">
      <formula>IF(RIGHT(TEXT(AE104,"0.#"),1)=".",FALSE,TRUE)</formula>
    </cfRule>
    <cfRule type="expression" dxfId="2670" priority="13260">
      <formula>IF(RIGHT(TEXT(AE104,"0.#"),1)=".",TRUE,FALSE)</formula>
    </cfRule>
  </conditionalFormatting>
  <conditionalFormatting sqref="AI104">
    <cfRule type="expression" dxfId="2669" priority="13257">
      <formula>IF(RIGHT(TEXT(AI104,"0.#"),1)=".",FALSE,TRUE)</formula>
    </cfRule>
    <cfRule type="expression" dxfId="2668" priority="13258">
      <formula>IF(RIGHT(TEXT(AI104,"0.#"),1)=".",TRUE,FALSE)</formula>
    </cfRule>
  </conditionalFormatting>
  <conditionalFormatting sqref="AM104">
    <cfRule type="expression" dxfId="2667" priority="13255">
      <formula>IF(RIGHT(TEXT(AM104,"0.#"),1)=".",FALSE,TRUE)</formula>
    </cfRule>
    <cfRule type="expression" dxfId="2666" priority="13256">
      <formula>IF(RIGHT(TEXT(AM104,"0.#"),1)=".",TRUE,FALSE)</formula>
    </cfRule>
  </conditionalFormatting>
  <conditionalFormatting sqref="AE105">
    <cfRule type="expression" dxfId="2665" priority="13253">
      <formula>IF(RIGHT(TEXT(AE105,"0.#"),1)=".",FALSE,TRUE)</formula>
    </cfRule>
    <cfRule type="expression" dxfId="2664" priority="13254">
      <formula>IF(RIGHT(TEXT(AE105,"0.#"),1)=".",TRUE,FALSE)</formula>
    </cfRule>
  </conditionalFormatting>
  <conditionalFormatting sqref="AI105">
    <cfRule type="expression" dxfId="2663" priority="13251">
      <formula>IF(RIGHT(TEXT(AI105,"0.#"),1)=".",FALSE,TRUE)</formula>
    </cfRule>
    <cfRule type="expression" dxfId="2662" priority="13252">
      <formula>IF(RIGHT(TEXT(AI105,"0.#"),1)=".",TRUE,FALSE)</formula>
    </cfRule>
  </conditionalFormatting>
  <conditionalFormatting sqref="AM105">
    <cfRule type="expression" dxfId="2661" priority="13249">
      <formula>IF(RIGHT(TEXT(AM105,"0.#"),1)=".",FALSE,TRUE)</formula>
    </cfRule>
    <cfRule type="expression" dxfId="2660" priority="13250">
      <formula>IF(RIGHT(TEXT(AM105,"0.#"),1)=".",TRUE,FALSE)</formula>
    </cfRule>
  </conditionalFormatting>
  <conditionalFormatting sqref="AE107">
    <cfRule type="expression" dxfId="2659" priority="13245">
      <formula>IF(RIGHT(TEXT(AE107,"0.#"),1)=".",FALSE,TRUE)</formula>
    </cfRule>
    <cfRule type="expression" dxfId="2658" priority="13246">
      <formula>IF(RIGHT(TEXT(AE107,"0.#"),1)=".",TRUE,FALSE)</formula>
    </cfRule>
  </conditionalFormatting>
  <conditionalFormatting sqref="AI107">
    <cfRule type="expression" dxfId="2657" priority="13243">
      <formula>IF(RIGHT(TEXT(AI107,"0.#"),1)=".",FALSE,TRUE)</formula>
    </cfRule>
    <cfRule type="expression" dxfId="2656" priority="13244">
      <formula>IF(RIGHT(TEXT(AI107,"0.#"),1)=".",TRUE,FALSE)</formula>
    </cfRule>
  </conditionalFormatting>
  <conditionalFormatting sqref="AM107">
    <cfRule type="expression" dxfId="2655" priority="13241">
      <formula>IF(RIGHT(TEXT(AM107,"0.#"),1)=".",FALSE,TRUE)</formula>
    </cfRule>
    <cfRule type="expression" dxfId="2654" priority="13242">
      <formula>IF(RIGHT(TEXT(AM107,"0.#"),1)=".",TRUE,FALSE)</formula>
    </cfRule>
  </conditionalFormatting>
  <conditionalFormatting sqref="AE108">
    <cfRule type="expression" dxfId="2653" priority="13239">
      <formula>IF(RIGHT(TEXT(AE108,"0.#"),1)=".",FALSE,TRUE)</formula>
    </cfRule>
    <cfRule type="expression" dxfId="2652" priority="13240">
      <formula>IF(RIGHT(TEXT(AE108,"0.#"),1)=".",TRUE,FALSE)</formula>
    </cfRule>
  </conditionalFormatting>
  <conditionalFormatting sqref="AI108">
    <cfRule type="expression" dxfId="2651" priority="13237">
      <formula>IF(RIGHT(TEXT(AI108,"0.#"),1)=".",FALSE,TRUE)</formula>
    </cfRule>
    <cfRule type="expression" dxfId="2650" priority="13238">
      <formula>IF(RIGHT(TEXT(AI108,"0.#"),1)=".",TRUE,FALSE)</formula>
    </cfRule>
  </conditionalFormatting>
  <conditionalFormatting sqref="AM108">
    <cfRule type="expression" dxfId="2649" priority="13235">
      <formula>IF(RIGHT(TEXT(AM108,"0.#"),1)=".",FALSE,TRUE)</formula>
    </cfRule>
    <cfRule type="expression" dxfId="2648" priority="13236">
      <formula>IF(RIGHT(TEXT(AM108,"0.#"),1)=".",TRUE,FALSE)</formula>
    </cfRule>
  </conditionalFormatting>
  <conditionalFormatting sqref="AE110">
    <cfRule type="expression" dxfId="2647" priority="13231">
      <formula>IF(RIGHT(TEXT(AE110,"0.#"),1)=".",FALSE,TRUE)</formula>
    </cfRule>
    <cfRule type="expression" dxfId="2646" priority="13232">
      <formula>IF(RIGHT(TEXT(AE110,"0.#"),1)=".",TRUE,FALSE)</formula>
    </cfRule>
  </conditionalFormatting>
  <conditionalFormatting sqref="AI110">
    <cfRule type="expression" dxfId="2645" priority="13229">
      <formula>IF(RIGHT(TEXT(AI110,"0.#"),1)=".",FALSE,TRUE)</formula>
    </cfRule>
    <cfRule type="expression" dxfId="2644" priority="13230">
      <formula>IF(RIGHT(TEXT(AI110,"0.#"),1)=".",TRUE,FALSE)</formula>
    </cfRule>
  </conditionalFormatting>
  <conditionalFormatting sqref="AM110">
    <cfRule type="expression" dxfId="2643" priority="13227">
      <formula>IF(RIGHT(TEXT(AM110,"0.#"),1)=".",FALSE,TRUE)</formula>
    </cfRule>
    <cfRule type="expression" dxfId="2642" priority="13228">
      <formula>IF(RIGHT(TEXT(AM110,"0.#"),1)=".",TRUE,FALSE)</formula>
    </cfRule>
  </conditionalFormatting>
  <conditionalFormatting sqref="AE111">
    <cfRule type="expression" dxfId="2641" priority="13225">
      <formula>IF(RIGHT(TEXT(AE111,"0.#"),1)=".",FALSE,TRUE)</formula>
    </cfRule>
    <cfRule type="expression" dxfId="2640" priority="13226">
      <formula>IF(RIGHT(TEXT(AE111,"0.#"),1)=".",TRUE,FALSE)</formula>
    </cfRule>
  </conditionalFormatting>
  <conditionalFormatting sqref="AI111">
    <cfRule type="expression" dxfId="2639" priority="13223">
      <formula>IF(RIGHT(TEXT(AI111,"0.#"),1)=".",FALSE,TRUE)</formula>
    </cfRule>
    <cfRule type="expression" dxfId="2638" priority="13224">
      <formula>IF(RIGHT(TEXT(AI111,"0.#"),1)=".",TRUE,FALSE)</formula>
    </cfRule>
  </conditionalFormatting>
  <conditionalFormatting sqref="AM111">
    <cfRule type="expression" dxfId="2637" priority="13221">
      <formula>IF(RIGHT(TEXT(AM111,"0.#"),1)=".",FALSE,TRUE)</formula>
    </cfRule>
    <cfRule type="expression" dxfId="2636" priority="13222">
      <formula>IF(RIGHT(TEXT(AM111,"0.#"),1)=".",TRUE,FALSE)</formula>
    </cfRule>
  </conditionalFormatting>
  <conditionalFormatting sqref="AE113">
    <cfRule type="expression" dxfId="2635" priority="13217">
      <formula>IF(RIGHT(TEXT(AE113,"0.#"),1)=".",FALSE,TRUE)</formula>
    </cfRule>
    <cfRule type="expression" dxfId="2634" priority="13218">
      <formula>IF(RIGHT(TEXT(AE113,"0.#"),1)=".",TRUE,FALSE)</formula>
    </cfRule>
  </conditionalFormatting>
  <conditionalFormatting sqref="AI113">
    <cfRule type="expression" dxfId="2633" priority="13215">
      <formula>IF(RIGHT(TEXT(AI113,"0.#"),1)=".",FALSE,TRUE)</formula>
    </cfRule>
    <cfRule type="expression" dxfId="2632" priority="13216">
      <formula>IF(RIGHT(TEXT(AI113,"0.#"),1)=".",TRUE,FALSE)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E114">
    <cfRule type="expression" dxfId="2629" priority="13211">
      <formula>IF(RIGHT(TEXT(AE114,"0.#"),1)=".",FALSE,TRUE)</formula>
    </cfRule>
    <cfRule type="expression" dxfId="2628" priority="13212">
      <formula>IF(RIGHT(TEXT(AE114,"0.#"),1)=".",TRUE,FALSE)</formula>
    </cfRule>
  </conditionalFormatting>
  <conditionalFormatting sqref="AI114">
    <cfRule type="expression" dxfId="2627" priority="13209">
      <formula>IF(RIGHT(TEXT(AI114,"0.#"),1)=".",FALSE,TRUE)</formula>
    </cfRule>
    <cfRule type="expression" dxfId="2626" priority="13210">
      <formula>IF(RIGHT(TEXT(AI114,"0.#"),1)=".",TRUE,FALSE)</formula>
    </cfRule>
  </conditionalFormatting>
  <conditionalFormatting sqref="AM114">
    <cfRule type="expression" dxfId="2625" priority="13207">
      <formula>IF(RIGHT(TEXT(AM114,"0.#"),1)=".",FALSE,TRUE)</formula>
    </cfRule>
    <cfRule type="expression" dxfId="2624" priority="13208">
      <formula>IF(RIGHT(TEXT(AM114,"0.#"),1)=".",TRUE,FALSE)</formula>
    </cfRule>
  </conditionalFormatting>
  <conditionalFormatting sqref="AQ116">
    <cfRule type="expression" dxfId="2623" priority="13203">
      <formula>IF(RIGHT(TEXT(AQ116,"0.#"),1)=".",FALSE,TRUE)</formula>
    </cfRule>
    <cfRule type="expression" dxfId="2622" priority="13204">
      <formula>IF(RIGHT(TEXT(AQ116,"0.#"),1)=".",TRUE,FALSE)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M117">
    <cfRule type="expression" dxfId="2619" priority="13197">
      <formula>IF(RIGHT(TEXT(AM117,"0.#"),1)=".",FALSE,TRUE)</formula>
    </cfRule>
    <cfRule type="expression" dxfId="2618" priority="13198">
      <formula>IF(RIGHT(TEXT(AM117,"0.#"),1)=".",TRUE,FALSE)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7:AO874">
    <cfRule type="expression" dxfId="2533" priority="6673">
      <formula>IF(AND(AL847&gt;=0, RIGHT(TEXT(AL847,"0.#"),1)&lt;&gt;"."),TRUE,FALSE)</formula>
    </cfRule>
    <cfRule type="expression" dxfId="2532" priority="6674">
      <formula>IF(AND(AL847&gt;=0, RIGHT(TEXT(AL847,"0.#"),1)="."),TRUE,FALSE)</formula>
    </cfRule>
    <cfRule type="expression" dxfId="2531" priority="6675">
      <formula>IF(AND(AL847&lt;0, RIGHT(TEXT(AL847,"0.#"),1)&lt;&gt;"."),TRUE,FALSE)</formula>
    </cfRule>
    <cfRule type="expression" dxfId="2530" priority="6676">
      <formula>IF(AND(AL847&lt;0, RIGHT(TEXT(AL847,"0.#"),1)="."),TRUE,FALSE)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7:Y874">
    <cfRule type="expression" dxfId="2459" priority="3001">
      <formula>IF(RIGHT(TEXT(Y847,"0.#"),1)=".",FALSE,TRUE)</formula>
    </cfRule>
    <cfRule type="expression" dxfId="2458" priority="3002">
      <formula>IF(RIGHT(TEXT(Y847,"0.#"),1)=".",TRUE,FALSE)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10:AO1139">
    <cfRule type="expression" dxfId="2429" priority="2907">
      <formula>IF(AND(AL1110&gt;=0, RIGHT(TEXT(AL1110,"0.#"),1)&lt;&gt;"."),TRUE,FALSE)</formula>
    </cfRule>
    <cfRule type="expression" dxfId="2428" priority="2908">
      <formula>IF(AND(AL1110&gt;=0, RIGHT(TEXT(AL1110,"0.#"),1)="."),TRUE,FALSE)</formula>
    </cfRule>
    <cfRule type="expression" dxfId="2427" priority="2909">
      <formula>IF(AND(AL1110&lt;0, RIGHT(TEXT(AL1110,"0.#"),1)&lt;&gt;"."),TRUE,FALSE)</formula>
    </cfRule>
    <cfRule type="expression" dxfId="2426" priority="2910">
      <formula>IF(AND(AL1110&lt;0, RIGHT(TEXT(AL1110,"0.#"),1)="."),TRUE,FALSE)</formula>
    </cfRule>
  </conditionalFormatting>
  <conditionalFormatting sqref="Y1110:Y1139">
    <cfRule type="expression" dxfId="2425" priority="2905">
      <formula>IF(RIGHT(TEXT(Y1110,"0.#"),1)=".",FALSE,TRUE)</formula>
    </cfRule>
    <cfRule type="expression" dxfId="2424" priority="2906">
      <formula>IF(RIGHT(TEXT(Y1110,"0.#"),1)=".",TRUE,FALSE)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45:AO846">
    <cfRule type="expression" dxfId="2415" priority="2859">
      <formula>IF(AND(AL845&gt;=0, RIGHT(TEXT(AL845,"0.#"),1)&lt;&gt;"."),TRUE,FALSE)</formula>
    </cfRule>
    <cfRule type="expression" dxfId="2414" priority="2860">
      <formula>IF(AND(AL845&gt;=0, RIGHT(TEXT(AL845,"0.#"),1)="."),TRUE,FALSE)</formula>
    </cfRule>
    <cfRule type="expression" dxfId="2413" priority="2861">
      <formula>IF(AND(AL845&lt;0, RIGHT(TEXT(AL845,"0.#"),1)&lt;&gt;"."),TRUE,FALSE)</formula>
    </cfRule>
    <cfRule type="expression" dxfId="2412" priority="2862">
      <formula>IF(AND(AL845&lt;0, RIGHT(TEXT(AL845,"0.#"),1)="."),TRUE,FALSE)</formula>
    </cfRule>
  </conditionalFormatting>
  <conditionalFormatting sqref="Y845:Y846">
    <cfRule type="expression" dxfId="2411" priority="2857">
      <formula>IF(RIGHT(TEXT(Y845,"0.#"),1)=".",FALSE,TRUE)</formula>
    </cfRule>
    <cfRule type="expression" dxfId="2410" priority="2858">
      <formula>IF(RIGHT(TEXT(Y845,"0.#"),1)=".",TRUE,FALSE)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80:Y907">
    <cfRule type="expression" dxfId="2093" priority="2117">
      <formula>IF(RIGHT(TEXT(Y880,"0.#"),1)=".",FALSE,TRUE)</formula>
    </cfRule>
    <cfRule type="expression" dxfId="2092" priority="2118">
      <formula>IF(RIGHT(TEXT(Y880,"0.#"),1)=".",TRUE,FALSE)</formula>
    </cfRule>
  </conditionalFormatting>
  <conditionalFormatting sqref="Y878:Y879">
    <cfRule type="expression" dxfId="2091" priority="2111">
      <formula>IF(RIGHT(TEXT(Y878,"0.#"),1)=".",FALSE,TRUE)</formula>
    </cfRule>
    <cfRule type="expression" dxfId="2090" priority="2112">
      <formula>IF(RIGHT(TEXT(Y878,"0.#"),1)=".",TRUE,FALSE)</formula>
    </cfRule>
  </conditionalFormatting>
  <conditionalFormatting sqref="Y913:Y940">
    <cfRule type="expression" dxfId="2089" priority="2105">
      <formula>IF(RIGHT(TEXT(Y913,"0.#"),1)=".",FALSE,TRUE)</formula>
    </cfRule>
    <cfRule type="expression" dxfId="2088" priority="2106">
      <formula>IF(RIGHT(TEXT(Y913,"0.#"),1)=".",TRUE,FALSE)</formula>
    </cfRule>
  </conditionalFormatting>
  <conditionalFormatting sqref="Y911:Y912">
    <cfRule type="expression" dxfId="2087" priority="2099">
      <formula>IF(RIGHT(TEXT(Y911,"0.#"),1)=".",FALSE,TRUE)</formula>
    </cfRule>
    <cfRule type="expression" dxfId="2086" priority="2100">
      <formula>IF(RIGHT(TEXT(Y911,"0.#"),1)=".",TRUE,FALSE)</formula>
    </cfRule>
  </conditionalFormatting>
  <conditionalFormatting sqref="Y946:Y973">
    <cfRule type="expression" dxfId="2085" priority="2093">
      <formula>IF(RIGHT(TEXT(Y946,"0.#"),1)=".",FALSE,TRUE)</formula>
    </cfRule>
    <cfRule type="expression" dxfId="2084" priority="2094">
      <formula>IF(RIGHT(TEXT(Y946,"0.#"),1)=".",TRUE,FALSE)</formula>
    </cfRule>
  </conditionalFormatting>
  <conditionalFormatting sqref="Y944:Y945">
    <cfRule type="expression" dxfId="2083" priority="2087">
      <formula>IF(RIGHT(TEXT(Y944,"0.#"),1)=".",FALSE,TRUE)</formula>
    </cfRule>
    <cfRule type="expression" dxfId="2082" priority="2088">
      <formula>IF(RIGHT(TEXT(Y944,"0.#"),1)=".",TRUE,FALSE)</formula>
    </cfRule>
  </conditionalFormatting>
  <conditionalFormatting sqref="Y979:Y1006">
    <cfRule type="expression" dxfId="2081" priority="2081">
      <formula>IF(RIGHT(TEXT(Y979,"0.#"),1)=".",FALSE,TRUE)</formula>
    </cfRule>
    <cfRule type="expression" dxfId="2080" priority="2082">
      <formula>IF(RIGHT(TEXT(Y979,"0.#"),1)=".",TRUE,FALSE)</formula>
    </cfRule>
  </conditionalFormatting>
  <conditionalFormatting sqref="Y977:Y978">
    <cfRule type="expression" dxfId="2079" priority="2075">
      <formula>IF(RIGHT(TEXT(Y977,"0.#"),1)=".",FALSE,TRUE)</formula>
    </cfRule>
    <cfRule type="expression" dxfId="2078" priority="2076">
      <formula>IF(RIGHT(TEXT(Y977,"0.#"),1)=".",TRUE,FALSE)</formula>
    </cfRule>
  </conditionalFormatting>
  <conditionalFormatting sqref="Y1012:Y1039">
    <cfRule type="expression" dxfId="2077" priority="2069">
      <formula>IF(RIGHT(TEXT(Y1012,"0.#"),1)=".",FALSE,TRUE)</formula>
    </cfRule>
    <cfRule type="expression" dxfId="2076" priority="2070">
      <formula>IF(RIGHT(TEXT(Y1012,"0.#"),1)=".",TRUE,FALSE)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80:AO907">
    <cfRule type="expression" dxfId="1995" priority="2119">
      <formula>IF(AND(AL880&gt;=0, RIGHT(TEXT(AL880,"0.#"),1)&lt;&gt;"."),TRUE,FALSE)</formula>
    </cfRule>
    <cfRule type="expression" dxfId="1994" priority="2120">
      <formula>IF(AND(AL880&gt;=0, RIGHT(TEXT(AL880,"0.#"),1)="."),TRUE,FALSE)</formula>
    </cfRule>
    <cfRule type="expression" dxfId="1993" priority="2121">
      <formula>IF(AND(AL880&lt;0, RIGHT(TEXT(AL880,"0.#"),1)&lt;&gt;"."),TRUE,FALSE)</formula>
    </cfRule>
    <cfRule type="expression" dxfId="1992" priority="2122">
      <formula>IF(AND(AL880&lt;0, RIGHT(TEXT(AL880,"0.#"),1)="."),TRUE,FALSE)</formula>
    </cfRule>
  </conditionalFormatting>
  <conditionalFormatting sqref="AL878:AO879">
    <cfRule type="expression" dxfId="1991" priority="2113">
      <formula>IF(AND(AL878&gt;=0, RIGHT(TEXT(AL878,"0.#"),1)&lt;&gt;"."),TRUE,FALSE)</formula>
    </cfRule>
    <cfRule type="expression" dxfId="1990" priority="2114">
      <formula>IF(AND(AL878&gt;=0, RIGHT(TEXT(AL878,"0.#"),1)="."),TRUE,FALSE)</formula>
    </cfRule>
    <cfRule type="expression" dxfId="1989" priority="2115">
      <formula>IF(AND(AL878&lt;0, RIGHT(TEXT(AL878,"0.#"),1)&lt;&gt;"."),TRUE,FALSE)</formula>
    </cfRule>
    <cfRule type="expression" dxfId="1988" priority="2116">
      <formula>IF(AND(AL878&lt;0, RIGHT(TEXT(AL878,"0.#"),1)="."),TRUE,FALSE)</formula>
    </cfRule>
  </conditionalFormatting>
  <conditionalFormatting sqref="AL913:AO940">
    <cfRule type="expression" dxfId="1987" priority="2107">
      <formula>IF(AND(AL913&gt;=0, RIGHT(TEXT(AL913,"0.#"),1)&lt;&gt;"."),TRUE,FALSE)</formula>
    </cfRule>
    <cfRule type="expression" dxfId="1986" priority="2108">
      <formula>IF(AND(AL913&gt;=0, RIGHT(TEXT(AL913,"0.#"),1)="."),TRUE,FALSE)</formula>
    </cfRule>
    <cfRule type="expression" dxfId="1985" priority="2109">
      <formula>IF(AND(AL913&lt;0, RIGHT(TEXT(AL913,"0.#"),1)&lt;&gt;"."),TRUE,FALSE)</formula>
    </cfRule>
    <cfRule type="expression" dxfId="1984" priority="2110">
      <formula>IF(AND(AL913&lt;0, RIGHT(TEXT(AL913,"0.#"),1)="."),TRUE,FALSE)</formula>
    </cfRule>
  </conditionalFormatting>
  <conditionalFormatting sqref="AL911:AO912">
    <cfRule type="expression" dxfId="1983" priority="2101">
      <formula>IF(AND(AL911&gt;=0, RIGHT(TEXT(AL911,"0.#"),1)&lt;&gt;"."),TRUE,FALSE)</formula>
    </cfRule>
    <cfRule type="expression" dxfId="1982" priority="2102">
      <formula>IF(AND(AL911&gt;=0, RIGHT(TEXT(AL911,"0.#"),1)="."),TRUE,FALSE)</formula>
    </cfRule>
    <cfRule type="expression" dxfId="1981" priority="2103">
      <formula>IF(AND(AL911&lt;0, RIGHT(TEXT(AL911,"0.#"),1)&lt;&gt;"."),TRUE,FALSE)</formula>
    </cfRule>
    <cfRule type="expression" dxfId="1980" priority="2104">
      <formula>IF(AND(AL911&lt;0, RIGHT(TEXT(AL911,"0.#"),1)="."),TRUE,FALSE)</formula>
    </cfRule>
  </conditionalFormatting>
  <conditionalFormatting sqref="AL946:AO973">
    <cfRule type="expression" dxfId="1979" priority="2095">
      <formula>IF(AND(AL946&gt;=0, RIGHT(TEXT(AL946,"0.#"),1)&lt;&gt;"."),TRUE,FALSE)</formula>
    </cfRule>
    <cfRule type="expression" dxfId="1978" priority="2096">
      <formula>IF(AND(AL946&gt;=0, RIGHT(TEXT(AL946,"0.#"),1)="."),TRUE,FALSE)</formula>
    </cfRule>
    <cfRule type="expression" dxfId="1977" priority="2097">
      <formula>IF(AND(AL946&lt;0, RIGHT(TEXT(AL946,"0.#"),1)&lt;&gt;"."),TRUE,FALSE)</formula>
    </cfRule>
    <cfRule type="expression" dxfId="1976" priority="2098">
      <formula>IF(AND(AL946&lt;0, RIGHT(TEXT(AL946,"0.#"),1)="."),TRUE,FALSE)</formula>
    </cfRule>
  </conditionalFormatting>
  <conditionalFormatting sqref="AL944:AO945">
    <cfRule type="expression" dxfId="1975" priority="2089">
      <formula>IF(AND(AL944&gt;=0, RIGHT(TEXT(AL944,"0.#"),1)&lt;&gt;"."),TRUE,FALSE)</formula>
    </cfRule>
    <cfRule type="expression" dxfId="1974" priority="2090">
      <formula>IF(AND(AL944&gt;=0, RIGHT(TEXT(AL944,"0.#"),1)="."),TRUE,FALSE)</formula>
    </cfRule>
    <cfRule type="expression" dxfId="1973" priority="2091">
      <formula>IF(AND(AL944&lt;0, RIGHT(TEXT(AL944,"0.#"),1)&lt;&gt;"."),TRUE,FALSE)</formula>
    </cfRule>
    <cfRule type="expression" dxfId="1972" priority="2092">
      <formula>IF(AND(AL944&lt;0, RIGHT(TEXT(AL944,"0.#"),1)="."),TRUE,FALSE)</formula>
    </cfRule>
  </conditionalFormatting>
  <conditionalFormatting sqref="AL979:AO1006">
    <cfRule type="expression" dxfId="1971" priority="2083">
      <formula>IF(AND(AL979&gt;=0, RIGHT(TEXT(AL979,"0.#"),1)&lt;&gt;"."),TRUE,FALSE)</formula>
    </cfRule>
    <cfRule type="expression" dxfId="1970" priority="2084">
      <formula>IF(AND(AL979&gt;=0, RIGHT(TEXT(AL979,"0.#"),1)="."),TRUE,FALSE)</formula>
    </cfRule>
    <cfRule type="expression" dxfId="1969" priority="2085">
      <formula>IF(AND(AL979&lt;0, RIGHT(TEXT(AL979,"0.#"),1)&lt;&gt;"."),TRUE,FALSE)</formula>
    </cfRule>
    <cfRule type="expression" dxfId="1968" priority="2086">
      <formula>IF(AND(AL979&lt;0, RIGHT(TEXT(AL979,"0.#"),1)="."),TRUE,FALSE)</formula>
    </cfRule>
  </conditionalFormatting>
  <conditionalFormatting sqref="AL977:AO978">
    <cfRule type="expression" dxfId="1967" priority="2077">
      <formula>IF(AND(AL977&gt;=0, RIGHT(TEXT(AL977,"0.#"),1)&lt;&gt;"."),TRUE,FALSE)</formula>
    </cfRule>
    <cfRule type="expression" dxfId="1966" priority="2078">
      <formula>IF(AND(AL977&gt;=0, RIGHT(TEXT(AL977,"0.#"),1)="."),TRUE,FALSE)</formula>
    </cfRule>
    <cfRule type="expression" dxfId="1965" priority="2079">
      <formula>IF(AND(AL977&lt;0, RIGHT(TEXT(AL977,"0.#"),1)&lt;&gt;"."),TRUE,FALSE)</formula>
    </cfRule>
    <cfRule type="expression" dxfId="1964" priority="2080">
      <formula>IF(AND(AL977&lt;0, RIGHT(TEXT(AL977,"0.#"),1)="."),TRUE,FALSE)</formula>
    </cfRule>
  </conditionalFormatting>
  <conditionalFormatting sqref="AL1012:AO1039">
    <cfRule type="expression" dxfId="1963" priority="2071">
      <formula>IF(AND(AL1012&gt;=0, RIGHT(TEXT(AL1012,"0.#"),1)&lt;&gt;"."),TRUE,FALSE)</formula>
    </cfRule>
    <cfRule type="expression" dxfId="1962" priority="2072">
      <formula>IF(AND(AL1012&gt;=0, RIGHT(TEXT(AL1012,"0.#"),1)="."),TRUE,FALSE)</formula>
    </cfRule>
    <cfRule type="expression" dxfId="1961" priority="2073">
      <formula>IF(AND(AL1012&lt;0, RIGHT(TEXT(AL1012,"0.#"),1)&lt;&gt;"."),TRUE,FALSE)</formula>
    </cfRule>
    <cfRule type="expression" dxfId="1960" priority="2074">
      <formula>IF(AND(AL1012&lt;0, RIGHT(TEXT(AL1012,"0.#"),1)="."),TRUE,FALSE)</formula>
    </cfRule>
  </conditionalFormatting>
  <conditionalFormatting sqref="AL1010:AO1011">
    <cfRule type="expression" dxfId="1959" priority="2065">
      <formula>IF(AND(AL1010&gt;=0, RIGHT(TEXT(AL1010,"0.#"),1)&lt;&gt;"."),TRUE,FALSE)</formula>
    </cfRule>
    <cfRule type="expression" dxfId="1958" priority="2066">
      <formula>IF(AND(AL1010&gt;=0, RIGHT(TEXT(AL1010,"0.#"),1)="."),TRUE,FALSE)</formula>
    </cfRule>
    <cfRule type="expression" dxfId="1957" priority="2067">
      <formula>IF(AND(AL1010&lt;0, RIGHT(TEXT(AL1010,"0.#"),1)&lt;&gt;"."),TRUE,FALSE)</formula>
    </cfRule>
    <cfRule type="expression" dxfId="1956" priority="2068">
      <formula>IF(AND(AL1010&lt;0, RIGHT(TEXT(AL1010,"0.#"),1)="."),TRUE,FALSE)</formula>
    </cfRule>
  </conditionalFormatting>
  <conditionalFormatting sqref="Y1010:Y1011">
    <cfRule type="expression" dxfId="1955" priority="2063">
      <formula>IF(RIGHT(TEXT(Y1010,"0.#"),1)=".",FALSE,TRUE)</formula>
    </cfRule>
    <cfRule type="expression" dxfId="1954" priority="2064">
      <formula>IF(RIGHT(TEXT(Y1010,"0.#"),1)=".",TRUE,FALSE)</formula>
    </cfRule>
  </conditionalFormatting>
  <conditionalFormatting sqref="AL1045:AO1072">
    <cfRule type="expression" dxfId="1953" priority="2059">
      <formula>IF(AND(AL1045&gt;=0, RIGHT(TEXT(AL1045,"0.#"),1)&lt;&gt;"."),TRUE,FALSE)</formula>
    </cfRule>
    <cfRule type="expression" dxfId="1952" priority="2060">
      <formula>IF(AND(AL1045&gt;=0, RIGHT(TEXT(AL1045,"0.#"),1)="."),TRUE,FALSE)</formula>
    </cfRule>
    <cfRule type="expression" dxfId="1951" priority="2061">
      <formula>IF(AND(AL1045&lt;0, RIGHT(TEXT(AL1045,"0.#"),1)&lt;&gt;"."),TRUE,FALSE)</formula>
    </cfRule>
    <cfRule type="expression" dxfId="1950" priority="2062">
      <formula>IF(AND(AL1045&lt;0, RIGHT(TEXT(AL1045,"0.#"),1)="."),TRUE,FALSE)</formula>
    </cfRule>
  </conditionalFormatting>
  <conditionalFormatting sqref="Y1045:Y1072">
    <cfRule type="expression" dxfId="1949" priority="2057">
      <formula>IF(RIGHT(TEXT(Y1045,"0.#"),1)=".",FALSE,TRUE)</formula>
    </cfRule>
    <cfRule type="expression" dxfId="1948" priority="2058">
      <formula>IF(RIGHT(TEXT(Y1045,"0.#"),1)=".",TRUE,FALSE)</formula>
    </cfRule>
  </conditionalFormatting>
  <conditionalFormatting sqref="AL1043:AO1044">
    <cfRule type="expression" dxfId="1947" priority="2053">
      <formula>IF(AND(AL1043&gt;=0, RIGHT(TEXT(AL1043,"0.#"),1)&lt;&gt;"."),TRUE,FALSE)</formula>
    </cfRule>
    <cfRule type="expression" dxfId="1946" priority="2054">
      <formula>IF(AND(AL1043&gt;=0, RIGHT(TEXT(AL1043,"0.#"),1)="."),TRUE,FALSE)</formula>
    </cfRule>
    <cfRule type="expression" dxfId="1945" priority="2055">
      <formula>IF(AND(AL1043&lt;0, RIGHT(TEXT(AL1043,"0.#"),1)&lt;&gt;"."),TRUE,FALSE)</formula>
    </cfRule>
    <cfRule type="expression" dxfId="1944" priority="2056">
      <formula>IF(AND(AL1043&lt;0, RIGHT(TEXT(AL1043,"0.#"),1)="."),TRUE,FALSE)</formula>
    </cfRule>
  </conditionalFormatting>
  <conditionalFormatting sqref="Y1043:Y1044">
    <cfRule type="expression" dxfId="1943" priority="2051">
      <formula>IF(RIGHT(TEXT(Y1043,"0.#"),1)=".",FALSE,TRUE)</formula>
    </cfRule>
    <cfRule type="expression" dxfId="1942" priority="2052">
      <formula>IF(RIGHT(TEXT(Y1043,"0.#"),1)=".",TRUE,FALSE)</formula>
    </cfRule>
  </conditionalFormatting>
  <conditionalFormatting sqref="AL1078:AO1105">
    <cfRule type="expression" dxfId="1941" priority="2047">
      <formula>IF(AND(AL1078&gt;=0, RIGHT(TEXT(AL1078,"0.#"),1)&lt;&gt;"."),TRUE,FALSE)</formula>
    </cfRule>
    <cfRule type="expression" dxfId="1940" priority="2048">
      <formula>IF(AND(AL1078&gt;=0, RIGHT(TEXT(AL1078,"0.#"),1)="."),TRUE,FALSE)</formula>
    </cfRule>
    <cfRule type="expression" dxfId="1939" priority="2049">
      <formula>IF(AND(AL1078&lt;0, RIGHT(TEXT(AL1078,"0.#"),1)&lt;&gt;"."),TRUE,FALSE)</formula>
    </cfRule>
    <cfRule type="expression" dxfId="1938" priority="2050">
      <formula>IF(AND(AL1078&lt;0, RIGHT(TEXT(AL1078,"0.#"),1)="."),TRUE,FALSE)</formula>
    </cfRule>
  </conditionalFormatting>
  <conditionalFormatting sqref="Y1078:Y1105">
    <cfRule type="expression" dxfId="1937" priority="2045">
      <formula>IF(RIGHT(TEXT(Y1078,"0.#"),1)=".",FALSE,TRUE)</formula>
    </cfRule>
    <cfRule type="expression" dxfId="1936" priority="2046">
      <formula>IF(RIGHT(TEXT(Y1078,"0.#"),1)=".",TRUE,FALSE)</formula>
    </cfRule>
  </conditionalFormatting>
  <conditionalFormatting sqref="AL1076:AO1077">
    <cfRule type="expression" dxfId="1935" priority="2041">
      <formula>IF(AND(AL1076&gt;=0, RIGHT(TEXT(AL1076,"0.#"),1)&lt;&gt;"."),TRUE,FALSE)</formula>
    </cfRule>
    <cfRule type="expression" dxfId="1934" priority="2042">
      <formula>IF(AND(AL1076&gt;=0, RIGHT(TEXT(AL1076,"0.#"),1)="."),TRUE,FALSE)</formula>
    </cfRule>
    <cfRule type="expression" dxfId="1933" priority="2043">
      <formula>IF(AND(AL1076&lt;0, RIGHT(TEXT(AL1076,"0.#"),1)&lt;&gt;"."),TRUE,FALSE)</formula>
    </cfRule>
    <cfRule type="expression" dxfId="1932" priority="2044">
      <formula>IF(AND(AL1076&lt;0, RIGHT(TEXT(AL1076,"0.#"),1)="."),TRUE,FALSE)</formula>
    </cfRule>
  </conditionalFormatting>
  <conditionalFormatting sqref="Y1076:Y1077">
    <cfRule type="expression" dxfId="1931" priority="2039">
      <formula>IF(RIGHT(TEXT(Y1076,"0.#"),1)=".",FALSE,TRUE)</formula>
    </cfRule>
    <cfRule type="expression" dxfId="1930" priority="2040">
      <formula>IF(RIGHT(TEXT(Y1076,"0.#"),1)=".",TRUE,FALSE)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3:AJ13">
    <cfRule type="expression" dxfId="745" priority="45">
      <formula>IF(RIGHT(TEXT(P13,"0.#"),1)=".",FALSE,TRUE)</formula>
    </cfRule>
    <cfRule type="expression" dxfId="744" priority="46">
      <formula>IF(RIGHT(TEXT(P13,"0.#"),1)=".",TRUE,FALSE)</formula>
    </cfRule>
  </conditionalFormatting>
  <conditionalFormatting sqref="P15:AJ15">
    <cfRule type="expression" dxfId="743" priority="43">
      <formula>IF(RIGHT(TEXT(P15,"0.#"),1)=".",FALSE,TRUE)</formula>
    </cfRule>
    <cfRule type="expression" dxfId="742" priority="44">
      <formula>IF(RIGHT(TEXT(P15,"0.#"),1)=".",TRUE,FALSE)</formula>
    </cfRule>
  </conditionalFormatting>
  <conditionalFormatting sqref="P16:AJ17">
    <cfRule type="expression" dxfId="741" priority="41">
      <formula>IF(RIGHT(TEXT(P16,"0.#"),1)=".",FALSE,TRUE)</formula>
    </cfRule>
    <cfRule type="expression" dxfId="740" priority="42">
      <formula>IF(RIGHT(TEXT(P16,"0.#"),1)=".",TRUE,FALSE)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41">
    <cfRule type="expression" dxfId="727" priority="17">
      <formula>IF(RIGHT(TEXT(AI41,"0.#"),1)=".",FALSE,TRUE)</formula>
    </cfRule>
    <cfRule type="expression" dxfId="726" priority="18">
      <formula>IF(RIGHT(TEXT(AI41,"0.#"),1)=".",TRUE,FALSE)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E39">
    <cfRule type="expression" dxfId="721" priority="23">
      <formula>IF(RIGHT(TEXT(AE39,"0.#"),1)=".",FALSE,TRUE)</formula>
    </cfRule>
    <cfRule type="expression" dxfId="720" priority="24">
      <formula>IF(RIGHT(TEXT(AE39,"0.#"),1)=".",TRUE,FALSE)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6" manualBreakCount="16">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dcterms:created xsi:type="dcterms:W3CDTF">2012-03-13T00:50:25Z</dcterms:created>
  <dcterms:modified xsi:type="dcterms:W3CDTF">2021-08-23T01:52:42Z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