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470" yWindow="1130" windowWidth="15390" windowHeight="95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<sst xmlns="http://schemas.openxmlformats.org/spreadsheetml/2006/main" count="3012" uniqueCount="761">
  <si>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</si>
  <si>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</si>
  <si>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</si>
  <si>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</si>
  <si>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</si>
  <si>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</si>
  <si>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</si>
  <si>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</si>
  <si>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</si>
  <si>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</si>
  <si>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</si>
  <si>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</si>
  <si>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</si>
  <si>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</si>
  <si>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</si>
  <si>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</si>
  <si>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</si>
  <si>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</si>
  <si>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</si>
  <si>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</si>
  <si>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</si>
  <si>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</si>
  <si>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</si>
  <si>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</si>
  <si>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</si>
  <si>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</si>
  <si>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</si>
  <si>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</si>
  <si>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</si>
  <si>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</si>
  <si>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</si>
  <si>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</si>
  <si>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</si>
  <si>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</si>
  <si>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</si>
  <si>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</si>
  <si>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</si>
  <si>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</si>
  <si>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</si>
  <si>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</si>
  <si>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</si>
  <si>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</si>
  <si>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</si>
  <si>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</si>
  <si>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</si>
  <si>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</si>
  <si>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</si>
  <si>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</si>
  <si>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</si>
  <si>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</si>
  <si>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</si>
  <si>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</si>
  <si>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</si>
  <si>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</si>
  <si>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</si>
  <si>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</si>
  <si>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</si>
  <si>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</si>
  <si>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</si>
  <si>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</si>
  <si>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</si>
  <si>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</si>
  <si>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</si>
  <si>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</si>
  <si>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</si>
  <si>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</si>
  <si>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</si>
  <si>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</si>
  <si>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</si>
  <si>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</si>
  <si>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</si>
  <si>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</si>
  <si>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</si>
  <si>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</si>
  <si>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</si>
  <si>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</si>
  <si>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</si>
  <si>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</si>
  <si>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</si>
  <si>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</si>
  <si>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</si>
  <si>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</si>
  <si>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</si>
  <si>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</si>
  <si>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</si>
  <si>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</si>
  <si>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</si>
  <si>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</si>
  <si>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</si>
  <si>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</si>
  <si>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</si>
  <si>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</si>
  <si>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</si>
  <si>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</si>
  <si>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</si>
  <si>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</si>
  <si>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</si>
  <si>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</si>
  <si>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</si>
  <si>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</si>
  <si>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</si>
  <si>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</si>
  <si>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</si>
  <si>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</si>
  <si>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</si>
  <si>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</si>
  <si>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</si>
  <si>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</si>
  <si>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</si>
  <si>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</si>
  <si>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</si>
  <si>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</si>
  <si>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</si>
  <si>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</si>
  <si>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</si>
  <si>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</si>
  <si>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</si>
  <si>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</si>
  <si>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</si>
  <si>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</si>
  <si>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</si>
  <si>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</si>
  <si>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</si>
  <si>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</si>
  <si>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</si>
  <si>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</si>
  <si>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</si>
  <si>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</si>
  <si>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</si>
  <si>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</si>
  <si>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</si>
  <si>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</si>
  <si>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</si>
  <si>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</si>
  <si>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</si>
  <si>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</si>
  <si>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</si>
  <si>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</si>
  <si>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</si>
  <si>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</si>
  <si>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</si>
  <si>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</si>
  <si>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</si>
  <si>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</si>
  <si>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</si>
  <si>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</si>
  <si>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</si>
  <si>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</si>
  <si>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</si>
  <si>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</si>
  <si>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</si>
  <si>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</si>
  <si>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</si>
  <si>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</si>
  <si>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</si>
  <si>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</si>
  <si>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</si>
  <si>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</si>
  <si>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</si>
  <si>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</si>
  <si>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</si>
  <si>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</si>
  <si>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</si>
  <si>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</si>
  <si>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</si>
  <si>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</si>
  <si>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</si>
  <si>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</si>
  <si>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</si>
  <si>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</si>
  <si>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</si>
  <si>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</si>
  <si>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</si>
  <si>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</si>
  <si>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</si>
  <si>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</si>
  <si>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</si>
  <si>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</si>
  <si>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</si>
  <si>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</si>
  <si>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</si>
  <si>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</si>
  <si>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</si>
  <si>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</si>
  <si>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</si>
  <si>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</si>
  <si>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</si>
  <si>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</si>
  <si>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</si>
  <si>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</si>
  <si>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</si>
  <si>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</si>
  <si>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</si>
  <si>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</si>
  <si>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</si>
  <si>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</si>
  <si>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</si>
  <si>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</si>
  <si>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</si>
  <si>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</si>
  <si>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</si>
  <si>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</si>
  <si>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</si>
  <si>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</si>
  <si>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</si>
  <si>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</si>
  <si>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</si>
  <si>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</si>
  <si>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</si>
  <si>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</si>
  <si>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</si>
  <si>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</si>
  <si>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</si>
  <si>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</si>
  <si>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</si>
  <si>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</si>
  <si>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</si>
  <si>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</si>
  <si>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</si>
  <si>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</si>
  <si>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</si>
  <si>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</si>
  <si>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</si>
  <si>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</si>
  <si>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</si>
  <si>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</si>
  <si>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</si>
  <si>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</si>
  <si>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</si>
  <si>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</si>
  <si>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</si>
  <si>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</si>
  <si>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</si>
  <si>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</si>
  <si>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</si>
  <si>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</si>
  <si>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</si>
  <si>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</si>
  <si>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</si>
  <si>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</si>
  <si>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</si>
  <si>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</si>
  <si>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</si>
  <si>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</si>
  <si>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</si>
  <si>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</si>
  <si>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</si>
  <si>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</si>
  <si>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</si>
  <si>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</si>
  <si>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</si>
  <si>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</si>
  <si>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</si>
  <si>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</si>
  <si>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</si>
  <si>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</si>
  <si>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</si>
  <si>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</si>
  <si>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</si>
  <si>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</si>
  <si>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</si>
  <si>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</si>
  <si>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</si>
  <si>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</si>
  <si>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</si>
  <si>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</si>
  <si>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</si>
  <si>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</si>
  <si>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</si>
  <si>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</si>
  <si>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</si>
  <si>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</si>
  <si>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</si>
  <si>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</si>
  <si>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</si>
  <si>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</si>
  <si>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</si>
  <si>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</si>
  <si>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</si>
  <si>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</si>
  <si>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</si>
  <si>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</si>
  <si>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</si>
  <si>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</si>
  <si>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</si>
  <si>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</si>
  <si>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</si>
  <si>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</si>
  <si>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</si>
  <si>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</si>
  <si>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</si>
  <si>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</si>
  <si>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</si>
  <si>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</si>
  <si>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</si>
  <si>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</si>
  <si>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</si>
  <si>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</si>
  <si>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</si>
  <si>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</si>
  <si>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</si>
  <si>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</si>
  <si>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</si>
  <si>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</si>
  <si>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</si>
  <si>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</si>
  <si>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</si>
  <si>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</si>
  <si>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</si>
  <si>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</si>
  <si>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</si>
  <si>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</si>
  <si>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</si>
  <si>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</si>
  <si>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</si>
  <si>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</si>
  <si>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</si>
  <si>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</si>
  <si>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</si>
  <si>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</si>
  <si>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</si>
  <si>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</si>
  <si>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</si>
  <si>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</si>
  <si>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</si>
  <si>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</si>
  <si>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</si>
  <si>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</si>
  <si>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</si>
  <si>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</si>
  <si>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</si>
  <si>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</si>
  <si>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</si>
  <si>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</si>
  <si>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</si>
  <si>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</si>
  <si>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</si>
  <si>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</si>
  <si>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</si>
  <si>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</si>
  <si>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</si>
  <si>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</si>
  <si>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</si>
  <si>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</si>
  <si>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</si>
  <si>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</si>
  <si>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</si>
  <si>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</si>
  <si>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</si>
  <si>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</si>
  <si>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</si>
  <si>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</si>
  <si>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</si>
  <si>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</si>
  <si>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</si>
  <si>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</si>
  <si>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</si>
  <si>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</si>
  <si>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</si>
  <si>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</si>
  <si>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</si>
  <si>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</si>
  <si>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</si>
  <si>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</si>
  <si>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</si>
  <si>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</si>
  <si>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</si>
  <si>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</si>
  <si>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</si>
  <si>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</si>
  <si>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</si>
  <si>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</si>
  <si>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</si>
  <si>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</si>
  <si>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</si>
  <si>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</si>
  <si>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</si>
  <si>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</si>
  <si>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</si>
  <si>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</si>
  <si>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</si>
  <si>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</si>
  <si>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</si>
  <si>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</si>
  <si>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</si>
  <si>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</si>
  <si>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</si>
  <si>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</si>
  <si>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</si>
  <si>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</si>
  <si>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</si>
  <si>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</si>
  <si>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</si>
  <si>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</si>
  <si>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</si>
  <si>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</si>
  <si>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</si>
  <si>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</si>
  <si>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</si>
  <si>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</si>
  <si>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</si>
  <si>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</si>
  <si>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</si>
  <si>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</si>
  <si>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</si>
  <si>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</si>
  <si>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</si>
  <si>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</si>
  <si>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</si>
  <si>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</si>
  <si>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</si>
  <si>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</si>
  <si>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</si>
  <si>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</si>
  <si>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</si>
  <si>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</si>
  <si>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</si>
  <si>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</si>
  <si>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</si>
  <si>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</si>
  <si>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</si>
  <si>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</si>
  <si>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</si>
  <si>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</si>
  <si>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</si>
  <si>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</si>
  <si>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</si>
  <si>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</si>
  <si>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</si>
  <si>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</si>
  <si>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</si>
  <si>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</si>
  <si>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</si>
  <si>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</si>
  <si>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</si>
  <si>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</si>
  <si>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</si>
  <si>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</si>
  <si>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</si>
  <si>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</si>
  <si>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</si>
  <si>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</si>
  <si>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</si>
  <si>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</si>
  <si>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</si>
  <si>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</si>
  <si>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</si>
  <si>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</si>
  <si>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</si>
  <si>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</si>
  <si>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</si>
  <si>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</si>
  <si>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</si>
  <si>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</si>
  <si>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</si>
  <si>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</si>
  <si>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</si>
  <si>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</si>
  <si>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</si>
  <si>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</si>
  <si>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</si>
  <si>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</si>
  <si>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</si>
  <si>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</si>
  <si>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</si>
  <si>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</si>
  <si>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</si>
  <si>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</si>
  <si>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</si>
  <si>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</si>
  <si>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</si>
  <si>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</si>
  <si>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</si>
  <si>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</si>
  <si>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</si>
  <si>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</si>
  <si>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</si>
  <si>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</si>
  <si>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</si>
  <si>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</si>
  <si>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</si>
  <si>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</si>
  <si>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</si>
  <si>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</si>
  <si>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</si>
  <si>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</si>
  <si>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</si>
  <si>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</si>
  <si>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</si>
  <si>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</si>
  <si>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</si>
  <si>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</si>
  <si>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</si>
  <si>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</si>
  <si>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</si>
  <si>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</si>
  <si>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</si>
  <si>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</si>
  <si>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</si>
  <si>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</si>
  <si>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</si>
  <si>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</si>
  <si>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</si>
  <si>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</si>
  <si>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</si>
  <si>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</si>
  <si>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</si>
  <si>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</si>
  <si>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</si>
  <si>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</si>
  <si>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</si>
  <si>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</si>
  <si>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</si>
  <si>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</si>
  <si>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</si>
  <si>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</si>
  <si>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</si>
  <si>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</si>
  <si>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</si>
  <si>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</si>
  <si>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</si>
  <si>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</si>
  <si>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</si>
  <si>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</si>
  <si>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</si>
  <si>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</si>
  <si>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</si>
  <si>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</si>
  <si>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</si>
  <si>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</si>
  <si>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</si>
  <si>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</si>
  <si>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</si>
  <si>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</si>
  <si>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</si>
  <si>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</si>
  <si>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</si>
  <si>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</si>
  <si>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</si>
  <si>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</si>
  <si>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</si>
  <si>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</si>
  <si>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</si>
  <si>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</si>
  <si>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</si>
  <si>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</si>
  <si>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</si>
  <si>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</si>
  <si>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</si>
  <si>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</si>
  <si>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</si>
  <si>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</si>
  <si>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</si>
  <si>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</si>
  <si>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</si>
  <si>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</si>
  <si>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</si>
  <si>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</si>
  <si>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</si>
  <si>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</si>
  <si>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</si>
  <si>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</si>
  <si>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</si>
  <si>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</si>
  <si>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</si>
  <si>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</si>
  <si>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</si>
  <si>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</si>
  <si>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</si>
  <si>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</si>
  <si>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</si>
  <si>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</si>
  <si>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</si>
  <si>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</si>
  <si>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</si>
  <si>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</si>
  <si>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</si>
  <si>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</si>
  <si>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</si>
  <si>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</si>
  <si>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</si>
  <si>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</si>
  <si>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</si>
  <si>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</si>
  <si>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</si>
  <si>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</si>
  <si>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</si>
  <si>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</si>
  <si>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</si>
  <si>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</si>
  <si>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</si>
  <si>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</si>
  <si>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</si>
  <si>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</si>
  <si>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</si>
  <si>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</si>
  <si>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</si>
  <si>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</si>
  <si>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</si>
  <si>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</si>
  <si>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</si>
  <si>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</si>
  <si>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</si>
  <si>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</si>
  <si>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</si>
  <si>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</si>
  <si>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</si>
  <si>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</si>
  <si>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</si>
  <si>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</si>
  <si>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</si>
  <si>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</si>
  <si>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</si>
  <si>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</si>
  <si>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</si>
  <si>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</si>
  <si>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</si>
  <si>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</si>
  <si>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</si>
  <si>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</si>
  <si>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</si>
  <si>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</si>
  <si>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</si>
  <si>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</si>
  <si>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</si>
  <si>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</si>
  <si>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</si>
  <si>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</si>
  <si>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</si>
  <si>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</si>
  <si>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</si>
  <si>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</si>
  <si>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</si>
  <si>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</si>
  <si>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</si>
  <si>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</si>
  <si>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</si>
  <si>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</si>
  <si>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</si>
  <si>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</si>
  <si>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</si>
  <si>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</si>
  <si>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</si>
  <si>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</si>
  <si>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</si>
  <si>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</si>
  <si>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</si>
  <si>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</si>
  <si>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</si>
  <si>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</si>
  <si>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</si>
  <si>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</si>
  <si>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</si>
  <si>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</si>
  <si>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</si>
  <si>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</si>
  <si>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</si>
  <si>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</si>
  <si>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</si>
  <si>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</si>
  <si>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</si>
  <si>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</si>
  <si>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</si>
  <si>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</si>
  <si>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</si>
  <si>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</si>
  <si>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</si>
  <si>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</si>
  <si>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</si>
  <si>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</si>
  <si>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</si>
  <si>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</si>
  <si>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</si>
  <si>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</si>
  <si>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</si>
  <si>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</si>
  <si>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</si>
  <si>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</si>
  <si>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</si>
  <si>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</si>
  <si>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</si>
  <si>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</si>
  <si>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</si>
  <si>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</si>
  <si>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</si>
  <si>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</si>
  <si>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</si>
  <si>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</si>
  <si>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</si>
  <si>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</si>
  <si>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</si>
  <si>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</si>
  <si>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</si>
  <si>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</si>
  <si>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</si>
  <si>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</si>
  <si>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</si>
  <si>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</si>
  <si>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</si>
  <si>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</si>
  <si>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</si>
  <si>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</si>
  <si>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オゾン層の保護のためのウィーン条約拠出金
（義務的拠出金）</t>
    <phoneticPr fontId="5"/>
  </si>
  <si>
    <t>国際協力局</t>
    <rPh sb="0" eb="5">
      <t>コクサイキョウリョクキョク</t>
    </rPh>
    <phoneticPr fontId="5"/>
  </si>
  <si>
    <t>地球環境課</t>
    <rPh sb="0" eb="5">
      <t>チキュウカンキョウカ</t>
    </rPh>
    <phoneticPr fontId="5"/>
  </si>
  <si>
    <t>森下　興</t>
    <rPh sb="0" eb="2">
      <t>モリシタ</t>
    </rPh>
    <rPh sb="3" eb="4">
      <t>コウ</t>
    </rPh>
    <phoneticPr fontId="5"/>
  </si>
  <si>
    <t>外務省設置法第4条第3号</t>
    <phoneticPr fontId="5"/>
  </si>
  <si>
    <t>ウィーン条約第６条３</t>
    <phoneticPr fontId="5"/>
  </si>
  <si>
    <t>本件事業により、オゾン層保護のためのウィーン条約の目的である、フロン等のオゾン層破壊物質から生物に有害な紫外線の地上への到達を防いでいるオゾン層を保護するための国際協力が推進される。地球規模の環境問題であるオゾン層の保護を達成する上で、ウィーン条約の着実な実施は不可欠であり、本件事業は重要である。</t>
    <phoneticPr fontId="5"/>
  </si>
  <si>
    <t>本件事業は、条約事務局の活動を支援するための基金に拠出する義務的拠出金であり、全締約国が国連分担率に基づいて算出された拠出率に応じた額を拠出（我が国の分担率は9.639％であり、米国に次ぐ第二位の拠出国）。条約事務局は、各国からの拠出金を通じ、主に①締約国会議、ビューロー会合等の開催、②オゾン研究管理者会議の開催、③オゾン層保護に係る広報・普及啓発活動、④ウェブサイトの運営及び締約国会議が決定する他の任務の遂行等を行う。我が国は、本拠出を通じ、我が国の方針を反映しつつ、フロン等のオゾン層破壊物質からオゾン層を保護するための取組に効果的に貢献している。</t>
    <phoneticPr fontId="5"/>
  </si>
  <si>
    <t>○</t>
  </si>
  <si>
    <t>-</t>
    <phoneticPr fontId="5"/>
  </si>
  <si>
    <t>オゾン層の保護のためのウィーン条約拠出金</t>
    <phoneticPr fontId="5"/>
  </si>
  <si>
    <t>3年毎に開催される締約国会議（COP）における締約国の合意形成を通じて，条約実施のための活動が活性化される。</t>
    <phoneticPr fontId="5"/>
  </si>
  <si>
    <t>COPで採択された決定の数。</t>
    <phoneticPr fontId="5"/>
  </si>
  <si>
    <t>決定数</t>
    <rPh sb="0" eb="2">
      <t>ケッテイ</t>
    </rPh>
    <rPh sb="2" eb="3">
      <t>スウ</t>
    </rPh>
    <phoneticPr fontId="5"/>
  </si>
  <si>
    <t>-</t>
    <phoneticPr fontId="5"/>
  </si>
  <si>
    <t xml:space="preserve">事務局に一定割合の邦人職員（専門職以上）を確保する。 </t>
    <phoneticPr fontId="5"/>
  </si>
  <si>
    <t>日本再興戦略に掲げた国連関係機関の邦人職員の目標(3.1%)に基づく（事務局は8人の専門職以上の職員から構成されるため，目標値は1名）。</t>
    <phoneticPr fontId="5"/>
  </si>
  <si>
    <t>人</t>
    <rPh sb="0" eb="1">
      <t>ニン</t>
    </rPh>
    <phoneticPr fontId="5"/>
  </si>
  <si>
    <t>事務局に一定割合の邦人幹部職員を確保する。</t>
    <phoneticPr fontId="5"/>
  </si>
  <si>
    <t>現状の1名を維持する。（幹部は計2名。）</t>
    <phoneticPr fontId="5"/>
  </si>
  <si>
    <t>条約事務局により作成されたCOP会議文書の数。</t>
    <phoneticPr fontId="5"/>
  </si>
  <si>
    <t>件数</t>
    <rPh sb="0" eb="2">
      <t>ケンスウ</t>
    </rPh>
    <phoneticPr fontId="5"/>
  </si>
  <si>
    <t>本件事業予算額／会議文書数　　　　　　　　　　　　　　</t>
    <rPh sb="0" eb="2">
      <t>ホンケン</t>
    </rPh>
    <rPh sb="2" eb="4">
      <t>ジギョウ</t>
    </rPh>
    <rPh sb="4" eb="7">
      <t>ヨサンガク</t>
    </rPh>
    <rPh sb="8" eb="10">
      <t>カイギ</t>
    </rPh>
    <rPh sb="10" eb="12">
      <t>ブンショ</t>
    </rPh>
    <rPh sb="12" eb="13">
      <t>スウ</t>
    </rPh>
    <phoneticPr fontId="5"/>
  </si>
  <si>
    <t>百万円</t>
    <rPh sb="0" eb="2">
      <t>ヒャクマン</t>
    </rPh>
    <rPh sb="2" eb="3">
      <t>エン</t>
    </rPh>
    <phoneticPr fontId="5"/>
  </si>
  <si>
    <t>　　予算総額/会議文書数</t>
    <rPh sb="2" eb="4">
      <t>ヨサン</t>
    </rPh>
    <rPh sb="4" eb="6">
      <t>ソウガク</t>
    </rPh>
    <rPh sb="7" eb="12">
      <t>カイギブンショスウ</t>
    </rPh>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</si>
  <si>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</si>
  <si>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</si>
  <si>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本件拠出金で開催される締約国会議やオゾン研究管理者会議を通じて，オゾン層に関する最新の観測や研究成果が締約国間で共有されることで，本条約の目的の達成が図られている。かかる観測・研究成果も踏まえながら，オゾン層破壊物質（ODS）の最終的な全廃に向けて，締約国が実施すべき規制措置が本条約のモントリオール議定書に規定されている。これまでにピーク時の98％に当たるODSの生産･消費量の削減に繋がっており，残り2％についても今後削減される予定である。</t>
    <phoneticPr fontId="5"/>
  </si>
  <si>
    <t>オゾン層の変化がもたらす悪影響からの人の健康及び環境の保護は国民の生活に密接に関係している。</t>
    <phoneticPr fontId="5"/>
  </si>
  <si>
    <t>国が締結した国際約束に基づく事業であり，地方自治体，民間に委ねることは出来ない。</t>
    <phoneticPr fontId="5"/>
  </si>
  <si>
    <t>オゾン層の変化がもたらす悪影響からの人の健康及び環境の保護を含む地球環境問題は，我が国外交の優先課題。</t>
    <phoneticPr fontId="5"/>
  </si>
  <si>
    <t>‐</t>
  </si>
  <si>
    <t>無</t>
  </si>
  <si>
    <t>拠出金の使用は締約国会議で合意した財政手続及び国連の規則に従っている。</t>
    <phoneticPr fontId="5"/>
  </si>
  <si>
    <t>各国の拠出金は締約国会議において決定される。各国が拠出金を拠出する時期はまちまちであり，滞納する国もしばしば発生する一方で，条約事務局は締約国会議をはじめとする定例会合を毎年開催しなければならないところ，手元資金に余裕を持たせた運営が不可欠。他方，次期3年分の予算額を決定する際に，基金残額を充当することで締約国が実際に拠出する額を減じる措置が講じられている。</t>
    <phoneticPr fontId="5"/>
  </si>
  <si>
    <t>モントリオール議定書との共同事務局運営により，コスト削減や効率化が行われている。</t>
    <phoneticPr fontId="5"/>
  </si>
  <si>
    <t>成果実績は成果目標に見合っている。</t>
    <phoneticPr fontId="5"/>
  </si>
  <si>
    <t>活動実績は見込みに見合っている。</t>
    <phoneticPr fontId="5"/>
  </si>
  <si>
    <t>オゾン層保護の研究及び組織的観測等の情報及び普及啓発資料等の成果物は十分に活用されている。</t>
    <phoneticPr fontId="5"/>
  </si>
  <si>
    <t>ウィーン条約事務局とモントリオール議定書事務局とが共同運営されることによりコスト節減や効率化が行われていると評価される。また，事務局予算は従来の費目及び金額をほぼ踏襲したものとなっており，事務局は効率的に運営されていると評価される。</t>
    <phoneticPr fontId="5"/>
  </si>
  <si>
    <t>引き続き効率的な事業の実施を求めていく。</t>
    <phoneticPr fontId="5"/>
  </si>
  <si>
    <t>本条約において以下のPDCAを確保。　　　　　　　　　　　　　　　　　　　　　　　　　　　　　　　　　　　　　　　　　　　　　　　　　　　　　　　　　　　　　　　　　　　　　　　　　　　　　　　　　　　　　　　　　　　　①計画段階（Plan）：締約国会議にて３か年事業計画及び予算案を審議，承認。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④フォローアップ（Act）：各種会議や不定期のやり取りを通じた改善の申入れ。</t>
    <phoneticPr fontId="5"/>
  </si>
  <si>
    <t>62</t>
    <phoneticPr fontId="5"/>
  </si>
  <si>
    <t>55</t>
    <phoneticPr fontId="5"/>
  </si>
  <si>
    <t>79</t>
    <phoneticPr fontId="5"/>
  </si>
  <si>
    <t>227</t>
    <phoneticPr fontId="5"/>
  </si>
  <si>
    <t>222</t>
    <phoneticPr fontId="5"/>
  </si>
  <si>
    <t>223</t>
    <phoneticPr fontId="5"/>
  </si>
  <si>
    <t>265</t>
    <phoneticPr fontId="5"/>
  </si>
  <si>
    <t>0271</t>
    <phoneticPr fontId="5"/>
  </si>
  <si>
    <t>283</t>
    <phoneticPr fontId="5"/>
  </si>
  <si>
    <t>拠出金</t>
    <rPh sb="0" eb="3">
      <t>キョシュツキン</t>
    </rPh>
    <phoneticPr fontId="5"/>
  </si>
  <si>
    <t>条約の実施・運用に係る業務の実施</t>
    <phoneticPr fontId="5"/>
  </si>
  <si>
    <t>ウィーン条約事務局</t>
    <phoneticPr fontId="5"/>
  </si>
  <si>
    <t>事務局に直接確認</t>
    <rPh sb="0" eb="3">
      <t>ジムキョク</t>
    </rPh>
    <rPh sb="4" eb="6">
      <t>チョクセツ</t>
    </rPh>
    <rPh sb="6" eb="8">
      <t>カクニン</t>
    </rPh>
    <phoneticPr fontId="5"/>
  </si>
  <si>
    <t>第12回締約国会議報告書。</t>
    <phoneticPr fontId="5"/>
  </si>
  <si>
    <t>-</t>
    <phoneticPr fontId="5"/>
  </si>
  <si>
    <t>12/11</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</si>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</sst>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749</xdr:row>
      <xdr:rowOff>0</xdr:rowOff>
    </xdr:from>
    <xdr:to>
      <xdr:col>31</xdr:col>
      <xdr:colOff>83122</xdr:colOff>
      <xdr:row>760</xdr:row>
      <xdr:rowOff>22989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578100" y="39522400"/>
          <a:ext cx="3213672" cy="3921889"/>
          <a:chOff x="3395382" y="43030588"/>
          <a:chExt cx="3585884" cy="385977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630706" y="43030588"/>
            <a:ext cx="2111749" cy="5378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451412" y="43467617"/>
            <a:ext cx="2457451" cy="7323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401236" y="44487354"/>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395382" y="44577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653117" y="45428646"/>
            <a:ext cx="2130799" cy="5277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ウィーン条約事務局</a:t>
            </a:r>
            <a:endParaRPr kumimoji="1" lang="en-US" altLang="ja-JP" sz="1100"/>
          </a:p>
          <a:p>
            <a:pPr algn="ctr"/>
            <a:r>
              <a:rPr kumimoji="1" lang="en-US" altLang="ja-JP" sz="1100"/>
              <a:t>10</a:t>
            </a:r>
            <a:r>
              <a:rPr kumimoji="1" lang="ja-JP" altLang="en-US" sz="1100"/>
              <a:t>百万円</a:t>
            </a:r>
            <a:endParaRPr kumimoji="1" lang="en-US" altLang="ja-JP" sz="1100"/>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3473823" y="46044971"/>
            <a:ext cx="2457451" cy="8453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4984905" y="44690772"/>
            <a:ext cx="6533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3774669" y="44724391"/>
            <a:ext cx="6533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700</v>
      </c>
      <c r="AK2" s="940"/>
      <c r="AL2" s="940"/>
      <c r="AM2" s="940"/>
      <c r="AN2" s="98" t="s">
        <v>1</v>
      </c>
      <c r="AO2" s="940">
        <v>20</v>
      </c>
      <c r="AP2" s="940"/>
      <c r="AQ2" s="940"/>
      <c r="AR2" s="99" t="s">
        <v>1</v>
      </c>
      <c r="AS2" s="946">
        <v>309</v>
      </c>
      <c r="AT2" s="946"/>
      <c r="AU2" s="946"/>
      <c r="AV2" s="98" t="str">
        <f>IF(AW2="","","-")</f>
        <v>-</v>
      </c>
      <c r="AW2" s="906">
        <v>1</v>
      </c>
      <c r="AX2" s="906"/>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3</v>
      </c>
      <c r="AJ3" s="864" t="s">
        <v>701</v>
      </c>
      <c r="AK3" s="864"/>
      <c r="AL3" s="864"/>
      <c r="AM3" s="864"/>
      <c r="AN3" s="864"/>
      <c r="AO3" s="864"/>
      <c r="AP3" s="864"/>
      <c r="AQ3" s="864"/>
      <c r="AR3" s="864"/>
      <c r="AS3" s="864"/>
      <c r="AT3" s="864"/>
      <c r="AU3" s="864"/>
      <c r="AV3" s="864"/>
      <c r="AW3" s="864"/>
      <c r="AX3" s="24" t="s">
        <v>4</v>
      </c>
    </row>
    <row r="4" spans="1:50" ht="24.75" customHeight="1">
      <c r="A4" s="702" t="s">
        <v>5</v>
      </c>
      <c r="B4" s="703"/>
      <c r="C4" s="703"/>
      <c r="D4" s="703"/>
      <c r="E4" s="703"/>
      <c r="F4" s="703"/>
      <c r="G4" s="680" t="s">
        <v>702</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703</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4" t="s">
        <v>559</v>
      </c>
      <c r="H5" s="835"/>
      <c r="I5" s="835"/>
      <c r="J5" s="835"/>
      <c r="K5" s="835"/>
      <c r="L5" s="835"/>
      <c r="M5" s="836" t="s">
        <v>9</v>
      </c>
      <c r="N5" s="837"/>
      <c r="O5" s="837"/>
      <c r="P5" s="837"/>
      <c r="Q5" s="837"/>
      <c r="R5" s="838"/>
      <c r="S5" s="839" t="s">
        <v>481</v>
      </c>
      <c r="T5" s="835"/>
      <c r="U5" s="835"/>
      <c r="V5" s="835"/>
      <c r="W5" s="835"/>
      <c r="X5" s="840"/>
      <c r="Y5" s="696" t="s">
        <v>10</v>
      </c>
      <c r="Z5" s="542"/>
      <c r="AA5" s="542"/>
      <c r="AB5" s="542"/>
      <c r="AC5" s="542"/>
      <c r="AD5" s="543"/>
      <c r="AE5" s="697" t="s">
        <v>704</v>
      </c>
      <c r="AF5" s="697"/>
      <c r="AG5" s="697"/>
      <c r="AH5" s="697"/>
      <c r="AI5" s="697"/>
      <c r="AJ5" s="697"/>
      <c r="AK5" s="697"/>
      <c r="AL5" s="697"/>
      <c r="AM5" s="697"/>
      <c r="AN5" s="697"/>
      <c r="AO5" s="697"/>
      <c r="AP5" s="698"/>
      <c r="AQ5" s="699" t="s">
        <v>705</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706</v>
      </c>
      <c r="H7" s="498"/>
      <c r="I7" s="498"/>
      <c r="J7" s="498"/>
      <c r="K7" s="498"/>
      <c r="L7" s="498"/>
      <c r="M7" s="498"/>
      <c r="N7" s="498"/>
      <c r="O7" s="498"/>
      <c r="P7" s="498"/>
      <c r="Q7" s="498"/>
      <c r="R7" s="498"/>
      <c r="S7" s="498"/>
      <c r="T7" s="498"/>
      <c r="U7" s="498"/>
      <c r="V7" s="498"/>
      <c r="W7" s="498"/>
      <c r="X7" s="499"/>
      <c r="Y7" s="918" t="s">
        <v>13</v>
      </c>
      <c r="Z7" s="439"/>
      <c r="AA7" s="439"/>
      <c r="AB7" s="439"/>
      <c r="AC7" s="439"/>
      <c r="AD7" s="919"/>
      <c r="AE7" s="907" t="s">
        <v>707</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14</v>
      </c>
      <c r="B8" s="495"/>
      <c r="C8" s="495"/>
      <c r="D8" s="495"/>
      <c r="E8" s="495"/>
      <c r="F8" s="496"/>
      <c r="G8" s="941" t="str">
        <f>入力規則等!A27</f>
        <v>ＯＤＡ</v>
      </c>
      <c r="H8" s="718"/>
      <c r="I8" s="718"/>
      <c r="J8" s="718"/>
      <c r="K8" s="718"/>
      <c r="L8" s="718"/>
      <c r="M8" s="718"/>
      <c r="N8" s="718"/>
      <c r="O8" s="718"/>
      <c r="P8" s="718"/>
      <c r="Q8" s="718"/>
      <c r="R8" s="718"/>
      <c r="S8" s="718"/>
      <c r="T8" s="718"/>
      <c r="U8" s="718"/>
      <c r="V8" s="718"/>
      <c r="W8" s="718"/>
      <c r="X8" s="942"/>
      <c r="Y8" s="841" t="s">
        <v>15</v>
      </c>
      <c r="Z8" s="842"/>
      <c r="AA8" s="842"/>
      <c r="AB8" s="842"/>
      <c r="AC8" s="842"/>
      <c r="AD8" s="843"/>
      <c r="AE8" s="717" t="str">
        <f>入力規則等!K13</f>
        <v>経済協力</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16</v>
      </c>
      <c r="B9" s="845"/>
      <c r="C9" s="845"/>
      <c r="D9" s="845"/>
      <c r="E9" s="845"/>
      <c r="F9" s="845"/>
      <c r="G9" s="846" t="s">
        <v>708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17</v>
      </c>
      <c r="B10" s="659"/>
      <c r="C10" s="659"/>
      <c r="D10" s="659"/>
      <c r="E10" s="659"/>
      <c r="F10" s="659"/>
      <c r="G10" s="752" t="s">
        <v>709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18</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19</v>
      </c>
      <c r="B12" s="960"/>
      <c r="C12" s="960"/>
      <c r="D12" s="960"/>
      <c r="E12" s="960"/>
      <c r="F12" s="961"/>
      <c r="G12" s="758"/>
      <c r="H12" s="759"/>
      <c r="I12" s="759"/>
      <c r="J12" s="759"/>
      <c r="K12" s="759"/>
      <c r="L12" s="759"/>
      <c r="M12" s="759"/>
      <c r="N12" s="759"/>
      <c r="O12" s="759"/>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0"/>
    </row>
    <row r="13" spans="1:50" ht="21" customHeight="1">
      <c r="A13" s="612"/>
      <c r="B13" s="613"/>
      <c r="C13" s="613"/>
      <c r="D13" s="613"/>
      <c r="E13" s="613"/>
      <c r="F13" s="614"/>
      <c r="G13" s="721" t="s">
        <v>25</v>
      </c>
      <c r="H13" s="722"/>
      <c r="I13" s="762" t="s">
        <v>26</v>
      </c>
      <c r="J13" s="763"/>
      <c r="K13" s="763"/>
      <c r="L13" s="763"/>
      <c r="M13" s="763"/>
      <c r="N13" s="763"/>
      <c r="O13" s="764"/>
      <c r="P13" s="655">
        <v>8</v>
      </c>
      <c r="Q13" s="656"/>
      <c r="R13" s="656"/>
      <c r="S13" s="656"/>
      <c r="T13" s="656"/>
      <c r="U13" s="656"/>
      <c r="V13" s="657"/>
      <c r="W13" s="655">
        <v>9</v>
      </c>
      <c r="X13" s="656"/>
      <c r="Y13" s="656"/>
      <c r="Z13" s="656"/>
      <c r="AA13" s="656"/>
      <c r="AB13" s="656"/>
      <c r="AC13" s="657"/>
      <c r="AD13" s="655">
        <v>10</v>
      </c>
      <c r="AE13" s="656"/>
      <c r="AF13" s="656"/>
      <c r="AG13" s="656"/>
      <c r="AH13" s="656"/>
      <c r="AI13" s="656"/>
      <c r="AJ13" s="657"/>
      <c r="AK13" s="655">
        <v>12</v>
      </c>
      <c r="AL13" s="656"/>
      <c r="AM13" s="656"/>
      <c r="AN13" s="656"/>
      <c r="AO13" s="656"/>
      <c r="AP13" s="656"/>
      <c r="AQ13" s="657"/>
      <c r="AR13" s="915"/>
      <c r="AS13" s="916"/>
      <c r="AT13" s="916"/>
      <c r="AU13" s="916"/>
      <c r="AV13" s="916"/>
      <c r="AW13" s="916"/>
      <c r="AX13" s="917"/>
    </row>
    <row r="14" spans="1:50" ht="21" customHeight="1">
      <c r="A14" s="612"/>
      <c r="B14" s="613"/>
      <c r="C14" s="613"/>
      <c r="D14" s="613"/>
      <c r="E14" s="613"/>
      <c r="F14" s="614"/>
      <c r="G14" s="723"/>
      <c r="H14" s="724"/>
      <c r="I14" s="709" t="s">
        <v>27</v>
      </c>
      <c r="J14" s="760"/>
      <c r="K14" s="760"/>
      <c r="L14" s="760"/>
      <c r="M14" s="760"/>
      <c r="N14" s="760"/>
      <c r="O14" s="761"/>
      <c r="P14" s="655" t="s">
        <v>1</v>
      </c>
      <c r="Q14" s="656"/>
      <c r="R14" s="656"/>
      <c r="S14" s="656"/>
      <c r="T14" s="656"/>
      <c r="U14" s="656"/>
      <c r="V14" s="657"/>
      <c r="W14" s="655" t="s">
        <v>1</v>
      </c>
      <c r="X14" s="656"/>
      <c r="Y14" s="656"/>
      <c r="Z14" s="656"/>
      <c r="AA14" s="656"/>
      <c r="AB14" s="656"/>
      <c r="AC14" s="657"/>
      <c r="AD14" s="655" t="s">
        <v>1</v>
      </c>
      <c r="AE14" s="656"/>
      <c r="AF14" s="656"/>
      <c r="AG14" s="656"/>
      <c r="AH14" s="656"/>
      <c r="AI14" s="656"/>
      <c r="AJ14" s="657"/>
      <c r="AK14" s="655" t="s">
        <v>711</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28</v>
      </c>
      <c r="J15" s="710"/>
      <c r="K15" s="710"/>
      <c r="L15" s="710"/>
      <c r="M15" s="710"/>
      <c r="N15" s="710"/>
      <c r="O15" s="711"/>
      <c r="P15" s="655" t="s">
        <v>1</v>
      </c>
      <c r="Q15" s="656"/>
      <c r="R15" s="656"/>
      <c r="S15" s="656"/>
      <c r="T15" s="656"/>
      <c r="U15" s="656"/>
      <c r="V15" s="657"/>
      <c r="W15" s="655" t="s">
        <v>1</v>
      </c>
      <c r="X15" s="656"/>
      <c r="Y15" s="656"/>
      <c r="Z15" s="656"/>
      <c r="AA15" s="656"/>
      <c r="AB15" s="656"/>
      <c r="AC15" s="657"/>
      <c r="AD15" s="655" t="s">
        <v>1</v>
      </c>
      <c r="AE15" s="656"/>
      <c r="AF15" s="656"/>
      <c r="AG15" s="656"/>
      <c r="AH15" s="656"/>
      <c r="AI15" s="656"/>
      <c r="AJ15" s="657"/>
      <c r="AK15" s="655" t="s">
        <v>711</v>
      </c>
      <c r="AL15" s="656"/>
      <c r="AM15" s="656"/>
      <c r="AN15" s="656"/>
      <c r="AO15" s="656"/>
      <c r="AP15" s="656"/>
      <c r="AQ15" s="657"/>
      <c r="AR15" s="655" t="s">
        <v>760</v>
      </c>
      <c r="AS15" s="656"/>
      <c r="AT15" s="656"/>
      <c r="AU15" s="656"/>
      <c r="AV15" s="656"/>
      <c r="AW15" s="656"/>
      <c r="AX15" s="801"/>
    </row>
    <row r="16" spans="1:50" ht="21" customHeight="1">
      <c r="A16" s="612"/>
      <c r="B16" s="613"/>
      <c r="C16" s="613"/>
      <c r="D16" s="613"/>
      <c r="E16" s="613"/>
      <c r="F16" s="614"/>
      <c r="G16" s="723"/>
      <c r="H16" s="724"/>
      <c r="I16" s="709" t="s">
        <v>29</v>
      </c>
      <c r="J16" s="710"/>
      <c r="K16" s="710"/>
      <c r="L16" s="710"/>
      <c r="M16" s="710"/>
      <c r="N16" s="710"/>
      <c r="O16" s="711"/>
      <c r="P16" s="655" t="s">
        <v>1</v>
      </c>
      <c r="Q16" s="656"/>
      <c r="R16" s="656"/>
      <c r="S16" s="656"/>
      <c r="T16" s="656"/>
      <c r="U16" s="656"/>
      <c r="V16" s="657"/>
      <c r="W16" s="655" t="s">
        <v>1</v>
      </c>
      <c r="X16" s="656"/>
      <c r="Y16" s="656"/>
      <c r="Z16" s="656"/>
      <c r="AA16" s="656"/>
      <c r="AB16" s="656"/>
      <c r="AC16" s="657"/>
      <c r="AD16" s="655" t="s">
        <v>1</v>
      </c>
      <c r="AE16" s="656"/>
      <c r="AF16" s="656"/>
      <c r="AG16" s="656"/>
      <c r="AH16" s="656"/>
      <c r="AI16" s="656"/>
      <c r="AJ16" s="657"/>
      <c r="AK16" s="655" t="s">
        <v>711</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30</v>
      </c>
      <c r="J17" s="760"/>
      <c r="K17" s="760"/>
      <c r="L17" s="760"/>
      <c r="M17" s="760"/>
      <c r="N17" s="760"/>
      <c r="O17" s="761"/>
      <c r="P17" s="655" t="s">
        <v>1</v>
      </c>
      <c r="Q17" s="656"/>
      <c r="R17" s="656"/>
      <c r="S17" s="656"/>
      <c r="T17" s="656"/>
      <c r="U17" s="656"/>
      <c r="V17" s="657"/>
      <c r="W17" s="655" t="s">
        <v>1</v>
      </c>
      <c r="X17" s="656"/>
      <c r="Y17" s="656"/>
      <c r="Z17" s="656"/>
      <c r="AA17" s="656"/>
      <c r="AB17" s="656"/>
      <c r="AC17" s="657"/>
      <c r="AD17" s="655" t="s">
        <v>1</v>
      </c>
      <c r="AE17" s="656"/>
      <c r="AF17" s="656"/>
      <c r="AG17" s="656"/>
      <c r="AH17" s="656"/>
      <c r="AI17" s="656"/>
      <c r="AJ17" s="657"/>
      <c r="AK17" s="655">
        <v>-2</v>
      </c>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31</v>
      </c>
      <c r="J18" s="715"/>
      <c r="K18" s="715"/>
      <c r="L18" s="715"/>
      <c r="M18" s="715"/>
      <c r="N18" s="715"/>
      <c r="O18" s="716"/>
      <c r="P18" s="873">
        <f>SUM(P13:V17)</f>
        <v>8</v>
      </c>
      <c r="Q18" s="874"/>
      <c r="R18" s="874"/>
      <c r="S18" s="874"/>
      <c r="T18" s="874"/>
      <c r="U18" s="874"/>
      <c r="V18" s="875"/>
      <c r="W18" s="873">
        <f>SUM(W13:AC17)</f>
        <v>9</v>
      </c>
      <c r="X18" s="874"/>
      <c r="Y18" s="874"/>
      <c r="Z18" s="874"/>
      <c r="AA18" s="874"/>
      <c r="AB18" s="874"/>
      <c r="AC18" s="875"/>
      <c r="AD18" s="873">
        <f>SUM(AD13:AJ17)</f>
        <v>10</v>
      </c>
      <c r="AE18" s="874"/>
      <c r="AF18" s="874"/>
      <c r="AG18" s="874"/>
      <c r="AH18" s="874"/>
      <c r="AI18" s="874"/>
      <c r="AJ18" s="875"/>
      <c r="AK18" s="873">
        <f>SUM(AK13:AQ17)</f>
        <v>10</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32</v>
      </c>
      <c r="H19" s="872"/>
      <c r="I19" s="872"/>
      <c r="J19" s="872"/>
      <c r="K19" s="872"/>
      <c r="L19" s="872"/>
      <c r="M19" s="872"/>
      <c r="N19" s="872"/>
      <c r="O19" s="872"/>
      <c r="P19" s="655">
        <v>8</v>
      </c>
      <c r="Q19" s="656"/>
      <c r="R19" s="656"/>
      <c r="S19" s="656"/>
      <c r="T19" s="656"/>
      <c r="U19" s="656"/>
      <c r="V19" s="657"/>
      <c r="W19" s="655">
        <v>9</v>
      </c>
      <c r="X19" s="656"/>
      <c r="Y19" s="656"/>
      <c r="Z19" s="656"/>
      <c r="AA19" s="656"/>
      <c r="AB19" s="656"/>
      <c r="AC19" s="657"/>
      <c r="AD19" s="655">
        <v>10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33</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29" t="s">
        <v>37</v>
      </c>
      <c r="Q22" s="222"/>
      <c r="R22" s="222"/>
      <c r="S22" s="222"/>
      <c r="T22" s="222"/>
      <c r="U22" s="222"/>
      <c r="V22" s="223"/>
      <c r="W22" s="929" t="s">
        <v>38</v>
      </c>
      <c r="X22" s="222"/>
      <c r="Y22" s="222"/>
      <c r="Z22" s="222"/>
      <c r="AA22" s="222"/>
      <c r="AB22" s="222"/>
      <c r="AC22" s="223"/>
      <c r="AD22" s="929"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712</v>
      </c>
      <c r="H23" s="966"/>
      <c r="I23" s="966"/>
      <c r="J23" s="966"/>
      <c r="K23" s="966"/>
      <c r="L23" s="966"/>
      <c r="M23" s="966"/>
      <c r="N23" s="966"/>
      <c r="O23" s="967"/>
      <c r="P23" s="915">
        <v>12</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c r="A28" s="971"/>
      <c r="B28" s="972"/>
      <c r="C28" s="972"/>
      <c r="D28" s="972"/>
      <c r="E28" s="972"/>
      <c r="F28" s="973"/>
      <c r="G28" s="934" t="s">
        <v>40</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655">
        <f>AK13</f>
        <v>12</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41</v>
      </c>
      <c r="B30" s="857"/>
      <c r="C30" s="857"/>
      <c r="D30" s="857"/>
      <c r="E30" s="857"/>
      <c r="F30" s="858"/>
      <c r="G30" s="771" t="s">
        <v>42</v>
      </c>
      <c r="H30" s="772"/>
      <c r="I30" s="772"/>
      <c r="J30" s="772"/>
      <c r="K30" s="772"/>
      <c r="L30" s="772"/>
      <c r="M30" s="772"/>
      <c r="N30" s="772"/>
      <c r="O30" s="773"/>
      <c r="P30" s="852" t="s">
        <v>43</v>
      </c>
      <c r="Q30" s="772"/>
      <c r="R30" s="772"/>
      <c r="S30" s="772"/>
      <c r="T30" s="772"/>
      <c r="U30" s="772"/>
      <c r="V30" s="772"/>
      <c r="W30" s="772"/>
      <c r="X30" s="773"/>
      <c r="Y30" s="849"/>
      <c r="Z30" s="850"/>
      <c r="AA30" s="851"/>
      <c r="AB30" s="853" t="s">
        <v>44</v>
      </c>
      <c r="AC30" s="854"/>
      <c r="AD30" s="855"/>
      <c r="AE30" s="853" t="s">
        <v>20</v>
      </c>
      <c r="AF30" s="854"/>
      <c r="AG30" s="854"/>
      <c r="AH30" s="855"/>
      <c r="AI30" s="910" t="s">
        <v>21</v>
      </c>
      <c r="AJ30" s="910"/>
      <c r="AK30" s="910"/>
      <c r="AL30" s="853"/>
      <c r="AM30" s="910" t="s">
        <v>45</v>
      </c>
      <c r="AN30" s="910"/>
      <c r="AO30" s="910"/>
      <c r="AP30" s="853"/>
      <c r="AQ30" s="765" t="s">
        <v>46</v>
      </c>
      <c r="AR30" s="766"/>
      <c r="AS30" s="766"/>
      <c r="AT30" s="767"/>
      <c r="AU30" s="772" t="s">
        <v>47</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3</v>
      </c>
      <c r="AR31" s="201"/>
      <c r="AS31" s="136" t="s">
        <v>48</v>
      </c>
      <c r="AT31" s="137"/>
      <c r="AU31" s="200" t="s">
        <v>1</v>
      </c>
      <c r="AV31" s="200"/>
      <c r="AW31" s="392" t="s">
        <v>49</v>
      </c>
      <c r="AX31" s="393"/>
    </row>
    <row r="32" spans="1:50" ht="23.25" customHeight="1">
      <c r="A32" s="397"/>
      <c r="B32" s="395"/>
      <c r="C32" s="395"/>
      <c r="D32" s="395"/>
      <c r="E32" s="395"/>
      <c r="F32" s="396"/>
      <c r="G32" s="563" t="s">
        <v>713</v>
      </c>
      <c r="H32" s="564"/>
      <c r="I32" s="564"/>
      <c r="J32" s="564"/>
      <c r="K32" s="564"/>
      <c r="L32" s="564"/>
      <c r="M32" s="564"/>
      <c r="N32" s="564"/>
      <c r="O32" s="565"/>
      <c r="P32" s="108" t="s">
        <v>714</v>
      </c>
      <c r="Q32" s="108"/>
      <c r="R32" s="108"/>
      <c r="S32" s="108"/>
      <c r="T32" s="108"/>
      <c r="U32" s="108"/>
      <c r="V32" s="108"/>
      <c r="W32" s="108"/>
      <c r="X32" s="109"/>
      <c r="Y32" s="470" t="s">
        <v>50</v>
      </c>
      <c r="Z32" s="530"/>
      <c r="AA32" s="531"/>
      <c r="AB32" s="460" t="s">
        <v>715</v>
      </c>
      <c r="AC32" s="460"/>
      <c r="AD32" s="460"/>
      <c r="AE32" s="218" t="s">
        <v>716</v>
      </c>
      <c r="AF32" s="219"/>
      <c r="AG32" s="219"/>
      <c r="AH32" s="219"/>
      <c r="AI32" s="218" t="s">
        <v>716</v>
      </c>
      <c r="AJ32" s="219"/>
      <c r="AK32" s="219"/>
      <c r="AL32" s="219"/>
      <c r="AM32" s="218">
        <v>2</v>
      </c>
      <c r="AN32" s="219"/>
      <c r="AO32" s="219"/>
      <c r="AP32" s="219"/>
      <c r="AQ32" s="336" t="s">
        <v>716</v>
      </c>
      <c r="AR32" s="208"/>
      <c r="AS32" s="208"/>
      <c r="AT32" s="337"/>
      <c r="AU32" s="219" t="s">
        <v>716</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715</v>
      </c>
      <c r="AC33" s="522"/>
      <c r="AD33" s="522"/>
      <c r="AE33" s="218" t="s">
        <v>716</v>
      </c>
      <c r="AF33" s="219"/>
      <c r="AG33" s="219"/>
      <c r="AH33" s="219"/>
      <c r="AI33" s="218" t="s">
        <v>716</v>
      </c>
      <c r="AJ33" s="219"/>
      <c r="AK33" s="219"/>
      <c r="AL33" s="219"/>
      <c r="AM33" s="218">
        <v>2</v>
      </c>
      <c r="AN33" s="219"/>
      <c r="AO33" s="219"/>
      <c r="AP33" s="219"/>
      <c r="AQ33" s="336" t="s">
        <v>716</v>
      </c>
      <c r="AR33" s="208"/>
      <c r="AS33" s="208"/>
      <c r="AT33" s="337"/>
      <c r="AU33" s="219" t="s">
        <v>716</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t="s">
        <v>716</v>
      </c>
      <c r="AF34" s="219"/>
      <c r="AG34" s="219"/>
      <c r="AH34" s="219"/>
      <c r="AI34" s="218" t="s">
        <v>716</v>
      </c>
      <c r="AJ34" s="219"/>
      <c r="AK34" s="219"/>
      <c r="AL34" s="219"/>
      <c r="AM34" s="218">
        <v>100</v>
      </c>
      <c r="AN34" s="219"/>
      <c r="AO34" s="219"/>
      <c r="AP34" s="219"/>
      <c r="AQ34" s="336" t="s">
        <v>716</v>
      </c>
      <c r="AR34" s="208"/>
      <c r="AS34" s="208"/>
      <c r="AT34" s="337"/>
      <c r="AU34" s="219" t="s">
        <v>716</v>
      </c>
      <c r="AV34" s="219"/>
      <c r="AW34" s="219"/>
      <c r="AX34" s="221"/>
    </row>
    <row r="35" spans="1:51" ht="23.25" customHeight="1">
      <c r="A35" s="228" t="s">
        <v>54</v>
      </c>
      <c r="B35" s="229"/>
      <c r="C35" s="229"/>
      <c r="D35" s="229"/>
      <c r="E35" s="229"/>
      <c r="F35" s="230"/>
      <c r="G35" s="234" t="s">
        <v>757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68" t="s">
        <v>41</v>
      </c>
      <c r="B37" s="769"/>
      <c r="C37" s="769"/>
      <c r="D37" s="769"/>
      <c r="E37" s="769"/>
      <c r="F37" s="770"/>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5"/>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48</v>
      </c>
      <c r="AT38" s="137"/>
      <c r="AU38" s="200" t="s">
        <v>1</v>
      </c>
      <c r="AV38" s="200"/>
      <c r="AW38" s="392" t="s">
        <v>49</v>
      </c>
      <c r="AX38" s="393"/>
      <c r="AY38">
        <f>$AY$37</f>
        <v>1</v>
      </c>
    </row>
    <row r="39" spans="1:51" ht="23.25" customHeight="1">
      <c r="A39" s="397"/>
      <c r="B39" s="395"/>
      <c r="C39" s="395"/>
      <c r="D39" s="395"/>
      <c r="E39" s="395"/>
      <c r="F39" s="396"/>
      <c r="G39" s="563" t="s">
        <v>717</v>
      </c>
      <c r="H39" s="564"/>
      <c r="I39" s="564"/>
      <c r="J39" s="564"/>
      <c r="K39" s="564"/>
      <c r="L39" s="564"/>
      <c r="M39" s="564"/>
      <c r="N39" s="564"/>
      <c r="O39" s="565"/>
      <c r="P39" s="108" t="s">
        <v>718</v>
      </c>
      <c r="Q39" s="108"/>
      <c r="R39" s="108"/>
      <c r="S39" s="108"/>
      <c r="T39" s="108"/>
      <c r="U39" s="108"/>
      <c r="V39" s="108"/>
      <c r="W39" s="108"/>
      <c r="X39" s="109"/>
      <c r="Y39" s="470" t="s">
        <v>50</v>
      </c>
      <c r="Z39" s="530"/>
      <c r="AA39" s="531"/>
      <c r="AB39" s="460" t="s">
        <v>719</v>
      </c>
      <c r="AC39" s="460"/>
      <c r="AD39" s="460"/>
      <c r="AE39" s="218">
        <v>1</v>
      </c>
      <c r="AF39" s="219"/>
      <c r="AG39" s="219"/>
      <c r="AH39" s="219"/>
      <c r="AI39" s="218">
        <v>1</v>
      </c>
      <c r="AJ39" s="219"/>
      <c r="AK39" s="219"/>
      <c r="AL39" s="219"/>
      <c r="AM39" s="218">
        <v>1</v>
      </c>
      <c r="AN39" s="219"/>
      <c r="AO39" s="219"/>
      <c r="AP39" s="219"/>
      <c r="AQ39" s="336" t="s">
        <v>1</v>
      </c>
      <c r="AR39" s="208"/>
      <c r="AS39" s="208"/>
      <c r="AT39" s="337"/>
      <c r="AU39" s="219" t="s">
        <v>716</v>
      </c>
      <c r="AV39" s="219"/>
      <c r="AW39" s="219"/>
      <c r="AX39" s="221"/>
      <c r="AY39">
        <f t="shared" ref="AY39:AY43" si="4">$AY$37</f>
        <v>1</v>
      </c>
    </row>
    <row r="40" spans="1:51" ht="23.25"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t="s">
        <v>719</v>
      </c>
      <c r="AC40" s="522"/>
      <c r="AD40" s="522"/>
      <c r="AE40" s="218">
        <v>1</v>
      </c>
      <c r="AF40" s="219"/>
      <c r="AG40" s="219"/>
      <c r="AH40" s="219"/>
      <c r="AI40" s="218">
        <v>1</v>
      </c>
      <c r="AJ40" s="219"/>
      <c r="AK40" s="219"/>
      <c r="AL40" s="219"/>
      <c r="AM40" s="218">
        <v>1</v>
      </c>
      <c r="AN40" s="219"/>
      <c r="AO40" s="219"/>
      <c r="AP40" s="219"/>
      <c r="AQ40" s="336">
        <v>1</v>
      </c>
      <c r="AR40" s="208"/>
      <c r="AS40" s="208"/>
      <c r="AT40" s="337"/>
      <c r="AU40" s="219" t="s">
        <v>716</v>
      </c>
      <c r="AV40" s="219"/>
      <c r="AW40" s="219"/>
      <c r="AX40" s="221"/>
      <c r="AY40">
        <f t="shared" si="4"/>
        <v>1</v>
      </c>
    </row>
    <row r="41" spans="1:51" ht="57"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v>100</v>
      </c>
      <c r="AF41" s="219"/>
      <c r="AG41" s="219"/>
      <c r="AH41" s="219"/>
      <c r="AI41" s="218">
        <v>100</v>
      </c>
      <c r="AJ41" s="219"/>
      <c r="AK41" s="219"/>
      <c r="AL41" s="219"/>
      <c r="AM41" s="218">
        <v>100</v>
      </c>
      <c r="AN41" s="219"/>
      <c r="AO41" s="219"/>
      <c r="AP41" s="219"/>
      <c r="AQ41" s="336" t="s">
        <v>1</v>
      </c>
      <c r="AR41" s="208"/>
      <c r="AS41" s="208"/>
      <c r="AT41" s="337"/>
      <c r="AU41" s="219" t="s">
        <v>716</v>
      </c>
      <c r="AV41" s="219"/>
      <c r="AW41" s="219"/>
      <c r="AX41" s="221"/>
      <c r="AY41">
        <f t="shared" si="4"/>
        <v>1</v>
      </c>
    </row>
    <row r="42" spans="1:51" ht="23.25" customHeight="1">
      <c r="A42" s="228" t="s">
        <v>54</v>
      </c>
      <c r="B42" s="229"/>
      <c r="C42" s="229"/>
      <c r="D42" s="229"/>
      <c r="E42" s="229"/>
      <c r="F42" s="230"/>
      <c r="G42" s="234" t="s">
        <v>756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c r="A44" s="768" t="s">
        <v>41</v>
      </c>
      <c r="B44" s="769"/>
      <c r="C44" s="769"/>
      <c r="D44" s="769"/>
      <c r="E44" s="769"/>
      <c r="F44" s="770"/>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5"/>
      <c r="AY44">
        <f>COUNTA($G$46)</f>
        <v>1</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v>3</v>
      </c>
      <c r="AR45" s="201"/>
      <c r="AS45" s="136" t="s">
        <v>48</v>
      </c>
      <c r="AT45" s="137"/>
      <c r="AU45" s="200" t="s">
        <v>1</v>
      </c>
      <c r="AV45" s="200"/>
      <c r="AW45" s="392" t="s">
        <v>49</v>
      </c>
      <c r="AX45" s="393"/>
      <c r="AY45">
        <f>$AY$44</f>
        <v>1</v>
      </c>
    </row>
    <row r="46" spans="1:51" ht="23.25" customHeight="1">
      <c r="A46" s="397"/>
      <c r="B46" s="395"/>
      <c r="C46" s="395"/>
      <c r="D46" s="395"/>
      <c r="E46" s="395"/>
      <c r="F46" s="396"/>
      <c r="G46" s="563" t="s">
        <v>720</v>
      </c>
      <c r="H46" s="564"/>
      <c r="I46" s="564"/>
      <c r="J46" s="564"/>
      <c r="K46" s="564"/>
      <c r="L46" s="564"/>
      <c r="M46" s="564"/>
      <c r="N46" s="564"/>
      <c r="O46" s="565"/>
      <c r="P46" s="108" t="s">
        <v>721</v>
      </c>
      <c r="Q46" s="108"/>
      <c r="R46" s="108"/>
      <c r="S46" s="108"/>
      <c r="T46" s="108"/>
      <c r="U46" s="108"/>
      <c r="V46" s="108"/>
      <c r="W46" s="108"/>
      <c r="X46" s="109"/>
      <c r="Y46" s="470" t="s">
        <v>50</v>
      </c>
      <c r="Z46" s="530"/>
      <c r="AA46" s="531"/>
      <c r="AB46" s="460" t="s">
        <v>719</v>
      </c>
      <c r="AC46" s="460"/>
      <c r="AD46" s="460"/>
      <c r="AE46" s="282">
        <v>1</v>
      </c>
      <c r="AF46" s="282"/>
      <c r="AG46" s="282"/>
      <c r="AH46" s="282"/>
      <c r="AI46" s="282">
        <v>1</v>
      </c>
      <c r="AJ46" s="282"/>
      <c r="AK46" s="282"/>
      <c r="AL46" s="282"/>
      <c r="AM46" s="282">
        <v>1</v>
      </c>
      <c r="AN46" s="282"/>
      <c r="AO46" s="282"/>
      <c r="AP46" s="282"/>
      <c r="AQ46" s="336" t="s">
        <v>716</v>
      </c>
      <c r="AR46" s="208"/>
      <c r="AS46" s="208"/>
      <c r="AT46" s="337"/>
      <c r="AU46" s="219" t="s">
        <v>716</v>
      </c>
      <c r="AV46" s="219"/>
      <c r="AW46" s="219"/>
      <c r="AX46" s="221"/>
      <c r="AY46">
        <f t="shared" ref="AY46:AY50" si="5">$AY$44</f>
        <v>1</v>
      </c>
    </row>
    <row r="47" spans="1:51" ht="23.25"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t="s">
        <v>719</v>
      </c>
      <c r="AC47" s="522"/>
      <c r="AD47" s="522"/>
      <c r="AE47" s="218">
        <v>1</v>
      </c>
      <c r="AF47" s="219"/>
      <c r="AG47" s="219"/>
      <c r="AH47" s="219"/>
      <c r="AI47" s="218">
        <v>1</v>
      </c>
      <c r="AJ47" s="219"/>
      <c r="AK47" s="219"/>
      <c r="AL47" s="219"/>
      <c r="AM47" s="218">
        <v>1</v>
      </c>
      <c r="AN47" s="219"/>
      <c r="AO47" s="219"/>
      <c r="AP47" s="219"/>
      <c r="AQ47" s="336">
        <v>1</v>
      </c>
      <c r="AR47" s="208"/>
      <c r="AS47" s="208"/>
      <c r="AT47" s="337"/>
      <c r="AU47" s="219" t="s">
        <v>716</v>
      </c>
      <c r="AV47" s="219"/>
      <c r="AW47" s="219"/>
      <c r="AX47" s="221"/>
      <c r="AY47">
        <f t="shared" si="5"/>
        <v>1</v>
      </c>
    </row>
    <row r="48" spans="1:51" ht="23.25"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v>100</v>
      </c>
      <c r="AF48" s="219"/>
      <c r="AG48" s="219"/>
      <c r="AH48" s="219"/>
      <c r="AI48" s="218">
        <v>100</v>
      </c>
      <c r="AJ48" s="219"/>
      <c r="AK48" s="219"/>
      <c r="AL48" s="219"/>
      <c r="AM48" s="218">
        <v>100</v>
      </c>
      <c r="AN48" s="219"/>
      <c r="AO48" s="219"/>
      <c r="AP48" s="219"/>
      <c r="AQ48" s="336" t="s">
        <v>716</v>
      </c>
      <c r="AR48" s="208"/>
      <c r="AS48" s="208"/>
      <c r="AT48" s="337"/>
      <c r="AU48" s="219" t="s">
        <v>716</v>
      </c>
      <c r="AV48" s="219"/>
      <c r="AW48" s="219"/>
      <c r="AX48" s="221"/>
      <c r="AY48">
        <f t="shared" si="5"/>
        <v>1</v>
      </c>
    </row>
    <row r="49" spans="1:51" ht="23.25" customHeight="1">
      <c r="A49" s="228" t="s">
        <v>54</v>
      </c>
      <c r="B49" s="229"/>
      <c r="C49" s="229"/>
      <c r="D49" s="229"/>
      <c r="E49" s="229"/>
      <c r="F49" s="230"/>
      <c r="G49" s="234" t="s">
        <v>756</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0" t="s">
        <v>47</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0" t="s">
        <v>47</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59"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52</v>
      </c>
      <c r="Z99" s="891"/>
      <c r="AA99" s="892"/>
      <c r="AB99" s="887" t="s">
        <v>53</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722</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723</v>
      </c>
      <c r="AC101" s="460"/>
      <c r="AD101" s="460"/>
      <c r="AE101" s="282" t="s">
        <v>716</v>
      </c>
      <c r="AF101" s="282"/>
      <c r="AG101" s="282"/>
      <c r="AH101" s="282"/>
      <c r="AI101" s="282" t="s">
        <v>716</v>
      </c>
      <c r="AJ101" s="282"/>
      <c r="AK101" s="282"/>
      <c r="AL101" s="282"/>
      <c r="AM101" s="282">
        <v>11</v>
      </c>
      <c r="AN101" s="282"/>
      <c r="AO101" s="282"/>
      <c r="AP101" s="282"/>
      <c r="AQ101" s="282" t="s">
        <v>716</v>
      </c>
      <c r="AR101" s="282"/>
      <c r="AS101" s="282"/>
      <c r="AT101" s="282"/>
      <c r="AU101" s="218" t="s">
        <v>716</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723</v>
      </c>
      <c r="AC102" s="460"/>
      <c r="AD102" s="460"/>
      <c r="AE102" s="282" t="s">
        <v>716</v>
      </c>
      <c r="AF102" s="282"/>
      <c r="AG102" s="282"/>
      <c r="AH102" s="282"/>
      <c r="AI102" s="282" t="s">
        <v>716</v>
      </c>
      <c r="AJ102" s="282"/>
      <c r="AK102" s="282"/>
      <c r="AL102" s="282"/>
      <c r="AM102" s="282" t="s">
        <v>758</v>
      </c>
      <c r="AN102" s="282"/>
      <c r="AO102" s="282"/>
      <c r="AP102" s="282"/>
      <c r="AQ102" s="282" t="s">
        <v>716</v>
      </c>
      <c r="AR102" s="282"/>
      <c r="AS102" s="282"/>
      <c r="AT102" s="282"/>
      <c r="AU102" s="225" t="s">
        <v>716</v>
      </c>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724</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725</v>
      </c>
      <c r="AC116" s="462"/>
      <c r="AD116" s="463"/>
      <c r="AE116" s="282" t="s">
        <v>716</v>
      </c>
      <c r="AF116" s="282"/>
      <c r="AG116" s="282"/>
      <c r="AH116" s="282"/>
      <c r="AI116" s="282" t="s">
        <v>716</v>
      </c>
      <c r="AJ116" s="282"/>
      <c r="AK116" s="282"/>
      <c r="AL116" s="282"/>
      <c r="AM116" s="282">
        <v>1.1000000000000001</v>
      </c>
      <c r="AN116" s="282"/>
      <c r="AO116" s="282"/>
      <c r="AP116" s="282"/>
      <c r="AQ116" s="218" t="s">
        <v>1</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726</v>
      </c>
      <c r="AC117" s="472"/>
      <c r="AD117" s="473"/>
      <c r="AE117" s="550" t="s">
        <v>716</v>
      </c>
      <c r="AF117" s="550"/>
      <c r="AG117" s="550"/>
      <c r="AH117" s="550"/>
      <c r="AI117" s="550" t="s">
        <v>716</v>
      </c>
      <c r="AJ117" s="550"/>
      <c r="AK117" s="550"/>
      <c r="AL117" s="550"/>
      <c r="AM117" s="550" t="s">
        <v>759</v>
      </c>
      <c r="AN117" s="550"/>
      <c r="AO117" s="550"/>
      <c r="AP117" s="550"/>
      <c r="AQ117" s="550" t="s">
        <v>1</v>
      </c>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5"/>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727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thickBot="1">
      <c r="A131" s="190"/>
      <c r="B131" s="187"/>
      <c r="C131" s="181"/>
      <c r="D131" s="187"/>
      <c r="E131" s="175" t="s">
        <v>91</v>
      </c>
      <c r="F131" s="176"/>
      <c r="G131" s="113" t="s">
        <v>728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hidden="1" customHeight="1">
      <c r="A188" s="190"/>
      <c r="B188" s="187"/>
      <c r="C188" s="181"/>
      <c r="D188" s="187"/>
      <c r="E188" s="128" t="s">
        <v>729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hidden="1"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7"/>
      <c r="E430" s="175" t="s">
        <v>103</v>
      </c>
      <c r="F430" s="893"/>
      <c r="G430" s="894" t="s">
        <v>104</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4" t="s">
        <v>104</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4" t="s">
        <v>104</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4" t="s">
        <v>104</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4" t="s">
        <v>104</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115</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19" t="s">
        <v>118</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c r="A702" s="865" t="s">
        <v>119</v>
      </c>
      <c r="B702" s="866"/>
      <c r="C702" s="706" t="s">
        <v>120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710</v>
      </c>
      <c r="AE702" s="342"/>
      <c r="AF702" s="342"/>
      <c r="AG702" s="379" t="s">
        <v>730</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67"/>
      <c r="B703" s="868"/>
      <c r="C703" s="811" t="s">
        <v>121</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710</v>
      </c>
      <c r="AE703" s="323"/>
      <c r="AF703" s="323"/>
      <c r="AG703" s="104" t="s">
        <v>731</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69"/>
      <c r="B704" s="870"/>
      <c r="C704" s="813" t="s">
        <v>122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710</v>
      </c>
      <c r="AE704" s="781"/>
      <c r="AF704" s="781"/>
      <c r="AG704" s="168" t="s">
        <v>732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123</v>
      </c>
      <c r="B705" s="639"/>
      <c r="C705" s="816" t="s">
        <v>124</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733</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125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126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8" t="s">
        <v>127</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733</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710</v>
      </c>
      <c r="AE709" s="323"/>
      <c r="AF709" s="323"/>
      <c r="AG709" s="104" t="s">
        <v>735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733</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710</v>
      </c>
      <c r="AE711" s="323"/>
      <c r="AF711" s="323"/>
      <c r="AG711" s="104"/>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733</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93" customHeight="1">
      <c r="A713" s="640"/>
      <c r="B713" s="642"/>
      <c r="C713" s="943" t="s">
        <v>132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710</v>
      </c>
      <c r="AE713" s="323"/>
      <c r="AF713" s="661"/>
      <c r="AG713" s="104" t="s">
        <v>736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133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710</v>
      </c>
      <c r="AE714" s="803"/>
      <c r="AF714" s="804"/>
      <c r="AG714" s="734" t="s">
        <v>737</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134</v>
      </c>
      <c r="B715" s="782"/>
      <c r="C715" s="783" t="s">
        <v>135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710</v>
      </c>
      <c r="AE715" s="603"/>
      <c r="AF715" s="654"/>
      <c r="AG715" s="740" t="s">
        <v>738</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733</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710</v>
      </c>
      <c r="AE717" s="323"/>
      <c r="AF717" s="323"/>
      <c r="AG717" s="104" t="s">
        <v>739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710</v>
      </c>
      <c r="AE718" s="323"/>
      <c r="AF718" s="323"/>
      <c r="AG718" s="130" t="s">
        <v>740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139</v>
      </c>
      <c r="B719" s="775"/>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733</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6"/>
      <c r="B720" s="777"/>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144</v>
      </c>
      <c r="B726" s="797"/>
      <c r="C726" s="810" t="s">
        <v>145</v>
      </c>
      <c r="D726" s="832"/>
      <c r="E726" s="832"/>
      <c r="F726" s="833"/>
      <c r="G726" s="576" t="s">
        <v>741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146</v>
      </c>
      <c r="D727" s="747"/>
      <c r="E727" s="747"/>
      <c r="F727" s="748"/>
      <c r="G727" s="574" t="s">
        <v>742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147</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148</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149</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150</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t="s">
        <v>743</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151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152</v>
      </c>
      <c r="B737" s="211"/>
      <c r="C737" s="211"/>
      <c r="D737" s="212"/>
      <c r="E737" s="950" t="s">
        <v>744</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153</v>
      </c>
      <c r="B738" s="361"/>
      <c r="C738" s="361"/>
      <c r="D738" s="361"/>
      <c r="E738" s="950" t="s">
        <v>745</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154</v>
      </c>
      <c r="B739" s="361"/>
      <c r="C739" s="361"/>
      <c r="D739" s="361"/>
      <c r="E739" s="950" t="s">
        <v>746</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155</v>
      </c>
      <c r="B740" s="361"/>
      <c r="C740" s="361"/>
      <c r="D740" s="361"/>
      <c r="E740" s="950" t="s">
        <v>747</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156</v>
      </c>
      <c r="B741" s="361"/>
      <c r="C741" s="361"/>
      <c r="D741" s="361"/>
      <c r="E741" s="950" t="s">
        <v>748</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157</v>
      </c>
      <c r="B742" s="361"/>
      <c r="C742" s="361"/>
      <c r="D742" s="361"/>
      <c r="E742" s="950" t="s">
        <v>749</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158</v>
      </c>
      <c r="B743" s="361"/>
      <c r="C743" s="361"/>
      <c r="D743" s="361"/>
      <c r="E743" s="950" t="s">
        <v>750</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159</v>
      </c>
      <c r="B744" s="361"/>
      <c r="C744" s="361"/>
      <c r="D744" s="361"/>
      <c r="E744" s="950" t="s">
        <v>751</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20</v>
      </c>
      <c r="B745" s="361"/>
      <c r="C745" s="361"/>
      <c r="D745" s="361"/>
      <c r="E745" s="987" t="s">
        <v>752</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160</v>
      </c>
      <c r="B746" s="361"/>
      <c r="C746" s="361"/>
      <c r="D746" s="361"/>
      <c r="E746" s="956" t="s">
        <v>701</v>
      </c>
      <c r="F746" s="954"/>
      <c r="G746" s="954"/>
      <c r="H746" s="100" t="str">
        <f>IF(E746="","","-")</f>
        <v>-</v>
      </c>
      <c r="I746" s="954"/>
      <c r="J746" s="954"/>
      <c r="K746" s="100" t="str">
        <f>IF(I746="","","-")</f>
        <v/>
      </c>
      <c r="L746" s="955">
        <v>306</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t="s">
        <v>701</v>
      </c>
      <c r="F747" s="954"/>
      <c r="G747" s="954"/>
      <c r="H747" s="100" t="str">
        <f>IF(E747="","","-")</f>
        <v>-</v>
      </c>
      <c r="I747" s="954"/>
      <c r="J747" s="954"/>
      <c r="K747" s="100" t="str">
        <f>IF(I747="","","-")</f>
        <v/>
      </c>
      <c r="L747" s="955">
        <v>315</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163</v>
      </c>
      <c r="B787" s="627"/>
      <c r="C787" s="627"/>
      <c r="D787" s="627"/>
      <c r="E787" s="627"/>
      <c r="F787" s="628"/>
      <c r="G787" s="593" t="s">
        <v>164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166</v>
      </c>
      <c r="H788" s="666"/>
      <c r="I788" s="666"/>
      <c r="J788" s="666"/>
      <c r="K788" s="666"/>
      <c r="L788" s="665" t="s">
        <v>167</v>
      </c>
      <c r="M788" s="666"/>
      <c r="N788" s="666"/>
      <c r="O788" s="666"/>
      <c r="P788" s="666"/>
      <c r="Q788" s="666"/>
      <c r="R788" s="666"/>
      <c r="S788" s="666"/>
      <c r="T788" s="666"/>
      <c r="U788" s="666"/>
      <c r="V788" s="666"/>
      <c r="W788" s="666"/>
      <c r="X788" s="667"/>
      <c r="Y788" s="651" t="s">
        <v>168</v>
      </c>
      <c r="Z788" s="652"/>
      <c r="AA788" s="652"/>
      <c r="AB788" s="796"/>
      <c r="AC788" s="810" t="s">
        <v>166</v>
      </c>
      <c r="AD788" s="666"/>
      <c r="AE788" s="666"/>
      <c r="AF788" s="666"/>
      <c r="AG788" s="666"/>
      <c r="AH788" s="665" t="s">
        <v>167</v>
      </c>
      <c r="AI788" s="666"/>
      <c r="AJ788" s="666"/>
      <c r="AK788" s="666"/>
      <c r="AL788" s="666"/>
      <c r="AM788" s="666"/>
      <c r="AN788" s="666"/>
      <c r="AO788" s="666"/>
      <c r="AP788" s="666"/>
      <c r="AQ788" s="666"/>
      <c r="AR788" s="666"/>
      <c r="AS788" s="666"/>
      <c r="AT788" s="667"/>
      <c r="AU788" s="651" t="s">
        <v>168</v>
      </c>
      <c r="AV788" s="652"/>
      <c r="AW788" s="652"/>
      <c r="AX788" s="653"/>
    </row>
    <row r="789" spans="1:51" ht="24.75" customHeight="1">
      <c r="A789" s="629"/>
      <c r="B789" s="630"/>
      <c r="C789" s="630"/>
      <c r="D789" s="630"/>
      <c r="E789" s="630"/>
      <c r="F789" s="631"/>
      <c r="G789" s="668" t="s">
        <v>753</v>
      </c>
      <c r="H789" s="669"/>
      <c r="I789" s="669"/>
      <c r="J789" s="669"/>
      <c r="K789" s="670"/>
      <c r="L789" s="662" t="s">
        <v>754</v>
      </c>
      <c r="M789" s="663"/>
      <c r="N789" s="663"/>
      <c r="O789" s="663"/>
      <c r="P789" s="663"/>
      <c r="Q789" s="663"/>
      <c r="R789" s="663"/>
      <c r="S789" s="663"/>
      <c r="T789" s="663"/>
      <c r="U789" s="663"/>
      <c r="V789" s="663"/>
      <c r="W789" s="663"/>
      <c r="X789" s="664"/>
      <c r="Y789" s="382">
        <v>10</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21" t="s">
        <v>31</v>
      </c>
      <c r="H799" s="822"/>
      <c r="I799" s="822"/>
      <c r="J799" s="822"/>
      <c r="K799" s="822"/>
      <c r="L799" s="823"/>
      <c r="M799" s="824"/>
      <c r="N799" s="824"/>
      <c r="O799" s="824"/>
      <c r="P799" s="824"/>
      <c r="Q799" s="824"/>
      <c r="R799" s="824"/>
      <c r="S799" s="824"/>
      <c r="T799" s="824"/>
      <c r="U799" s="824"/>
      <c r="V799" s="824"/>
      <c r="W799" s="824"/>
      <c r="X799" s="825"/>
      <c r="Y799" s="826">
        <f>SUM(Y789:AB798)</f>
        <v>10</v>
      </c>
      <c r="Z799" s="827"/>
      <c r="AA799" s="827"/>
      <c r="AB799" s="828"/>
      <c r="AC799" s="821" t="s">
        <v>31</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166</v>
      </c>
      <c r="H801" s="666"/>
      <c r="I801" s="666"/>
      <c r="J801" s="666"/>
      <c r="K801" s="666"/>
      <c r="L801" s="665" t="s">
        <v>167</v>
      </c>
      <c r="M801" s="666"/>
      <c r="N801" s="666"/>
      <c r="O801" s="666"/>
      <c r="P801" s="666"/>
      <c r="Q801" s="666"/>
      <c r="R801" s="666"/>
      <c r="S801" s="666"/>
      <c r="T801" s="666"/>
      <c r="U801" s="666"/>
      <c r="V801" s="666"/>
      <c r="W801" s="666"/>
      <c r="X801" s="667"/>
      <c r="Y801" s="651" t="s">
        <v>168</v>
      </c>
      <c r="Z801" s="652"/>
      <c r="AA801" s="652"/>
      <c r="AB801" s="796"/>
      <c r="AC801" s="810" t="s">
        <v>166</v>
      </c>
      <c r="AD801" s="666"/>
      <c r="AE801" s="666"/>
      <c r="AF801" s="666"/>
      <c r="AG801" s="666"/>
      <c r="AH801" s="665" t="s">
        <v>167</v>
      </c>
      <c r="AI801" s="666"/>
      <c r="AJ801" s="666"/>
      <c r="AK801" s="666"/>
      <c r="AL801" s="666"/>
      <c r="AM801" s="666"/>
      <c r="AN801" s="666"/>
      <c r="AO801" s="666"/>
      <c r="AP801" s="666"/>
      <c r="AQ801" s="666"/>
      <c r="AR801" s="666"/>
      <c r="AS801" s="666"/>
      <c r="AT801" s="667"/>
      <c r="AU801" s="651" t="s">
        <v>168</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31</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31</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166</v>
      </c>
      <c r="H814" s="666"/>
      <c r="I814" s="666"/>
      <c r="J814" s="666"/>
      <c r="K814" s="666"/>
      <c r="L814" s="665" t="s">
        <v>167</v>
      </c>
      <c r="M814" s="666"/>
      <c r="N814" s="666"/>
      <c r="O814" s="666"/>
      <c r="P814" s="666"/>
      <c r="Q814" s="666"/>
      <c r="R814" s="666"/>
      <c r="S814" s="666"/>
      <c r="T814" s="666"/>
      <c r="U814" s="666"/>
      <c r="V814" s="666"/>
      <c r="W814" s="666"/>
      <c r="X814" s="667"/>
      <c r="Y814" s="651" t="s">
        <v>168</v>
      </c>
      <c r="Z814" s="652"/>
      <c r="AA814" s="652"/>
      <c r="AB814" s="796"/>
      <c r="AC814" s="810" t="s">
        <v>166</v>
      </c>
      <c r="AD814" s="666"/>
      <c r="AE814" s="666"/>
      <c r="AF814" s="666"/>
      <c r="AG814" s="666"/>
      <c r="AH814" s="665" t="s">
        <v>167</v>
      </c>
      <c r="AI814" s="666"/>
      <c r="AJ814" s="666"/>
      <c r="AK814" s="666"/>
      <c r="AL814" s="666"/>
      <c r="AM814" s="666"/>
      <c r="AN814" s="666"/>
      <c r="AO814" s="666"/>
      <c r="AP814" s="666"/>
      <c r="AQ814" s="666"/>
      <c r="AR814" s="666"/>
      <c r="AS814" s="666"/>
      <c r="AT814" s="667"/>
      <c r="AU814" s="651" t="s">
        <v>168</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31</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31</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166</v>
      </c>
      <c r="H827" s="666"/>
      <c r="I827" s="666"/>
      <c r="J827" s="666"/>
      <c r="K827" s="666"/>
      <c r="L827" s="665" t="s">
        <v>167</v>
      </c>
      <c r="M827" s="666"/>
      <c r="N827" s="666"/>
      <c r="O827" s="666"/>
      <c r="P827" s="666"/>
      <c r="Q827" s="666"/>
      <c r="R827" s="666"/>
      <c r="S827" s="666"/>
      <c r="T827" s="666"/>
      <c r="U827" s="666"/>
      <c r="V827" s="666"/>
      <c r="W827" s="666"/>
      <c r="X827" s="667"/>
      <c r="Y827" s="651" t="s">
        <v>168</v>
      </c>
      <c r="Z827" s="652"/>
      <c r="AA827" s="652"/>
      <c r="AB827" s="796"/>
      <c r="AC827" s="810" t="s">
        <v>166</v>
      </c>
      <c r="AD827" s="666"/>
      <c r="AE827" s="666"/>
      <c r="AF827" s="666"/>
      <c r="AG827" s="666"/>
      <c r="AH827" s="665" t="s">
        <v>167</v>
      </c>
      <c r="AI827" s="666"/>
      <c r="AJ827" s="666"/>
      <c r="AK827" s="666"/>
      <c r="AL827" s="666"/>
      <c r="AM827" s="666"/>
      <c r="AN827" s="666"/>
      <c r="AO827" s="666"/>
      <c r="AP827" s="666"/>
      <c r="AQ827" s="666"/>
      <c r="AR827" s="666"/>
      <c r="AS827" s="666"/>
      <c r="AT827" s="667"/>
      <c r="AU827" s="651" t="s">
        <v>168</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31</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31</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c r="A839" s="899" t="s">
        <v>175</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755</v>
      </c>
      <c r="D845" s="343"/>
      <c r="E845" s="343"/>
      <c r="F845" s="343"/>
      <c r="G845" s="343"/>
      <c r="H845" s="343"/>
      <c r="I845" s="343"/>
      <c r="J845" s="344" t="s">
        <v>716</v>
      </c>
      <c r="K845" s="345"/>
      <c r="L845" s="345"/>
      <c r="M845" s="345"/>
      <c r="N845" s="345"/>
      <c r="O845" s="345"/>
      <c r="P845" s="359" t="s">
        <v>754</v>
      </c>
      <c r="Q845" s="346"/>
      <c r="R845" s="346"/>
      <c r="S845" s="346"/>
      <c r="T845" s="346"/>
      <c r="U845" s="346"/>
      <c r="V845" s="346"/>
      <c r="W845" s="346"/>
      <c r="X845" s="346"/>
      <c r="Y845" s="347">
        <v>10</v>
      </c>
      <c r="Z845" s="348"/>
      <c r="AA845" s="348"/>
      <c r="AB845" s="349"/>
      <c r="AC845" s="350" t="s">
        <v>40</v>
      </c>
      <c r="AD845" s="351"/>
      <c r="AE845" s="351"/>
      <c r="AF845" s="351"/>
      <c r="AG845" s="351"/>
      <c r="AH845" s="366" t="s">
        <v>716</v>
      </c>
      <c r="AI845" s="367"/>
      <c r="AJ845" s="367"/>
      <c r="AK845" s="367"/>
      <c r="AL845" s="354" t="s">
        <v>716</v>
      </c>
      <c r="AM845" s="355"/>
      <c r="AN845" s="355"/>
      <c r="AO845" s="356"/>
      <c r="AP845" s="357" t="s">
        <v>716</v>
      </c>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5" priority="14011">
      <formula>IF(RIGHT(TEXT(AK14,"0.#"),1)=".",FALSE,TRUE)</formula>
    </cfRule>
    <cfRule type="expression" dxfId="2804" priority="14012">
      <formula>IF(RIGHT(TEXT(AK14,"0.#"),1)=".",TRUE,FALSE)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AK16:AQ17 AK15:AX15 AK13:AX13">
    <cfRule type="expression" dxfId="2793" priority="13709">
      <formula>IF(RIGHT(TEXT(AK13,"0.#"),1)=".",FALSE,TRUE)</formula>
    </cfRule>
    <cfRule type="expression" dxfId="2792" priority="13710">
      <formula>IF(RIGHT(TEXT(AK13,"0.#"),1)=".",TRUE,FALSE)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14:AJ14">
    <cfRule type="expression" dxfId="707" priority="7">
      <formula>IF(RIGHT(TEXT(P14,"0.#"),1)=".",FALSE,TRUE)</formula>
    </cfRule>
    <cfRule type="expression" dxfId="706" priority="8">
      <formula>IF(RIGHT(TEXT(P14,"0.#"),1)=".",TRUE,FALSE)</formula>
    </cfRule>
  </conditionalFormatting>
  <conditionalFormatting sqref="P13:AJ13">
    <cfRule type="expression" dxfId="705" priority="5">
      <formula>IF(RIGHT(TEXT(P13,"0.#"),1)=".",FALSE,TRUE)</formula>
    </cfRule>
    <cfRule type="expression" dxfId="704" priority="6">
      <formula>IF(RIGHT(TEXT(P13,"0.#"),1)=".",TRUE,FALSE)</formula>
    </cfRule>
  </conditionalFormatting>
  <conditionalFormatting sqref="P15:AJ15">
    <cfRule type="expression" dxfId="703" priority="3">
      <formula>IF(RIGHT(TEXT(P15,"0.#"),1)=".",FALSE,TRUE)</formula>
    </cfRule>
    <cfRule type="expression" dxfId="702" priority="4">
      <formula>IF(RIGHT(TEXT(P15,"0.#"),1)=".",TRUE,FALSE)</formula>
    </cfRule>
  </conditionalFormatting>
  <conditionalFormatting sqref="P16:AJ17">
    <cfRule type="expression" dxfId="701" priority="1">
      <formula>IF(RIGHT(TEXT(P16,"0.#"),1)=".",FALSE,TRUE)</formula>
    </cfRule>
    <cfRule type="expression" dxfId="700" priority="2">
      <formula>IF(RIGHT(TEXT(P16,"0.#"),1)=".",TRUE,FALSE)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710</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710</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710</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710</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6"/>
      <c r="Z2" s="824"/>
      <c r="AA2" s="825"/>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6"/>
      <c r="Z9" s="824"/>
      <c r="AA9" s="825"/>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6"/>
      <c r="Z16" s="824"/>
      <c r="AA16" s="825"/>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6"/>
      <c r="Z23" s="824"/>
      <c r="AA23" s="825"/>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6"/>
      <c r="Z30" s="824"/>
      <c r="AA30" s="825"/>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6"/>
      <c r="Z37" s="824"/>
      <c r="AA37" s="825"/>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6"/>
      <c r="Z44" s="824"/>
      <c r="AA44" s="825"/>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6"/>
      <c r="Z51" s="824"/>
      <c r="AA51" s="825"/>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6"/>
      <c r="Z58" s="824"/>
      <c r="AA58" s="825"/>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6"/>
      <c r="Z65" s="824"/>
      <c r="AA65" s="825"/>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5" t="s">
        <v>620</v>
      </c>
      <c r="B2" s="1046"/>
      <c r="C2" s="1046"/>
      <c r="D2" s="1046"/>
      <c r="E2" s="1046"/>
      <c r="F2" s="1047"/>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166</v>
      </c>
      <c r="H3" s="666"/>
      <c r="I3" s="666"/>
      <c r="J3" s="666"/>
      <c r="K3" s="666"/>
      <c r="L3" s="665" t="s">
        <v>167</v>
      </c>
      <c r="M3" s="666"/>
      <c r="N3" s="666"/>
      <c r="O3" s="666"/>
      <c r="P3" s="666"/>
      <c r="Q3" s="666"/>
      <c r="R3" s="666"/>
      <c r="S3" s="666"/>
      <c r="T3" s="666"/>
      <c r="U3" s="666"/>
      <c r="V3" s="666"/>
      <c r="W3" s="666"/>
      <c r="X3" s="667"/>
      <c r="Y3" s="651" t="s">
        <v>168</v>
      </c>
      <c r="Z3" s="652"/>
      <c r="AA3" s="652"/>
      <c r="AB3" s="796"/>
      <c r="AC3" s="810" t="s">
        <v>166</v>
      </c>
      <c r="AD3" s="666"/>
      <c r="AE3" s="666"/>
      <c r="AF3" s="666"/>
      <c r="AG3" s="666"/>
      <c r="AH3" s="665" t="s">
        <v>167</v>
      </c>
      <c r="AI3" s="666"/>
      <c r="AJ3" s="666"/>
      <c r="AK3" s="666"/>
      <c r="AL3" s="666"/>
      <c r="AM3" s="666"/>
      <c r="AN3" s="666"/>
      <c r="AO3" s="666"/>
      <c r="AP3" s="666"/>
      <c r="AQ3" s="666"/>
      <c r="AR3" s="666"/>
      <c r="AS3" s="666"/>
      <c r="AT3" s="667"/>
      <c r="AU3" s="651" t="s">
        <v>168</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166</v>
      </c>
      <c r="H16" s="666"/>
      <c r="I16" s="666"/>
      <c r="J16" s="666"/>
      <c r="K16" s="666"/>
      <c r="L16" s="665" t="s">
        <v>167</v>
      </c>
      <c r="M16" s="666"/>
      <c r="N16" s="666"/>
      <c r="O16" s="666"/>
      <c r="P16" s="666"/>
      <c r="Q16" s="666"/>
      <c r="R16" s="666"/>
      <c r="S16" s="666"/>
      <c r="T16" s="666"/>
      <c r="U16" s="666"/>
      <c r="V16" s="666"/>
      <c r="W16" s="666"/>
      <c r="X16" s="667"/>
      <c r="Y16" s="651" t="s">
        <v>168</v>
      </c>
      <c r="Z16" s="652"/>
      <c r="AA16" s="652"/>
      <c r="AB16" s="796"/>
      <c r="AC16" s="810" t="s">
        <v>166</v>
      </c>
      <c r="AD16" s="666"/>
      <c r="AE16" s="666"/>
      <c r="AF16" s="666"/>
      <c r="AG16" s="666"/>
      <c r="AH16" s="665" t="s">
        <v>167</v>
      </c>
      <c r="AI16" s="666"/>
      <c r="AJ16" s="666"/>
      <c r="AK16" s="666"/>
      <c r="AL16" s="666"/>
      <c r="AM16" s="666"/>
      <c r="AN16" s="666"/>
      <c r="AO16" s="666"/>
      <c r="AP16" s="666"/>
      <c r="AQ16" s="666"/>
      <c r="AR16" s="666"/>
      <c r="AS16" s="666"/>
      <c r="AT16" s="667"/>
      <c r="AU16" s="651" t="s">
        <v>168</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166</v>
      </c>
      <c r="H29" s="666"/>
      <c r="I29" s="666"/>
      <c r="J29" s="666"/>
      <c r="K29" s="666"/>
      <c r="L29" s="665" t="s">
        <v>167</v>
      </c>
      <c r="M29" s="666"/>
      <c r="N29" s="666"/>
      <c r="O29" s="666"/>
      <c r="P29" s="666"/>
      <c r="Q29" s="666"/>
      <c r="R29" s="666"/>
      <c r="S29" s="666"/>
      <c r="T29" s="666"/>
      <c r="U29" s="666"/>
      <c r="V29" s="666"/>
      <c r="W29" s="666"/>
      <c r="X29" s="667"/>
      <c r="Y29" s="651" t="s">
        <v>168</v>
      </c>
      <c r="Z29" s="652"/>
      <c r="AA29" s="652"/>
      <c r="AB29" s="796"/>
      <c r="AC29" s="810" t="s">
        <v>166</v>
      </c>
      <c r="AD29" s="666"/>
      <c r="AE29" s="666"/>
      <c r="AF29" s="666"/>
      <c r="AG29" s="666"/>
      <c r="AH29" s="665" t="s">
        <v>167</v>
      </c>
      <c r="AI29" s="666"/>
      <c r="AJ29" s="666"/>
      <c r="AK29" s="666"/>
      <c r="AL29" s="666"/>
      <c r="AM29" s="666"/>
      <c r="AN29" s="666"/>
      <c r="AO29" s="666"/>
      <c r="AP29" s="666"/>
      <c r="AQ29" s="666"/>
      <c r="AR29" s="666"/>
      <c r="AS29" s="666"/>
      <c r="AT29" s="667"/>
      <c r="AU29" s="651" t="s">
        <v>168</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166</v>
      </c>
      <c r="H42" s="666"/>
      <c r="I42" s="666"/>
      <c r="J42" s="666"/>
      <c r="K42" s="666"/>
      <c r="L42" s="665" t="s">
        <v>167</v>
      </c>
      <c r="M42" s="666"/>
      <c r="N42" s="666"/>
      <c r="O42" s="666"/>
      <c r="P42" s="666"/>
      <c r="Q42" s="666"/>
      <c r="R42" s="666"/>
      <c r="S42" s="666"/>
      <c r="T42" s="666"/>
      <c r="U42" s="666"/>
      <c r="V42" s="666"/>
      <c r="W42" s="666"/>
      <c r="X42" s="667"/>
      <c r="Y42" s="651" t="s">
        <v>168</v>
      </c>
      <c r="Z42" s="652"/>
      <c r="AA42" s="652"/>
      <c r="AB42" s="796"/>
      <c r="AC42" s="810" t="s">
        <v>166</v>
      </c>
      <c r="AD42" s="666"/>
      <c r="AE42" s="666"/>
      <c r="AF42" s="666"/>
      <c r="AG42" s="666"/>
      <c r="AH42" s="665" t="s">
        <v>167</v>
      </c>
      <c r="AI42" s="666"/>
      <c r="AJ42" s="666"/>
      <c r="AK42" s="666"/>
      <c r="AL42" s="666"/>
      <c r="AM42" s="666"/>
      <c r="AN42" s="666"/>
      <c r="AO42" s="666"/>
      <c r="AP42" s="666"/>
      <c r="AQ42" s="666"/>
      <c r="AR42" s="666"/>
      <c r="AS42" s="666"/>
      <c r="AT42" s="667"/>
      <c r="AU42" s="651" t="s">
        <v>168</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620</v>
      </c>
      <c r="B55" s="1046"/>
      <c r="C55" s="1046"/>
      <c r="D55" s="1046"/>
      <c r="E55" s="1046"/>
      <c r="F55" s="1047"/>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166</v>
      </c>
      <c r="H56" s="666"/>
      <c r="I56" s="666"/>
      <c r="J56" s="666"/>
      <c r="K56" s="666"/>
      <c r="L56" s="665" t="s">
        <v>167</v>
      </c>
      <c r="M56" s="666"/>
      <c r="N56" s="666"/>
      <c r="O56" s="666"/>
      <c r="P56" s="666"/>
      <c r="Q56" s="666"/>
      <c r="R56" s="666"/>
      <c r="S56" s="666"/>
      <c r="T56" s="666"/>
      <c r="U56" s="666"/>
      <c r="V56" s="666"/>
      <c r="W56" s="666"/>
      <c r="X56" s="667"/>
      <c r="Y56" s="651" t="s">
        <v>168</v>
      </c>
      <c r="Z56" s="652"/>
      <c r="AA56" s="652"/>
      <c r="AB56" s="796"/>
      <c r="AC56" s="810" t="s">
        <v>166</v>
      </c>
      <c r="AD56" s="666"/>
      <c r="AE56" s="666"/>
      <c r="AF56" s="666"/>
      <c r="AG56" s="666"/>
      <c r="AH56" s="665" t="s">
        <v>167</v>
      </c>
      <c r="AI56" s="666"/>
      <c r="AJ56" s="666"/>
      <c r="AK56" s="666"/>
      <c r="AL56" s="666"/>
      <c r="AM56" s="666"/>
      <c r="AN56" s="666"/>
      <c r="AO56" s="666"/>
      <c r="AP56" s="666"/>
      <c r="AQ56" s="666"/>
      <c r="AR56" s="666"/>
      <c r="AS56" s="666"/>
      <c r="AT56" s="667"/>
      <c r="AU56" s="651" t="s">
        <v>168</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166</v>
      </c>
      <c r="H69" s="666"/>
      <c r="I69" s="666"/>
      <c r="J69" s="666"/>
      <c r="K69" s="666"/>
      <c r="L69" s="665" t="s">
        <v>167</v>
      </c>
      <c r="M69" s="666"/>
      <c r="N69" s="666"/>
      <c r="O69" s="666"/>
      <c r="P69" s="666"/>
      <c r="Q69" s="666"/>
      <c r="R69" s="666"/>
      <c r="S69" s="666"/>
      <c r="T69" s="666"/>
      <c r="U69" s="666"/>
      <c r="V69" s="666"/>
      <c r="W69" s="666"/>
      <c r="X69" s="667"/>
      <c r="Y69" s="651" t="s">
        <v>168</v>
      </c>
      <c r="Z69" s="652"/>
      <c r="AA69" s="652"/>
      <c r="AB69" s="796"/>
      <c r="AC69" s="810" t="s">
        <v>166</v>
      </c>
      <c r="AD69" s="666"/>
      <c r="AE69" s="666"/>
      <c r="AF69" s="666"/>
      <c r="AG69" s="666"/>
      <c r="AH69" s="665" t="s">
        <v>167</v>
      </c>
      <c r="AI69" s="666"/>
      <c r="AJ69" s="666"/>
      <c r="AK69" s="666"/>
      <c r="AL69" s="666"/>
      <c r="AM69" s="666"/>
      <c r="AN69" s="666"/>
      <c r="AO69" s="666"/>
      <c r="AP69" s="666"/>
      <c r="AQ69" s="666"/>
      <c r="AR69" s="666"/>
      <c r="AS69" s="666"/>
      <c r="AT69" s="667"/>
      <c r="AU69" s="651" t="s">
        <v>168</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166</v>
      </c>
      <c r="H82" s="666"/>
      <c r="I82" s="666"/>
      <c r="J82" s="666"/>
      <c r="K82" s="666"/>
      <c r="L82" s="665" t="s">
        <v>167</v>
      </c>
      <c r="M82" s="666"/>
      <c r="N82" s="666"/>
      <c r="O82" s="666"/>
      <c r="P82" s="666"/>
      <c r="Q82" s="666"/>
      <c r="R82" s="666"/>
      <c r="S82" s="666"/>
      <c r="T82" s="666"/>
      <c r="U82" s="666"/>
      <c r="V82" s="666"/>
      <c r="W82" s="666"/>
      <c r="X82" s="667"/>
      <c r="Y82" s="651" t="s">
        <v>168</v>
      </c>
      <c r="Z82" s="652"/>
      <c r="AA82" s="652"/>
      <c r="AB82" s="796"/>
      <c r="AC82" s="810" t="s">
        <v>166</v>
      </c>
      <c r="AD82" s="666"/>
      <c r="AE82" s="666"/>
      <c r="AF82" s="666"/>
      <c r="AG82" s="666"/>
      <c r="AH82" s="665" t="s">
        <v>167</v>
      </c>
      <c r="AI82" s="666"/>
      <c r="AJ82" s="666"/>
      <c r="AK82" s="666"/>
      <c r="AL82" s="666"/>
      <c r="AM82" s="666"/>
      <c r="AN82" s="666"/>
      <c r="AO82" s="666"/>
      <c r="AP82" s="666"/>
      <c r="AQ82" s="666"/>
      <c r="AR82" s="666"/>
      <c r="AS82" s="666"/>
      <c r="AT82" s="667"/>
      <c r="AU82" s="651" t="s">
        <v>168</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166</v>
      </c>
      <c r="H95" s="666"/>
      <c r="I95" s="666"/>
      <c r="J95" s="666"/>
      <c r="K95" s="666"/>
      <c r="L95" s="665" t="s">
        <v>167</v>
      </c>
      <c r="M95" s="666"/>
      <c r="N95" s="666"/>
      <c r="O95" s="666"/>
      <c r="P95" s="666"/>
      <c r="Q95" s="666"/>
      <c r="R95" s="666"/>
      <c r="S95" s="666"/>
      <c r="T95" s="666"/>
      <c r="U95" s="666"/>
      <c r="V95" s="666"/>
      <c r="W95" s="666"/>
      <c r="X95" s="667"/>
      <c r="Y95" s="651" t="s">
        <v>168</v>
      </c>
      <c r="Z95" s="652"/>
      <c r="AA95" s="652"/>
      <c r="AB95" s="796"/>
      <c r="AC95" s="810" t="s">
        <v>166</v>
      </c>
      <c r="AD95" s="666"/>
      <c r="AE95" s="666"/>
      <c r="AF95" s="666"/>
      <c r="AG95" s="666"/>
      <c r="AH95" s="665" t="s">
        <v>167</v>
      </c>
      <c r="AI95" s="666"/>
      <c r="AJ95" s="666"/>
      <c r="AK95" s="666"/>
      <c r="AL95" s="666"/>
      <c r="AM95" s="666"/>
      <c r="AN95" s="666"/>
      <c r="AO95" s="666"/>
      <c r="AP95" s="666"/>
      <c r="AQ95" s="666"/>
      <c r="AR95" s="666"/>
      <c r="AS95" s="666"/>
      <c r="AT95" s="667"/>
      <c r="AU95" s="651" t="s">
        <v>168</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620</v>
      </c>
      <c r="B108" s="1046"/>
      <c r="C108" s="1046"/>
      <c r="D108" s="1046"/>
      <c r="E108" s="1046"/>
      <c r="F108" s="1047"/>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166</v>
      </c>
      <c r="H109" s="666"/>
      <c r="I109" s="666"/>
      <c r="J109" s="666"/>
      <c r="K109" s="666"/>
      <c r="L109" s="665" t="s">
        <v>167</v>
      </c>
      <c r="M109" s="666"/>
      <c r="N109" s="666"/>
      <c r="O109" s="666"/>
      <c r="P109" s="666"/>
      <c r="Q109" s="666"/>
      <c r="R109" s="666"/>
      <c r="S109" s="666"/>
      <c r="T109" s="666"/>
      <c r="U109" s="666"/>
      <c r="V109" s="666"/>
      <c r="W109" s="666"/>
      <c r="X109" s="667"/>
      <c r="Y109" s="651" t="s">
        <v>168</v>
      </c>
      <c r="Z109" s="652"/>
      <c r="AA109" s="652"/>
      <c r="AB109" s="796"/>
      <c r="AC109" s="810" t="s">
        <v>166</v>
      </c>
      <c r="AD109" s="666"/>
      <c r="AE109" s="666"/>
      <c r="AF109" s="666"/>
      <c r="AG109" s="666"/>
      <c r="AH109" s="665" t="s">
        <v>167</v>
      </c>
      <c r="AI109" s="666"/>
      <c r="AJ109" s="666"/>
      <c r="AK109" s="666"/>
      <c r="AL109" s="666"/>
      <c r="AM109" s="666"/>
      <c r="AN109" s="666"/>
      <c r="AO109" s="666"/>
      <c r="AP109" s="666"/>
      <c r="AQ109" s="666"/>
      <c r="AR109" s="666"/>
      <c r="AS109" s="666"/>
      <c r="AT109" s="667"/>
      <c r="AU109" s="651" t="s">
        <v>168</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166</v>
      </c>
      <c r="H122" s="666"/>
      <c r="I122" s="666"/>
      <c r="J122" s="666"/>
      <c r="K122" s="666"/>
      <c r="L122" s="665" t="s">
        <v>167</v>
      </c>
      <c r="M122" s="666"/>
      <c r="N122" s="666"/>
      <c r="O122" s="666"/>
      <c r="P122" s="666"/>
      <c r="Q122" s="666"/>
      <c r="R122" s="666"/>
      <c r="S122" s="666"/>
      <c r="T122" s="666"/>
      <c r="U122" s="666"/>
      <c r="V122" s="666"/>
      <c r="W122" s="666"/>
      <c r="X122" s="667"/>
      <c r="Y122" s="651" t="s">
        <v>168</v>
      </c>
      <c r="Z122" s="652"/>
      <c r="AA122" s="652"/>
      <c r="AB122" s="796"/>
      <c r="AC122" s="810" t="s">
        <v>166</v>
      </c>
      <c r="AD122" s="666"/>
      <c r="AE122" s="666"/>
      <c r="AF122" s="666"/>
      <c r="AG122" s="666"/>
      <c r="AH122" s="665" t="s">
        <v>167</v>
      </c>
      <c r="AI122" s="666"/>
      <c r="AJ122" s="666"/>
      <c r="AK122" s="666"/>
      <c r="AL122" s="666"/>
      <c r="AM122" s="666"/>
      <c r="AN122" s="666"/>
      <c r="AO122" s="666"/>
      <c r="AP122" s="666"/>
      <c r="AQ122" s="666"/>
      <c r="AR122" s="666"/>
      <c r="AS122" s="666"/>
      <c r="AT122" s="667"/>
      <c r="AU122" s="651" t="s">
        <v>168</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166</v>
      </c>
      <c r="H135" s="666"/>
      <c r="I135" s="666"/>
      <c r="J135" s="666"/>
      <c r="K135" s="666"/>
      <c r="L135" s="665" t="s">
        <v>167</v>
      </c>
      <c r="M135" s="666"/>
      <c r="N135" s="666"/>
      <c r="O135" s="666"/>
      <c r="P135" s="666"/>
      <c r="Q135" s="666"/>
      <c r="R135" s="666"/>
      <c r="S135" s="666"/>
      <c r="T135" s="666"/>
      <c r="U135" s="666"/>
      <c r="V135" s="666"/>
      <c r="W135" s="666"/>
      <c r="X135" s="667"/>
      <c r="Y135" s="651" t="s">
        <v>168</v>
      </c>
      <c r="Z135" s="652"/>
      <c r="AA135" s="652"/>
      <c r="AB135" s="796"/>
      <c r="AC135" s="810" t="s">
        <v>166</v>
      </c>
      <c r="AD135" s="666"/>
      <c r="AE135" s="666"/>
      <c r="AF135" s="666"/>
      <c r="AG135" s="666"/>
      <c r="AH135" s="665" t="s">
        <v>167</v>
      </c>
      <c r="AI135" s="666"/>
      <c r="AJ135" s="666"/>
      <c r="AK135" s="666"/>
      <c r="AL135" s="666"/>
      <c r="AM135" s="666"/>
      <c r="AN135" s="666"/>
      <c r="AO135" s="666"/>
      <c r="AP135" s="666"/>
      <c r="AQ135" s="666"/>
      <c r="AR135" s="666"/>
      <c r="AS135" s="666"/>
      <c r="AT135" s="667"/>
      <c r="AU135" s="651" t="s">
        <v>168</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166</v>
      </c>
      <c r="H148" s="666"/>
      <c r="I148" s="666"/>
      <c r="J148" s="666"/>
      <c r="K148" s="666"/>
      <c r="L148" s="665" t="s">
        <v>167</v>
      </c>
      <c r="M148" s="666"/>
      <c r="N148" s="666"/>
      <c r="O148" s="666"/>
      <c r="P148" s="666"/>
      <c r="Q148" s="666"/>
      <c r="R148" s="666"/>
      <c r="S148" s="666"/>
      <c r="T148" s="666"/>
      <c r="U148" s="666"/>
      <c r="V148" s="666"/>
      <c r="W148" s="666"/>
      <c r="X148" s="667"/>
      <c r="Y148" s="651" t="s">
        <v>168</v>
      </c>
      <c r="Z148" s="652"/>
      <c r="AA148" s="652"/>
      <c r="AB148" s="796"/>
      <c r="AC148" s="810" t="s">
        <v>166</v>
      </c>
      <c r="AD148" s="666"/>
      <c r="AE148" s="666"/>
      <c r="AF148" s="666"/>
      <c r="AG148" s="666"/>
      <c r="AH148" s="665" t="s">
        <v>167</v>
      </c>
      <c r="AI148" s="666"/>
      <c r="AJ148" s="666"/>
      <c r="AK148" s="666"/>
      <c r="AL148" s="666"/>
      <c r="AM148" s="666"/>
      <c r="AN148" s="666"/>
      <c r="AO148" s="666"/>
      <c r="AP148" s="666"/>
      <c r="AQ148" s="666"/>
      <c r="AR148" s="666"/>
      <c r="AS148" s="666"/>
      <c r="AT148" s="667"/>
      <c r="AU148" s="651" t="s">
        <v>168</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620</v>
      </c>
      <c r="B161" s="1046"/>
      <c r="C161" s="1046"/>
      <c r="D161" s="1046"/>
      <c r="E161" s="1046"/>
      <c r="F161" s="1047"/>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166</v>
      </c>
      <c r="H162" s="666"/>
      <c r="I162" s="666"/>
      <c r="J162" s="666"/>
      <c r="K162" s="666"/>
      <c r="L162" s="665" t="s">
        <v>167</v>
      </c>
      <c r="M162" s="666"/>
      <c r="N162" s="666"/>
      <c r="O162" s="666"/>
      <c r="P162" s="666"/>
      <c r="Q162" s="666"/>
      <c r="R162" s="666"/>
      <c r="S162" s="666"/>
      <c r="T162" s="666"/>
      <c r="U162" s="666"/>
      <c r="V162" s="666"/>
      <c r="W162" s="666"/>
      <c r="X162" s="667"/>
      <c r="Y162" s="651" t="s">
        <v>168</v>
      </c>
      <c r="Z162" s="652"/>
      <c r="AA162" s="652"/>
      <c r="AB162" s="796"/>
      <c r="AC162" s="810" t="s">
        <v>166</v>
      </c>
      <c r="AD162" s="666"/>
      <c r="AE162" s="666"/>
      <c r="AF162" s="666"/>
      <c r="AG162" s="666"/>
      <c r="AH162" s="665" t="s">
        <v>167</v>
      </c>
      <c r="AI162" s="666"/>
      <c r="AJ162" s="666"/>
      <c r="AK162" s="666"/>
      <c r="AL162" s="666"/>
      <c r="AM162" s="666"/>
      <c r="AN162" s="666"/>
      <c r="AO162" s="666"/>
      <c r="AP162" s="666"/>
      <c r="AQ162" s="666"/>
      <c r="AR162" s="666"/>
      <c r="AS162" s="666"/>
      <c r="AT162" s="667"/>
      <c r="AU162" s="651" t="s">
        <v>168</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166</v>
      </c>
      <c r="H175" s="666"/>
      <c r="I175" s="666"/>
      <c r="J175" s="666"/>
      <c r="K175" s="666"/>
      <c r="L175" s="665" t="s">
        <v>167</v>
      </c>
      <c r="M175" s="666"/>
      <c r="N175" s="666"/>
      <c r="O175" s="666"/>
      <c r="P175" s="666"/>
      <c r="Q175" s="666"/>
      <c r="R175" s="666"/>
      <c r="S175" s="666"/>
      <c r="T175" s="666"/>
      <c r="U175" s="666"/>
      <c r="V175" s="666"/>
      <c r="W175" s="666"/>
      <c r="X175" s="667"/>
      <c r="Y175" s="651" t="s">
        <v>168</v>
      </c>
      <c r="Z175" s="652"/>
      <c r="AA175" s="652"/>
      <c r="AB175" s="796"/>
      <c r="AC175" s="810" t="s">
        <v>166</v>
      </c>
      <c r="AD175" s="666"/>
      <c r="AE175" s="666"/>
      <c r="AF175" s="666"/>
      <c r="AG175" s="666"/>
      <c r="AH175" s="665" t="s">
        <v>167</v>
      </c>
      <c r="AI175" s="666"/>
      <c r="AJ175" s="666"/>
      <c r="AK175" s="666"/>
      <c r="AL175" s="666"/>
      <c r="AM175" s="666"/>
      <c r="AN175" s="666"/>
      <c r="AO175" s="666"/>
      <c r="AP175" s="666"/>
      <c r="AQ175" s="666"/>
      <c r="AR175" s="666"/>
      <c r="AS175" s="666"/>
      <c r="AT175" s="667"/>
      <c r="AU175" s="651" t="s">
        <v>168</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166</v>
      </c>
      <c r="H188" s="666"/>
      <c r="I188" s="666"/>
      <c r="J188" s="666"/>
      <c r="K188" s="666"/>
      <c r="L188" s="665" t="s">
        <v>167</v>
      </c>
      <c r="M188" s="666"/>
      <c r="N188" s="666"/>
      <c r="O188" s="666"/>
      <c r="P188" s="666"/>
      <c r="Q188" s="666"/>
      <c r="R188" s="666"/>
      <c r="S188" s="666"/>
      <c r="T188" s="666"/>
      <c r="U188" s="666"/>
      <c r="V188" s="666"/>
      <c r="W188" s="666"/>
      <c r="X188" s="667"/>
      <c r="Y188" s="651" t="s">
        <v>168</v>
      </c>
      <c r="Z188" s="652"/>
      <c r="AA188" s="652"/>
      <c r="AB188" s="796"/>
      <c r="AC188" s="810" t="s">
        <v>166</v>
      </c>
      <c r="AD188" s="666"/>
      <c r="AE188" s="666"/>
      <c r="AF188" s="666"/>
      <c r="AG188" s="666"/>
      <c r="AH188" s="665" t="s">
        <v>167</v>
      </c>
      <c r="AI188" s="666"/>
      <c r="AJ188" s="666"/>
      <c r="AK188" s="666"/>
      <c r="AL188" s="666"/>
      <c r="AM188" s="666"/>
      <c r="AN188" s="666"/>
      <c r="AO188" s="666"/>
      <c r="AP188" s="666"/>
      <c r="AQ188" s="666"/>
      <c r="AR188" s="666"/>
      <c r="AS188" s="666"/>
      <c r="AT188" s="667"/>
      <c r="AU188" s="651" t="s">
        <v>168</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166</v>
      </c>
      <c r="H201" s="666"/>
      <c r="I201" s="666"/>
      <c r="J201" s="666"/>
      <c r="K201" s="666"/>
      <c r="L201" s="665" t="s">
        <v>167</v>
      </c>
      <c r="M201" s="666"/>
      <c r="N201" s="666"/>
      <c r="O201" s="666"/>
      <c r="P201" s="666"/>
      <c r="Q201" s="666"/>
      <c r="R201" s="666"/>
      <c r="S201" s="666"/>
      <c r="T201" s="666"/>
      <c r="U201" s="666"/>
      <c r="V201" s="666"/>
      <c r="W201" s="666"/>
      <c r="X201" s="667"/>
      <c r="Y201" s="651" t="s">
        <v>168</v>
      </c>
      <c r="Z201" s="652"/>
      <c r="AA201" s="652"/>
      <c r="AB201" s="796"/>
      <c r="AC201" s="810" t="s">
        <v>166</v>
      </c>
      <c r="AD201" s="666"/>
      <c r="AE201" s="666"/>
      <c r="AF201" s="666"/>
      <c r="AG201" s="666"/>
      <c r="AH201" s="665" t="s">
        <v>167</v>
      </c>
      <c r="AI201" s="666"/>
      <c r="AJ201" s="666"/>
      <c r="AK201" s="666"/>
      <c r="AL201" s="666"/>
      <c r="AM201" s="666"/>
      <c r="AN201" s="666"/>
      <c r="AO201" s="666"/>
      <c r="AP201" s="666"/>
      <c r="AQ201" s="666"/>
      <c r="AR201" s="666"/>
      <c r="AS201" s="666"/>
      <c r="AT201" s="667"/>
      <c r="AU201" s="651" t="s">
        <v>168</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620</v>
      </c>
      <c r="B214" s="1037"/>
      <c r="C214" s="1037"/>
      <c r="D214" s="1037"/>
      <c r="E214" s="1037"/>
      <c r="F214" s="1038"/>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166</v>
      </c>
      <c r="H215" s="666"/>
      <c r="I215" s="666"/>
      <c r="J215" s="666"/>
      <c r="K215" s="666"/>
      <c r="L215" s="665" t="s">
        <v>167</v>
      </c>
      <c r="M215" s="666"/>
      <c r="N215" s="666"/>
      <c r="O215" s="666"/>
      <c r="P215" s="666"/>
      <c r="Q215" s="666"/>
      <c r="R215" s="666"/>
      <c r="S215" s="666"/>
      <c r="T215" s="666"/>
      <c r="U215" s="666"/>
      <c r="V215" s="666"/>
      <c r="W215" s="666"/>
      <c r="X215" s="667"/>
      <c r="Y215" s="651" t="s">
        <v>168</v>
      </c>
      <c r="Z215" s="652"/>
      <c r="AA215" s="652"/>
      <c r="AB215" s="796"/>
      <c r="AC215" s="810" t="s">
        <v>166</v>
      </c>
      <c r="AD215" s="666"/>
      <c r="AE215" s="666"/>
      <c r="AF215" s="666"/>
      <c r="AG215" s="666"/>
      <c r="AH215" s="665" t="s">
        <v>167</v>
      </c>
      <c r="AI215" s="666"/>
      <c r="AJ215" s="666"/>
      <c r="AK215" s="666"/>
      <c r="AL215" s="666"/>
      <c r="AM215" s="666"/>
      <c r="AN215" s="666"/>
      <c r="AO215" s="666"/>
      <c r="AP215" s="666"/>
      <c r="AQ215" s="666"/>
      <c r="AR215" s="666"/>
      <c r="AS215" s="666"/>
      <c r="AT215" s="667"/>
      <c r="AU215" s="651" t="s">
        <v>168</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166</v>
      </c>
      <c r="H228" s="666"/>
      <c r="I228" s="666"/>
      <c r="J228" s="666"/>
      <c r="K228" s="666"/>
      <c r="L228" s="665" t="s">
        <v>167</v>
      </c>
      <c r="M228" s="666"/>
      <c r="N228" s="666"/>
      <c r="O228" s="666"/>
      <c r="P228" s="666"/>
      <c r="Q228" s="666"/>
      <c r="R228" s="666"/>
      <c r="S228" s="666"/>
      <c r="T228" s="666"/>
      <c r="U228" s="666"/>
      <c r="V228" s="666"/>
      <c r="W228" s="666"/>
      <c r="X228" s="667"/>
      <c r="Y228" s="651" t="s">
        <v>168</v>
      </c>
      <c r="Z228" s="652"/>
      <c r="AA228" s="652"/>
      <c r="AB228" s="796"/>
      <c r="AC228" s="810" t="s">
        <v>166</v>
      </c>
      <c r="AD228" s="666"/>
      <c r="AE228" s="666"/>
      <c r="AF228" s="666"/>
      <c r="AG228" s="666"/>
      <c r="AH228" s="665" t="s">
        <v>167</v>
      </c>
      <c r="AI228" s="666"/>
      <c r="AJ228" s="666"/>
      <c r="AK228" s="666"/>
      <c r="AL228" s="666"/>
      <c r="AM228" s="666"/>
      <c r="AN228" s="666"/>
      <c r="AO228" s="666"/>
      <c r="AP228" s="666"/>
      <c r="AQ228" s="666"/>
      <c r="AR228" s="666"/>
      <c r="AS228" s="666"/>
      <c r="AT228" s="667"/>
      <c r="AU228" s="651" t="s">
        <v>168</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166</v>
      </c>
      <c r="H241" s="666"/>
      <c r="I241" s="666"/>
      <c r="J241" s="666"/>
      <c r="K241" s="666"/>
      <c r="L241" s="665" t="s">
        <v>167</v>
      </c>
      <c r="M241" s="666"/>
      <c r="N241" s="666"/>
      <c r="O241" s="666"/>
      <c r="P241" s="666"/>
      <c r="Q241" s="666"/>
      <c r="R241" s="666"/>
      <c r="S241" s="666"/>
      <c r="T241" s="666"/>
      <c r="U241" s="666"/>
      <c r="V241" s="666"/>
      <c r="W241" s="666"/>
      <c r="X241" s="667"/>
      <c r="Y241" s="651" t="s">
        <v>168</v>
      </c>
      <c r="Z241" s="652"/>
      <c r="AA241" s="652"/>
      <c r="AB241" s="796"/>
      <c r="AC241" s="810" t="s">
        <v>166</v>
      </c>
      <c r="AD241" s="666"/>
      <c r="AE241" s="666"/>
      <c r="AF241" s="666"/>
      <c r="AG241" s="666"/>
      <c r="AH241" s="665" t="s">
        <v>167</v>
      </c>
      <c r="AI241" s="666"/>
      <c r="AJ241" s="666"/>
      <c r="AK241" s="666"/>
      <c r="AL241" s="666"/>
      <c r="AM241" s="666"/>
      <c r="AN241" s="666"/>
      <c r="AO241" s="666"/>
      <c r="AP241" s="666"/>
      <c r="AQ241" s="666"/>
      <c r="AR241" s="666"/>
      <c r="AS241" s="666"/>
      <c r="AT241" s="667"/>
      <c r="AU241" s="651" t="s">
        <v>168</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166</v>
      </c>
      <c r="H254" s="666"/>
      <c r="I254" s="666"/>
      <c r="J254" s="666"/>
      <c r="K254" s="666"/>
      <c r="L254" s="665" t="s">
        <v>167</v>
      </c>
      <c r="M254" s="666"/>
      <c r="N254" s="666"/>
      <c r="O254" s="666"/>
      <c r="P254" s="666"/>
      <c r="Q254" s="666"/>
      <c r="R254" s="666"/>
      <c r="S254" s="666"/>
      <c r="T254" s="666"/>
      <c r="U254" s="666"/>
      <c r="V254" s="666"/>
      <c r="W254" s="666"/>
      <c r="X254" s="667"/>
      <c r="Y254" s="651" t="s">
        <v>168</v>
      </c>
      <c r="Z254" s="652"/>
      <c r="AA254" s="652"/>
      <c r="AB254" s="796"/>
      <c r="AC254" s="810" t="s">
        <v>166</v>
      </c>
      <c r="AD254" s="666"/>
      <c r="AE254" s="666"/>
      <c r="AF254" s="666"/>
      <c r="AG254" s="666"/>
      <c r="AH254" s="665" t="s">
        <v>167</v>
      </c>
      <c r="AI254" s="666"/>
      <c r="AJ254" s="666"/>
      <c r="AK254" s="666"/>
      <c r="AL254" s="666"/>
      <c r="AM254" s="666"/>
      <c r="AN254" s="666"/>
      <c r="AO254" s="666"/>
      <c r="AP254" s="666"/>
      <c r="AQ254" s="666"/>
      <c r="AR254" s="666"/>
      <c r="AS254" s="666"/>
      <c r="AT254" s="667"/>
      <c r="AU254" s="651" t="s">
        <v>168</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UENO RITSUKO</dc:creator>
  <cp:keywords/>
  <dc:description/>
  <cp:lastModifiedBy>情報通信課</cp:lastModifiedBy>
  <cp:revision/>
  <cp:lastPrinted>2021-05-14T02:35:44Z</cp:lastPrinted>
  <dcterms:created xsi:type="dcterms:W3CDTF">2012-03-13T00:50:25Z</dcterms:created>
  <dcterms:modified xsi:type="dcterms:W3CDTF">2021-08-23T01:42:58Z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