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14060" windowHeight="11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<sst xmlns="http://schemas.openxmlformats.org/spreadsheetml/2006/main" count="2989" uniqueCount="774">
  <si>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</si>
  <si>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</si>
  <si>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</si>
  <si>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</si>
  <si>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</si>
  <si>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</si>
  <si>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</si>
  <si>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</si>
  <si>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</si>
  <si>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</si>
  <si>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</si>
  <si>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</si>
  <si>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</si>
  <si>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</si>
  <si>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</si>
  <si>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</si>
  <si>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</si>
  <si>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</si>
  <si>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</si>
  <si>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</si>
  <si>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</si>
  <si>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</si>
  <si>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</si>
  <si>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</si>
  <si>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</si>
  <si>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</si>
  <si>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</si>
  <si>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</si>
  <si>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</si>
  <si>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</si>
  <si>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</si>
  <si>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</si>
  <si>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</si>
  <si>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</si>
  <si>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</si>
  <si>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</si>
  <si>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</si>
  <si>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</si>
  <si>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</si>
  <si>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</si>
  <si>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</si>
  <si>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</si>
  <si>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</si>
  <si>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</si>
  <si>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</si>
  <si>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</si>
  <si>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</si>
  <si>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</si>
  <si>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</si>
  <si>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</si>
  <si>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</si>
  <si>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</si>
  <si>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</si>
  <si>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</si>
  <si>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</si>
  <si>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</si>
  <si>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</si>
  <si>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</si>
  <si>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</si>
  <si>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</si>
  <si>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</si>
  <si>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</si>
  <si>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</si>
  <si>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</si>
  <si>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</si>
  <si>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</si>
  <si>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</si>
  <si>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</si>
  <si>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</si>
  <si>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</si>
  <si>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</si>
  <si>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</si>
  <si>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</si>
  <si>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</si>
  <si>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</si>
  <si>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</si>
  <si>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</si>
  <si>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</si>
  <si>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</si>
  <si>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</si>
  <si>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</si>
  <si>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</si>
  <si>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</si>
  <si>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</si>
  <si>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</si>
  <si>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</si>
  <si>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</si>
  <si>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</si>
  <si>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</si>
  <si>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</si>
  <si>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</si>
  <si>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</si>
  <si>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</si>
  <si>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</si>
  <si>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</si>
  <si>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</si>
  <si>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</si>
  <si>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</si>
  <si>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</si>
  <si>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</si>
  <si>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</si>
  <si>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</si>
  <si>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</si>
  <si>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</si>
  <si>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</si>
  <si>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</si>
  <si>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</si>
  <si>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</si>
  <si>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</si>
  <si>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</si>
  <si>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</si>
  <si>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</si>
  <si>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</si>
  <si>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</si>
  <si>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</si>
  <si>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</si>
  <si>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</si>
  <si>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</si>
  <si>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</si>
  <si>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</si>
  <si>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</si>
  <si>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</si>
  <si>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</si>
  <si>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</si>
  <si>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</si>
  <si>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</si>
  <si>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</si>
  <si>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</si>
  <si>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</si>
  <si>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</si>
  <si>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</si>
  <si>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</si>
  <si>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</si>
  <si>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</si>
  <si>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</si>
  <si>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</si>
  <si>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</si>
  <si>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</si>
  <si>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</si>
  <si>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</si>
  <si>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</si>
  <si>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</si>
  <si>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</si>
  <si>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</si>
  <si>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</si>
  <si>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</si>
  <si>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</si>
  <si>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</si>
  <si>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</si>
  <si>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</si>
  <si>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</si>
  <si>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</si>
  <si>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</si>
  <si>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</si>
  <si>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</si>
  <si>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</si>
  <si>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</si>
  <si>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</si>
  <si>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</si>
  <si>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</si>
  <si>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</si>
  <si>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</si>
  <si>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</si>
  <si>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</si>
  <si>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</si>
  <si>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</si>
  <si>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</si>
  <si>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</si>
  <si>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</si>
  <si>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</si>
  <si>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</si>
  <si>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</si>
  <si>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</si>
  <si>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</si>
  <si>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</si>
  <si>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</si>
  <si>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</si>
  <si>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</si>
  <si>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</si>
  <si>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</si>
  <si>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</si>
  <si>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</si>
  <si>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</si>
  <si>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</si>
  <si>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</si>
  <si>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</si>
  <si>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</si>
  <si>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</si>
  <si>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</si>
  <si>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</si>
  <si>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</si>
  <si>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</si>
  <si>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</si>
  <si>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</si>
  <si>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</si>
  <si>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</si>
  <si>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</si>
  <si>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</si>
  <si>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</si>
  <si>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</si>
  <si>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</si>
  <si>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</si>
  <si>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</si>
  <si>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</si>
  <si>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</si>
  <si>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</si>
  <si>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</si>
  <si>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</si>
  <si>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</si>
  <si>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</si>
  <si>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</si>
  <si>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</si>
  <si>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</si>
  <si>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</si>
  <si>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</si>
  <si>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</si>
  <si>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</si>
  <si>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</si>
  <si>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</si>
  <si>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</si>
  <si>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</si>
  <si>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</si>
  <si>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</si>
  <si>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</si>
  <si>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</si>
  <si>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</si>
  <si>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</si>
  <si>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</si>
  <si>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</si>
  <si>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</si>
  <si>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</si>
  <si>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</si>
  <si>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</si>
  <si>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</si>
  <si>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</si>
  <si>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</si>
  <si>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</si>
  <si>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</si>
  <si>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</si>
  <si>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</si>
  <si>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</si>
  <si>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</si>
  <si>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</si>
  <si>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</si>
  <si>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</si>
  <si>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</si>
  <si>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</si>
  <si>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</si>
  <si>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</si>
  <si>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</si>
  <si>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</si>
  <si>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</si>
  <si>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</si>
  <si>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</si>
  <si>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</si>
  <si>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</si>
  <si>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</si>
  <si>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</si>
  <si>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</si>
  <si>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</si>
  <si>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</si>
  <si>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</si>
  <si>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</si>
  <si>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</si>
  <si>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</si>
  <si>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</si>
  <si>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</si>
  <si>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</si>
  <si>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</si>
  <si>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</si>
  <si>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</si>
  <si>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</si>
  <si>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</si>
  <si>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</si>
  <si>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</si>
  <si>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</si>
  <si>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</si>
  <si>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</si>
  <si>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</si>
  <si>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</si>
  <si>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</si>
  <si>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</si>
  <si>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</si>
  <si>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</si>
  <si>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</si>
  <si>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</si>
  <si>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</si>
  <si>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</si>
  <si>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</si>
  <si>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</si>
  <si>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</si>
  <si>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</si>
  <si>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</si>
  <si>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</si>
  <si>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</si>
  <si>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</si>
  <si>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</si>
  <si>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</si>
  <si>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</si>
  <si>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</si>
  <si>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</si>
  <si>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</si>
  <si>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</si>
  <si>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</si>
  <si>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</si>
  <si>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</si>
  <si>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</si>
  <si>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</si>
  <si>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</si>
  <si>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</si>
  <si>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</si>
  <si>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</si>
  <si>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</si>
  <si>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</si>
  <si>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</si>
  <si>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</si>
  <si>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</si>
  <si>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</si>
  <si>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</si>
  <si>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</si>
  <si>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</si>
  <si>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</si>
  <si>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</si>
  <si>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</si>
  <si>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</si>
  <si>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</si>
  <si>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</si>
  <si>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</si>
  <si>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</si>
  <si>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</si>
  <si>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</si>
  <si>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</si>
  <si>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</si>
  <si>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</si>
  <si>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</si>
  <si>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</si>
  <si>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</si>
  <si>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</si>
  <si>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</si>
  <si>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</si>
  <si>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</si>
  <si>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</si>
  <si>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</si>
  <si>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</si>
  <si>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</si>
  <si>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</si>
  <si>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</si>
  <si>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</si>
  <si>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</si>
  <si>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</si>
  <si>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</si>
  <si>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</si>
  <si>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</si>
  <si>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</si>
  <si>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</si>
  <si>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</si>
  <si>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</si>
  <si>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</si>
  <si>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</si>
  <si>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</si>
  <si>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</si>
  <si>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</si>
  <si>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</si>
  <si>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</si>
  <si>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</si>
  <si>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</si>
  <si>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</si>
  <si>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</si>
  <si>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</si>
  <si>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</si>
  <si>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</si>
  <si>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</si>
  <si>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</si>
  <si>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</si>
  <si>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</si>
  <si>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</si>
  <si>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</si>
  <si>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</si>
  <si>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</si>
  <si>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</si>
  <si>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</si>
  <si>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</si>
  <si>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</si>
  <si>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</si>
  <si>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</si>
  <si>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</si>
  <si>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</si>
  <si>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</si>
  <si>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</si>
  <si>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</si>
  <si>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</si>
  <si>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</si>
  <si>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</si>
  <si>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</si>
  <si>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</si>
  <si>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</si>
  <si>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</si>
  <si>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</si>
  <si>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</si>
  <si>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</si>
  <si>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</si>
  <si>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</si>
  <si>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</si>
  <si>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</si>
  <si>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</si>
  <si>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</si>
  <si>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</si>
  <si>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</si>
  <si>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</si>
  <si>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</si>
  <si>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</si>
  <si>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</si>
  <si>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</si>
  <si>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</si>
  <si>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</si>
  <si>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</si>
  <si>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</si>
  <si>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</si>
  <si>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</si>
  <si>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</si>
  <si>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</si>
  <si>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</si>
  <si>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</si>
  <si>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</si>
  <si>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</si>
  <si>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</si>
  <si>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</si>
  <si>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</si>
  <si>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</si>
  <si>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</si>
  <si>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</si>
  <si>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</si>
  <si>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</si>
  <si>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</si>
  <si>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</si>
  <si>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</si>
  <si>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</si>
  <si>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</si>
  <si>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</si>
  <si>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</si>
  <si>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</si>
  <si>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</si>
  <si>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</si>
  <si>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</si>
  <si>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</si>
  <si>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</si>
  <si>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</si>
  <si>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</si>
  <si>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</si>
  <si>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</si>
  <si>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</si>
  <si>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</si>
  <si>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</si>
  <si>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</si>
  <si>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</si>
  <si>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</si>
  <si>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</si>
  <si>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</si>
  <si>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</si>
  <si>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</si>
  <si>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</si>
  <si>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</si>
  <si>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</si>
  <si>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</si>
  <si>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</si>
  <si>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</si>
  <si>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</si>
  <si>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</si>
  <si>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</si>
  <si>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</si>
  <si>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</si>
  <si>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</si>
  <si>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</si>
  <si>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</si>
  <si>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</si>
  <si>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</si>
  <si>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</si>
  <si>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</si>
  <si>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</si>
  <si>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</si>
  <si>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</si>
  <si>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</si>
  <si>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</si>
  <si>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</si>
  <si>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</si>
  <si>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</si>
  <si>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</si>
  <si>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</si>
  <si>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</si>
  <si>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</si>
  <si>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</si>
  <si>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</si>
  <si>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</si>
  <si>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</si>
  <si>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</si>
  <si>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</si>
  <si>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</si>
  <si>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</si>
  <si>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</si>
  <si>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</si>
  <si>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</si>
  <si>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</si>
  <si>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</si>
  <si>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</si>
  <si>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</si>
  <si>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</si>
  <si>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</si>
  <si>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</si>
  <si>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</si>
  <si>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</si>
  <si>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</si>
  <si>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</si>
  <si>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</si>
  <si>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</si>
  <si>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</si>
  <si>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</si>
  <si>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</si>
  <si>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</si>
  <si>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</si>
  <si>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</si>
  <si>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</si>
  <si>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</si>
  <si>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</si>
  <si>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</si>
  <si>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</si>
  <si>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</si>
  <si>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</si>
  <si>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</si>
  <si>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</si>
  <si>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</si>
  <si>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</si>
  <si>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</si>
  <si>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</si>
  <si>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</si>
  <si>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</si>
  <si>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</si>
  <si>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</si>
  <si>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</si>
  <si>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</si>
  <si>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</si>
  <si>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</si>
  <si>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</si>
  <si>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</si>
  <si>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</si>
  <si>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</si>
  <si>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</si>
  <si>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</si>
  <si>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</si>
  <si>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</si>
  <si>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</si>
  <si>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</si>
  <si>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</si>
  <si>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</si>
  <si>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</si>
  <si>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</si>
  <si>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</si>
  <si>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</si>
  <si>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</si>
  <si>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</si>
  <si>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</si>
  <si>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</si>
  <si>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</si>
  <si>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</si>
  <si>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</si>
  <si>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</si>
  <si>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</si>
  <si>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</si>
  <si>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</si>
  <si>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</si>
  <si>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</si>
  <si>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</si>
  <si>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</si>
  <si>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</si>
  <si>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</si>
  <si>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</si>
  <si>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</si>
  <si>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</si>
  <si>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</si>
  <si>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</si>
  <si>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</si>
  <si>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</si>
  <si>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</si>
  <si>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</si>
  <si>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</si>
  <si>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</si>
  <si>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</si>
  <si>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</si>
  <si>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</si>
  <si>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</si>
  <si>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</si>
  <si>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</si>
  <si>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</si>
  <si>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</si>
  <si>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</si>
  <si>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</si>
  <si>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</si>
  <si>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</si>
  <si>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</si>
  <si>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</si>
  <si>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</si>
  <si>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</si>
  <si>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</si>
  <si>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</si>
  <si>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</si>
  <si>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</si>
  <si>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</si>
  <si>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</si>
  <si>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</si>
  <si>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</si>
  <si>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</si>
  <si>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</si>
  <si>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</si>
  <si>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</si>
  <si>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</si>
  <si>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</si>
  <si>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</si>
  <si>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</si>
  <si>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</si>
  <si>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</si>
  <si>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</si>
  <si>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</si>
  <si>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</si>
  <si>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</si>
  <si>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</si>
  <si>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</si>
  <si>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</si>
  <si>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</si>
  <si>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</si>
  <si>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</si>
  <si>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</si>
  <si>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</si>
  <si>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</si>
  <si>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</si>
  <si>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</si>
  <si>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</si>
  <si>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</si>
  <si>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</si>
  <si>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</si>
  <si>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</si>
  <si>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</si>
  <si>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</si>
  <si>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</si>
  <si>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</si>
  <si>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</si>
  <si>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</si>
  <si>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</si>
  <si>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</si>
  <si>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</si>
  <si>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</si>
  <si>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</si>
  <si>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</si>
  <si>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</si>
  <si>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</si>
  <si>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</si>
  <si>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</si>
  <si>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</si>
  <si>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</si>
  <si>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</si>
  <si>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</si>
  <si>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</si>
  <si>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</si>
  <si>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</si>
  <si>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</si>
  <si>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</si>
  <si>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</si>
  <si>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</si>
  <si>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</si>
  <si>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</si>
  <si>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</si>
  <si>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</si>
  <si>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</si>
  <si>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</si>
  <si>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</si>
  <si>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</si>
  <si>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</si>
  <si>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</si>
  <si>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</si>
  <si>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</si>
  <si>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</si>
  <si>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</si>
  <si>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</si>
  <si>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</si>
  <si>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</si>
  <si>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</si>
  <si>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</si>
  <si>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</si>
  <si>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</si>
  <si>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</si>
  <si>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</si>
  <si>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</si>
  <si>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</si>
  <si>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</si>
  <si>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</si>
  <si>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</si>
  <si>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</si>
  <si>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</si>
  <si>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</si>
  <si>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</si>
  <si>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</si>
  <si>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</si>
  <si>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</si>
  <si>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</si>
  <si>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アジア太平洋経済協力拠出金(TILF基金)(任意拠出金)</t>
    <phoneticPr fontId="5"/>
  </si>
  <si>
    <t>平成９年度</t>
    <rPh sb="0" eb="2">
      <t>ヘイセイ</t>
    </rPh>
    <rPh sb="3" eb="4">
      <t>ネン</t>
    </rPh>
    <rPh sb="4" eb="5">
      <t>ド</t>
    </rPh>
    <phoneticPr fontId="5"/>
  </si>
  <si>
    <t>終了予定なし</t>
    <rPh sb="0" eb="2">
      <t>シュウリョウ</t>
    </rPh>
    <rPh sb="2" eb="4">
      <t>ヨテイ</t>
    </rPh>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</si>
  <si>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</si>
  <si>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</si>
  <si>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上田奈生子</t>
    <rPh sb="3" eb="5">
      <t>ウエダ</t>
    </rPh>
    <rPh sb="5" eb="6">
      <t>ナ</t>
    </rPh>
    <rPh sb="6" eb="8">
      <t>イクコ</t>
    </rPh>
    <phoneticPr fontId="5"/>
  </si>
  <si>
    <t>○</t>
  </si>
  <si>
    <t>外務省設置法第4条第1項ロ及び第3項</t>
    <phoneticPr fontId="5"/>
  </si>
  <si>
    <t>1995年11月APEC大阪首脳会議における村山総理(当時)のイニシアティブ</t>
    <phoneticPr fontId="5"/>
  </si>
  <si>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phoneticPr fontId="5"/>
  </si>
  <si>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FTAにおける競争章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41" eb="242">
      <t>ショウ</t>
    </rPh>
    <rPh sb="243" eb="244">
      <t>カン</t>
    </rPh>
    <rPh sb="253" eb="254">
      <t>トウ</t>
    </rPh>
    <phoneticPr fontId="5"/>
  </si>
  <si>
    <t>拠出金</t>
    <phoneticPr fontId="5"/>
  </si>
  <si>
    <t>実施件数</t>
    <rPh sb="0" eb="2">
      <t>ジッシ</t>
    </rPh>
    <rPh sb="2" eb="4">
      <t>ケンスウ</t>
    </rPh>
    <phoneticPr fontId="5"/>
  </si>
  <si>
    <t>件</t>
    <rPh sb="0" eb="1">
      <t>ケン</t>
    </rPh>
    <phoneticPr fontId="5"/>
  </si>
  <si>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5"/>
  </si>
  <si>
    <t>当該基金を利用したプロジェクト実施件数</t>
    <phoneticPr fontId="5"/>
  </si>
  <si>
    <t>BMC（財政管理委員会）会議資料</t>
    <phoneticPr fontId="5"/>
  </si>
  <si>
    <t>APEC事務局はメンバー間の機会均等確保のため、各メンバーエコノミーからの派遣職員数を上限2名と定めており、我が国からは2名を幹部級職員として派遣している。今後も我が国の意見の反映等のため、右職員数を維持する。</t>
    <phoneticPr fontId="5"/>
  </si>
  <si>
    <t>邦人職員数（幹部級）</t>
  </si>
  <si>
    <t>名</t>
    <rPh sb="0" eb="1">
      <t>メイ</t>
    </rPh>
    <phoneticPr fontId="5"/>
  </si>
  <si>
    <t>-</t>
  </si>
  <si>
    <t>-</t>
    <phoneticPr fontId="5"/>
  </si>
  <si>
    <t>TILFの執行額(年単位)
(プロジェクト1件当たり見込み：100,000米ドル)</t>
    <phoneticPr fontId="5"/>
  </si>
  <si>
    <t>拠出金額　／　プロジェクト件数　　　　　　　　　　　　　　</t>
    <phoneticPr fontId="5"/>
  </si>
  <si>
    <t>米ドル</t>
    <rPh sb="0" eb="1">
      <t>ベイ</t>
    </rPh>
    <phoneticPr fontId="5"/>
  </si>
  <si>
    <t>百万円</t>
    <rPh sb="0" eb="2">
      <t>ヒャクマン</t>
    </rPh>
    <rPh sb="2" eb="3">
      <t>エン</t>
    </rPh>
    <phoneticPr fontId="5"/>
  </si>
  <si>
    <t xml:space="preserve"> 4.5百万円
　　　　　　/
　　　 　 7件</t>
    <phoneticPr fontId="5"/>
  </si>
  <si>
    <t xml:space="preserve"> 2.7百万円
　　　　　　/
　　　  14件</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</si>
  <si>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</si>
  <si>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</si>
  <si>
    <t>APECにおける諸活動への貢献</t>
  </si>
  <si>
    <t>APECの各種プロジェクトの円滑な実施の確保</t>
  </si>
  <si>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</si>
  <si>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メンバーエコノミーを含めたメンバー間の認識ないし機運を高める。</t>
    <phoneticPr fontId="5"/>
  </si>
  <si>
    <t>APECにおける貿易・投資の自由化・円滑化に資する協力事業の実施は、アジア太平洋地域に進出する日本企業のビジネス機会の拡大、ひいては日本経済の成長に貢献する。</t>
    <phoneticPr fontId="5"/>
  </si>
  <si>
    <t>APEC各メンバーエコノミー（特に途上エコノミー）の政府関係者の能力構築プロジェクト実施にかかる事業であり、国が行うべきもの。</t>
    <rPh sb="15" eb="16">
      <t>トク</t>
    </rPh>
    <rPh sb="17" eb="19">
      <t>トジョウ</t>
    </rPh>
    <rPh sb="26" eb="28">
      <t>セイフ</t>
    </rPh>
    <rPh sb="28" eb="31">
      <t>カンケイシャ</t>
    </rPh>
    <rPh sb="32" eb="34">
      <t>ノウリョク</t>
    </rPh>
    <rPh sb="34" eb="36">
      <t>コウチク</t>
    </rPh>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</si>
  <si>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かつ政策的優先度も高い。</t>
    <phoneticPr fontId="5"/>
  </si>
  <si>
    <t>APECメンバーエコノミー（特に途上エコノミー）の貿易・投資の自由化・円滑化に関する取組（能力構築）を支援するための拠出であり、当該事業実施に適切な国際機関への拠出である。</t>
    <phoneticPr fontId="5"/>
  </si>
  <si>
    <t>無</t>
  </si>
  <si>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</si>
  <si>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APEC事務局及びメンバーエコノミー(財政管理委員会（BMC）)は、コスト面等も考慮し、厳格な審査を経てプロジェクトの選定を行っている。</t>
    <phoneticPr fontId="5"/>
  </si>
  <si>
    <t>BMCの承認結果を踏まえ、APEC事務局が各プロジェクトの適切な支出を行っている。</t>
    <phoneticPr fontId="5"/>
  </si>
  <si>
    <t>BMCでは必要な事業のみ承認している。</t>
    <phoneticPr fontId="5"/>
  </si>
  <si>
    <t>‐</t>
  </si>
  <si>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5"/>
  </si>
  <si>
    <t>APECメンバーエコノミー（特に途上エコノミー）の各種能力構築プロジェクトが、年々着実に実施されている。</t>
    <rPh sb="14" eb="15">
      <t>トク</t>
    </rPh>
    <rPh sb="16" eb="18">
      <t>トジョウ</t>
    </rPh>
    <rPh sb="25" eb="27">
      <t>カクシュ</t>
    </rPh>
    <rPh sb="27" eb="29">
      <t>ノウリョク</t>
    </rPh>
    <rPh sb="29" eb="31">
      <t>コウチク</t>
    </rPh>
    <rPh sb="39" eb="41">
      <t>ネンネン</t>
    </rPh>
    <rPh sb="41" eb="43">
      <t>チャクジツ</t>
    </rPh>
    <rPh sb="44" eb="46">
      <t>ジッシ</t>
    </rPh>
    <phoneticPr fontId="5"/>
  </si>
  <si>
    <t>各プロジェクトは着実に実施されており、APEC域内の貿易・投資の自由化・円滑化の促進に貢献している。</t>
    <rPh sb="8" eb="10">
      <t>チャクジツ</t>
    </rPh>
    <rPh sb="11" eb="13">
      <t>ジッシ</t>
    </rPh>
    <phoneticPr fontId="5"/>
  </si>
  <si>
    <t>調査・研究レポートやセミナー実施報告書等のプロジェクトの成果物は、APECメンバーエコノミー間で共有されているほか、メンバー国・地域以外にも活用できるように、APEC事務局ホームページで公開されている。</t>
    <rPh sb="46" eb="47">
      <t>カン</t>
    </rPh>
    <rPh sb="62" eb="63">
      <t>コク</t>
    </rPh>
    <rPh sb="64" eb="66">
      <t>チイキ</t>
    </rPh>
    <phoneticPr fontId="5"/>
  </si>
  <si>
    <t>アジア太平洋経済協力拠出金</t>
  </si>
  <si>
    <t>経済産業省</t>
  </si>
  <si>
    <t>財務省</t>
  </si>
  <si>
    <t>外務省、経産省、財務省の負担割合は、原則として、45%、40%、15%となるよう調整している。</t>
    <rPh sb="18" eb="20">
      <t>ゲンソク</t>
    </rPh>
    <rPh sb="40" eb="42">
      <t>チョウセイ</t>
    </rPh>
    <phoneticPr fontId="5"/>
  </si>
  <si>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又はこれに変わる目標設定）は困難。</t>
    <rPh sb="511" eb="512">
      <t>マタ</t>
    </rPh>
    <phoneticPr fontId="5"/>
  </si>
  <si>
    <t>121</t>
    <phoneticPr fontId="5"/>
  </si>
  <si>
    <t>126</t>
    <phoneticPr fontId="5"/>
  </si>
  <si>
    <t>151</t>
    <phoneticPr fontId="5"/>
  </si>
  <si>
    <t>199</t>
    <phoneticPr fontId="5"/>
  </si>
  <si>
    <t>193</t>
    <phoneticPr fontId="5"/>
  </si>
  <si>
    <t>195</t>
    <phoneticPr fontId="5"/>
  </si>
  <si>
    <t>234</t>
    <phoneticPr fontId="5"/>
  </si>
  <si>
    <t>0241</t>
    <phoneticPr fontId="5"/>
  </si>
  <si>
    <t>拠出金</t>
    <rPh sb="0" eb="3">
      <t>キョシュツキン</t>
    </rPh>
    <phoneticPr fontId="5"/>
  </si>
  <si>
    <t>貿易・投資の自由化・円滑化を促進するためのプロジェクト経費</t>
    <rPh sb="27" eb="29">
      <t>ケイヒ</t>
    </rPh>
    <phoneticPr fontId="5"/>
  </si>
  <si>
    <t>APEC事務局</t>
    <rPh sb="4" eb="7">
      <t>ジムキョク</t>
    </rPh>
    <phoneticPr fontId="5"/>
  </si>
  <si>
    <t>貿易・投資の自由化・円滑化推進(TILF)関連プロジェクト経費</t>
  </si>
  <si>
    <t xml:space="preserve"> 　　　0万円
　　　　　　/
　　　 　10件</t>
    <phoneticPr fontId="5"/>
  </si>
  <si>
    <t xml:space="preserve"> 2.3百万円
　　　　　　/
　　　    9件</t>
    <phoneticPr fontId="5"/>
  </si>
  <si>
    <t>外務省として、限られた財源を、更に有効に活用していく上で、令和３年度については、他に優先配分すべき拠出案件が存在したため。なお、アジア太平洋経済協力拠出金（TILF基金）は、外務省の他に経済産業省及び財務省も拠出しており、我が国政府全体として、TILF基金への拠出を取りやめるものではない。また、外務省として、引き続き、予算状況や優先課題等も勘案しつつ、各拠出案件の必要性等を踏まえて、検討していきたい。</t>
    <rPh sb="148" eb="150">
      <t>ガイム</t>
    </rPh>
    <phoneticPr fontId="5"/>
  </si>
  <si>
    <t>TILF基金は域内の貿易・投資の自由化・円滑化を促進するためのプロジェクトを行う経費で、1995年の大阪APECにて我が国総理が総額100億円を上限として拠出を表明したもの。2020年末までに累計51億円弱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地域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エコノミー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102" eb="103">
      <t>ジャク</t>
    </rPh>
    <rPh sb="260" eb="262">
      <t>チイキ</t>
    </rPh>
    <rPh sb="691" eb="693">
      <t>ドリョク</t>
    </rPh>
    <rPh sb="694" eb="695">
      <t>ツヅ</t>
    </rPh>
    <phoneticPr fontId="5"/>
  </si>
  <si>
    <t>令和２年度に、APEC21エコノミー全てから、100名を超える参加者を得て、補助金及び国有企業のあり方、消費者保護・ジェンダー・SME、また、新型コロナウイルス感染症を受けてFTAの競争政策が果たしうる役割に関して議論を行った。
また、令和３年度に、サプライチェーン強靭化に向けた投資政策の果たしうる役割を検討するワークショップを実施した。</t>
    <rPh sb="0" eb="2">
      <t>レイワ</t>
    </rPh>
    <rPh sb="3" eb="5">
      <t>ネンド</t>
    </rPh>
    <rPh sb="118" eb="120">
      <t>レイワ</t>
    </rPh>
    <rPh sb="121" eb="123">
      <t>ネンド</t>
    </rPh>
    <rPh sb="165" eb="167">
      <t>ジッシ</t>
    </rPh>
    <phoneticPr fontId="5"/>
  </si>
  <si>
    <t>BMCやAPEC事務局では、コスト削減や節約を意識しながら厳正に運営している。</t>
    <phoneticPr fontId="5"/>
  </si>
  <si>
    <t>上述のFTAにおける競争章に係るワークショップや、新型コロナウイルス感染症の影響を踏まえサプライチェーン強靱化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2" eb="13">
      <t>ショウ</t>
    </rPh>
    <rPh sb="25" eb="27">
      <t>シンガタ</t>
    </rPh>
    <rPh sb="34" eb="37">
      <t>カンセンショウ</t>
    </rPh>
    <rPh sb="38" eb="40">
      <t>エイキョウ</t>
    </rPh>
    <rPh sb="41" eb="42">
      <t>フ</t>
    </rPh>
    <rPh sb="52" eb="55">
      <t>キョウジンカ</t>
    </rPh>
    <rPh sb="56" eb="57">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</si>
</sst>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154460</xdr:colOff>
      <xdr:row>749</xdr:row>
      <xdr:rowOff>25743</xdr:rowOff>
    </xdr:from>
    <xdr:to>
      <xdr:col>36</xdr:col>
      <xdr:colOff>51650</xdr:colOff>
      <xdr:row>764</xdr:row>
      <xdr:rowOff>402783</xdr:rowOff>
    </xdr:to>
    <xdr:grpSp>
      <xdr:nvGrpSpPr>
        <xdr:cNvPr id="2" name="グループ化 1">
          <a:extLst>
            <a:ext uri="{FF2B5EF4-FFF2-40B4-BE49-F238E27FC236}">
              <a16:creationId xmlns:a16="http://schemas.microsoft.com/office/drawing/2014/main" id="{00000000-0008-0000-0000-00000C000000}"/>
            </a:ext>
          </a:extLst>
        </xdr:cNvPr>
        <xdr:cNvGrpSpPr/>
      </xdr:nvGrpSpPr>
      <xdr:grpSpPr>
        <a:xfrm>
          <a:off x="3653310" y="49619243"/>
          <a:ext cx="3027740" cy="5691990"/>
          <a:chOff x="3961379" y="51212183"/>
          <a:chExt cx="3413692" cy="5561018"/>
        </a:xfrm>
      </xdr:grpSpPr>
      <xdr:grpSp>
        <xdr:nvGrpSpPr>
          <xdr:cNvPr id="3" name="グループ化 2">
            <a:extLst>
              <a:ext uri="{FF2B5EF4-FFF2-40B4-BE49-F238E27FC236}">
                <a16:creationId xmlns:a16="http://schemas.microsoft.com/office/drawing/2014/main" id="{00000000-0008-0000-0000-00000D000000}"/>
              </a:ext>
            </a:extLst>
          </xdr:cNvPr>
          <xdr:cNvGrpSpPr/>
        </xdr:nvGrpSpPr>
        <xdr:grpSpPr>
          <a:xfrm>
            <a:off x="3985192" y="51212183"/>
            <a:ext cx="3389879" cy="1662473"/>
            <a:chOff x="4157382" y="44834735"/>
            <a:chExt cx="3360964" cy="1679481"/>
          </a:xfrm>
        </xdr:grpSpPr>
        <xdr:sp macro="" textlink="">
          <xdr:nvSpPr>
            <xdr:cNvPr id="9" name="正方形/長方形 8">
              <a:extLst>
                <a:ext uri="{FF2B5EF4-FFF2-40B4-BE49-F238E27FC236}">
                  <a16:creationId xmlns:a16="http://schemas.microsoft.com/office/drawing/2014/main" id="{00000000-0008-0000-0000-000013000000}"/>
                </a:ext>
              </a:extLst>
            </xdr:cNvPr>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2.3</a:t>
              </a:r>
              <a:r>
                <a:rPr kumimoji="1" lang="ja-JP" altLang="en-US" sz="1400"/>
                <a:t>百万円</a:t>
              </a:r>
            </a:p>
          </xdr:txBody>
        </xdr:sp>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4549588" y="45988941"/>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11" name="大かっこ 10">
              <a:extLst>
                <a:ext uri="{FF2B5EF4-FFF2-40B4-BE49-F238E27FC236}">
                  <a16:creationId xmlns:a16="http://schemas.microsoft.com/office/drawing/2014/main" id="{00000000-0008-0000-0000-000015000000}"/>
                </a:ext>
              </a:extLst>
            </xdr:cNvPr>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 name="グループ化 3">
            <a:extLst>
              <a:ext uri="{FF2B5EF4-FFF2-40B4-BE49-F238E27FC236}">
                <a16:creationId xmlns:a16="http://schemas.microsoft.com/office/drawing/2014/main" id="{00000000-0008-0000-0000-00000E000000}"/>
              </a:ext>
            </a:extLst>
          </xdr:cNvPr>
          <xdr:cNvGrpSpPr/>
        </xdr:nvGrpSpPr>
        <xdr:grpSpPr>
          <a:xfrm>
            <a:off x="3961379" y="54996670"/>
            <a:ext cx="3389879" cy="1776531"/>
            <a:chOff x="4152899" y="47770677"/>
            <a:chExt cx="3360964" cy="1790138"/>
          </a:xfrm>
        </xdr:grpSpPr>
        <xdr:sp macro="" textlink="">
          <xdr:nvSpPr>
            <xdr:cNvPr id="6" name="正方形/長方形 5">
              <a:extLst>
                <a:ext uri="{FF2B5EF4-FFF2-40B4-BE49-F238E27FC236}">
                  <a16:creationId xmlns:a16="http://schemas.microsoft.com/office/drawing/2014/main" id="{00000000-0008-0000-0000-000010000000}"/>
                </a:ext>
              </a:extLst>
            </xdr:cNvPr>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2.3</a:t>
              </a:r>
              <a:r>
                <a:rPr kumimoji="1" lang="ja-JP" altLang="en-US" sz="1400"/>
                <a:t>百万円</a:t>
              </a:r>
            </a:p>
          </xdr:txBody>
        </xdr:sp>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4560794" y="48992117"/>
              <a:ext cx="2631281" cy="568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sp macro="" textlink="">
          <xdr:nvSpPr>
            <xdr:cNvPr id="8" name="大かっこ 7">
              <a:extLst>
                <a:ext uri="{FF2B5EF4-FFF2-40B4-BE49-F238E27FC236}">
                  <a16:creationId xmlns:a16="http://schemas.microsoft.com/office/drawing/2014/main" id="{00000000-0008-0000-0000-000012000000}"/>
                </a:ext>
              </a:extLst>
            </xdr:cNvPr>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a:extLst>
              <a:ext uri="{FF2B5EF4-FFF2-40B4-BE49-F238E27FC236}">
                <a16:creationId xmlns:a16="http://schemas.microsoft.com/office/drawing/2014/main" id="{00000000-0008-0000-0000-00000F000000}"/>
              </a:ext>
            </a:extLst>
          </xdr:cNvPr>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1</v>
      </c>
      <c r="AJ2" s="945" t="s">
        <v>700</v>
      </c>
      <c r="AK2" s="945"/>
      <c r="AL2" s="945"/>
      <c r="AM2" s="945"/>
      <c r="AN2" s="98" t="s">
        <v>1</v>
      </c>
      <c r="AO2" s="945">
        <v>20</v>
      </c>
      <c r="AP2" s="945"/>
      <c r="AQ2" s="945"/>
      <c r="AR2" s="99" t="s">
        <v>1</v>
      </c>
      <c r="AS2" s="951">
        <v>276</v>
      </c>
      <c r="AT2" s="951"/>
      <c r="AU2" s="951"/>
      <c r="AV2" s="98" t="str">
        <f>IF(AW2="","","-")</f>
        <v>-</v>
      </c>
      <c r="AW2" s="911">
        <v>1</v>
      </c>
      <c r="AX2" s="911"/>
    </row>
    <row r="3" spans="1:50" ht="21" customHeight="1" thickBot="1">
      <c r="A3" s="864" t="s">
        <v>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3</v>
      </c>
      <c r="AJ3" s="866" t="s">
        <v>701</v>
      </c>
      <c r="AK3" s="866"/>
      <c r="AL3" s="866"/>
      <c r="AM3" s="866"/>
      <c r="AN3" s="866"/>
      <c r="AO3" s="866"/>
      <c r="AP3" s="866"/>
      <c r="AQ3" s="866"/>
      <c r="AR3" s="866"/>
      <c r="AS3" s="866"/>
      <c r="AT3" s="866"/>
      <c r="AU3" s="866"/>
      <c r="AV3" s="866"/>
      <c r="AW3" s="866"/>
      <c r="AX3" s="24" t="s">
        <v>4</v>
      </c>
    </row>
    <row r="4" spans="1:50" ht="24.75" customHeight="1">
      <c r="A4" s="704" t="s">
        <v>5</v>
      </c>
      <c r="B4" s="705"/>
      <c r="C4" s="705"/>
      <c r="D4" s="705"/>
      <c r="E4" s="705"/>
      <c r="F4" s="705"/>
      <c r="G4" s="681" t="s">
        <v>702</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705</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6" t="s">
        <v>703</v>
      </c>
      <c r="H5" s="837"/>
      <c r="I5" s="837"/>
      <c r="J5" s="837"/>
      <c r="K5" s="837"/>
      <c r="L5" s="837"/>
      <c r="M5" s="838" t="s">
        <v>9</v>
      </c>
      <c r="N5" s="839"/>
      <c r="O5" s="839"/>
      <c r="P5" s="839"/>
      <c r="Q5" s="839"/>
      <c r="R5" s="840"/>
      <c r="S5" s="841" t="s">
        <v>704</v>
      </c>
      <c r="T5" s="837"/>
      <c r="U5" s="837"/>
      <c r="V5" s="837"/>
      <c r="W5" s="837"/>
      <c r="X5" s="842"/>
      <c r="Y5" s="697" t="s">
        <v>10</v>
      </c>
      <c r="Z5" s="542"/>
      <c r="AA5" s="542"/>
      <c r="AB5" s="542"/>
      <c r="AC5" s="542"/>
      <c r="AD5" s="543"/>
      <c r="AE5" s="698" t="s">
        <v>706</v>
      </c>
      <c r="AF5" s="699"/>
      <c r="AG5" s="699"/>
      <c r="AH5" s="699"/>
      <c r="AI5" s="699"/>
      <c r="AJ5" s="699"/>
      <c r="AK5" s="699"/>
      <c r="AL5" s="699"/>
      <c r="AM5" s="699"/>
      <c r="AN5" s="699"/>
      <c r="AO5" s="699"/>
      <c r="AP5" s="700"/>
      <c r="AQ5" s="701" t="s">
        <v>707</v>
      </c>
      <c r="AR5" s="702"/>
      <c r="AS5" s="702"/>
      <c r="AT5" s="702"/>
      <c r="AU5" s="702"/>
      <c r="AV5" s="702"/>
      <c r="AW5" s="702"/>
      <c r="AX5" s="703"/>
    </row>
    <row r="6" spans="1:50" ht="39" customHeight="1">
      <c r="A6" s="706" t="s">
        <v>11</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709</v>
      </c>
      <c r="H7" s="498"/>
      <c r="I7" s="498"/>
      <c r="J7" s="498"/>
      <c r="K7" s="498"/>
      <c r="L7" s="498"/>
      <c r="M7" s="498"/>
      <c r="N7" s="498"/>
      <c r="O7" s="498"/>
      <c r="P7" s="498"/>
      <c r="Q7" s="498"/>
      <c r="R7" s="498"/>
      <c r="S7" s="498"/>
      <c r="T7" s="498"/>
      <c r="U7" s="498"/>
      <c r="V7" s="498"/>
      <c r="W7" s="498"/>
      <c r="X7" s="499"/>
      <c r="Y7" s="923" t="s">
        <v>13</v>
      </c>
      <c r="Z7" s="439"/>
      <c r="AA7" s="439"/>
      <c r="AB7" s="439"/>
      <c r="AC7" s="439"/>
      <c r="AD7" s="924"/>
      <c r="AE7" s="912" t="s">
        <v>710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4" t="s">
        <v>14</v>
      </c>
      <c r="B8" s="495"/>
      <c r="C8" s="495"/>
      <c r="D8" s="495"/>
      <c r="E8" s="495"/>
      <c r="F8" s="496"/>
      <c r="G8" s="946" t="str">
        <f>入力規則等!A27</f>
        <v>ＯＤＡ</v>
      </c>
      <c r="H8" s="720"/>
      <c r="I8" s="720"/>
      <c r="J8" s="720"/>
      <c r="K8" s="720"/>
      <c r="L8" s="720"/>
      <c r="M8" s="720"/>
      <c r="N8" s="720"/>
      <c r="O8" s="720"/>
      <c r="P8" s="720"/>
      <c r="Q8" s="720"/>
      <c r="R8" s="720"/>
      <c r="S8" s="720"/>
      <c r="T8" s="720"/>
      <c r="U8" s="720"/>
      <c r="V8" s="720"/>
      <c r="W8" s="720"/>
      <c r="X8" s="947"/>
      <c r="Y8" s="843" t="s">
        <v>15</v>
      </c>
      <c r="Z8" s="844"/>
      <c r="AA8" s="844"/>
      <c r="AB8" s="844"/>
      <c r="AC8" s="844"/>
      <c r="AD8" s="845"/>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16</v>
      </c>
      <c r="B9" s="847"/>
      <c r="C9" s="847"/>
      <c r="D9" s="847"/>
      <c r="E9" s="847"/>
      <c r="F9" s="847"/>
      <c r="G9" s="848" t="s">
        <v>711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9" t="s">
        <v>17</v>
      </c>
      <c r="B10" s="660"/>
      <c r="C10" s="660"/>
      <c r="D10" s="660"/>
      <c r="E10" s="660"/>
      <c r="F10" s="660"/>
      <c r="G10" s="754" t="s">
        <v>712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59" t="s">
        <v>18</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4" t="s">
        <v>19</v>
      </c>
      <c r="B12" s="965"/>
      <c r="C12" s="965"/>
      <c r="D12" s="965"/>
      <c r="E12" s="965"/>
      <c r="F12" s="966"/>
      <c r="G12" s="760"/>
      <c r="H12" s="761"/>
      <c r="I12" s="761"/>
      <c r="J12" s="761"/>
      <c r="K12" s="761"/>
      <c r="L12" s="761"/>
      <c r="M12" s="761"/>
      <c r="N12" s="761"/>
      <c r="O12" s="761"/>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2"/>
    </row>
    <row r="13" spans="1:50" ht="21" customHeight="1">
      <c r="A13" s="613"/>
      <c r="B13" s="614"/>
      <c r="C13" s="614"/>
      <c r="D13" s="614"/>
      <c r="E13" s="614"/>
      <c r="F13" s="615"/>
      <c r="G13" s="723" t="s">
        <v>25</v>
      </c>
      <c r="H13" s="724"/>
      <c r="I13" s="764" t="s">
        <v>26</v>
      </c>
      <c r="J13" s="765"/>
      <c r="K13" s="765"/>
      <c r="L13" s="765"/>
      <c r="M13" s="765"/>
      <c r="N13" s="765"/>
      <c r="O13" s="766"/>
      <c r="P13" s="656">
        <v>5</v>
      </c>
      <c r="Q13" s="657"/>
      <c r="R13" s="657"/>
      <c r="S13" s="657"/>
      <c r="T13" s="657"/>
      <c r="U13" s="657"/>
      <c r="V13" s="658"/>
      <c r="W13" s="656">
        <v>3</v>
      </c>
      <c r="X13" s="657"/>
      <c r="Y13" s="657"/>
      <c r="Z13" s="657"/>
      <c r="AA13" s="657"/>
      <c r="AB13" s="657"/>
      <c r="AC13" s="658"/>
      <c r="AD13" s="656">
        <v>2</v>
      </c>
      <c r="AE13" s="657"/>
      <c r="AF13" s="657"/>
      <c r="AG13" s="657"/>
      <c r="AH13" s="657"/>
      <c r="AI13" s="657"/>
      <c r="AJ13" s="658"/>
      <c r="AK13" s="656">
        <v>0</v>
      </c>
      <c r="AL13" s="657"/>
      <c r="AM13" s="657"/>
      <c r="AN13" s="657"/>
      <c r="AO13" s="657"/>
      <c r="AP13" s="657"/>
      <c r="AQ13" s="658"/>
      <c r="AR13" s="920"/>
      <c r="AS13" s="921"/>
      <c r="AT13" s="921"/>
      <c r="AU13" s="921"/>
      <c r="AV13" s="921"/>
      <c r="AW13" s="921"/>
      <c r="AX13" s="922"/>
    </row>
    <row r="14" spans="1:50" ht="21" customHeight="1">
      <c r="A14" s="613"/>
      <c r="B14" s="614"/>
      <c r="C14" s="614"/>
      <c r="D14" s="614"/>
      <c r="E14" s="614"/>
      <c r="F14" s="615"/>
      <c r="G14" s="725"/>
      <c r="H14" s="726"/>
      <c r="I14" s="711" t="s">
        <v>27</v>
      </c>
      <c r="J14" s="762"/>
      <c r="K14" s="762"/>
      <c r="L14" s="762"/>
      <c r="M14" s="762"/>
      <c r="N14" s="762"/>
      <c r="O14" s="763"/>
      <c r="P14" s="656" t="s">
        <v>1</v>
      </c>
      <c r="Q14" s="657"/>
      <c r="R14" s="657"/>
      <c r="S14" s="657"/>
      <c r="T14" s="657"/>
      <c r="U14" s="657"/>
      <c r="V14" s="658"/>
      <c r="W14" s="656" t="s">
        <v>1</v>
      </c>
      <c r="X14" s="657"/>
      <c r="Y14" s="657"/>
      <c r="Z14" s="657"/>
      <c r="AA14" s="657"/>
      <c r="AB14" s="657"/>
      <c r="AC14" s="658"/>
      <c r="AD14" s="656" t="s">
        <v>1</v>
      </c>
      <c r="AE14" s="657"/>
      <c r="AF14" s="657"/>
      <c r="AG14" s="657"/>
      <c r="AH14" s="657"/>
      <c r="AI14" s="657"/>
      <c r="AJ14" s="658"/>
      <c r="AK14" s="656" t="s">
        <v>1</v>
      </c>
      <c r="AL14" s="657"/>
      <c r="AM14" s="657"/>
      <c r="AN14" s="657"/>
      <c r="AO14" s="657"/>
      <c r="AP14" s="657"/>
      <c r="AQ14" s="658"/>
      <c r="AR14" s="788"/>
      <c r="AS14" s="788"/>
      <c r="AT14" s="788"/>
      <c r="AU14" s="788"/>
      <c r="AV14" s="788"/>
      <c r="AW14" s="788"/>
      <c r="AX14" s="789"/>
    </row>
    <row r="15" spans="1:50" ht="21" customHeight="1">
      <c r="A15" s="613"/>
      <c r="B15" s="614"/>
      <c r="C15" s="614"/>
      <c r="D15" s="614"/>
      <c r="E15" s="614"/>
      <c r="F15" s="615"/>
      <c r="G15" s="725"/>
      <c r="H15" s="726"/>
      <c r="I15" s="711" t="s">
        <v>28</v>
      </c>
      <c r="J15" s="712"/>
      <c r="K15" s="712"/>
      <c r="L15" s="712"/>
      <c r="M15" s="712"/>
      <c r="N15" s="712"/>
      <c r="O15" s="713"/>
      <c r="P15" s="656" t="s">
        <v>1</v>
      </c>
      <c r="Q15" s="657"/>
      <c r="R15" s="657"/>
      <c r="S15" s="657"/>
      <c r="T15" s="657"/>
      <c r="U15" s="657"/>
      <c r="V15" s="658"/>
      <c r="W15" s="656" t="s">
        <v>1</v>
      </c>
      <c r="X15" s="657"/>
      <c r="Y15" s="657"/>
      <c r="Z15" s="657"/>
      <c r="AA15" s="657"/>
      <c r="AB15" s="657"/>
      <c r="AC15" s="658"/>
      <c r="AD15" s="656" t="s">
        <v>1</v>
      </c>
      <c r="AE15" s="657"/>
      <c r="AF15" s="657"/>
      <c r="AG15" s="657"/>
      <c r="AH15" s="657"/>
      <c r="AI15" s="657"/>
      <c r="AJ15" s="658"/>
      <c r="AK15" s="656" t="s">
        <v>1</v>
      </c>
      <c r="AL15" s="657"/>
      <c r="AM15" s="657"/>
      <c r="AN15" s="657"/>
      <c r="AO15" s="657"/>
      <c r="AP15" s="657"/>
      <c r="AQ15" s="658"/>
      <c r="AR15" s="656"/>
      <c r="AS15" s="657"/>
      <c r="AT15" s="657"/>
      <c r="AU15" s="657"/>
      <c r="AV15" s="657"/>
      <c r="AW15" s="657"/>
      <c r="AX15" s="803"/>
    </row>
    <row r="16" spans="1:50" ht="21" customHeight="1">
      <c r="A16" s="613"/>
      <c r="B16" s="614"/>
      <c r="C16" s="614"/>
      <c r="D16" s="614"/>
      <c r="E16" s="614"/>
      <c r="F16" s="615"/>
      <c r="G16" s="725"/>
      <c r="H16" s="726"/>
      <c r="I16" s="711" t="s">
        <v>29</v>
      </c>
      <c r="J16" s="712"/>
      <c r="K16" s="712"/>
      <c r="L16" s="712"/>
      <c r="M16" s="712"/>
      <c r="N16" s="712"/>
      <c r="O16" s="713"/>
      <c r="P16" s="656" t="s">
        <v>1</v>
      </c>
      <c r="Q16" s="657"/>
      <c r="R16" s="657"/>
      <c r="S16" s="657"/>
      <c r="T16" s="657"/>
      <c r="U16" s="657"/>
      <c r="V16" s="658"/>
      <c r="W16" s="656" t="s">
        <v>1</v>
      </c>
      <c r="X16" s="657"/>
      <c r="Y16" s="657"/>
      <c r="Z16" s="657"/>
      <c r="AA16" s="657"/>
      <c r="AB16" s="657"/>
      <c r="AC16" s="658"/>
      <c r="AD16" s="656" t="s">
        <v>1</v>
      </c>
      <c r="AE16" s="657"/>
      <c r="AF16" s="657"/>
      <c r="AG16" s="657"/>
      <c r="AH16" s="657"/>
      <c r="AI16" s="657"/>
      <c r="AJ16" s="658"/>
      <c r="AK16" s="656" t="s">
        <v>1</v>
      </c>
      <c r="AL16" s="657"/>
      <c r="AM16" s="657"/>
      <c r="AN16" s="657"/>
      <c r="AO16" s="657"/>
      <c r="AP16" s="657"/>
      <c r="AQ16" s="658"/>
      <c r="AR16" s="757"/>
      <c r="AS16" s="758"/>
      <c r="AT16" s="758"/>
      <c r="AU16" s="758"/>
      <c r="AV16" s="758"/>
      <c r="AW16" s="758"/>
      <c r="AX16" s="759"/>
    </row>
    <row r="17" spans="1:50" ht="24.75" customHeight="1">
      <c r="A17" s="613"/>
      <c r="B17" s="614"/>
      <c r="C17" s="614"/>
      <c r="D17" s="614"/>
      <c r="E17" s="614"/>
      <c r="F17" s="615"/>
      <c r="G17" s="725"/>
      <c r="H17" s="726"/>
      <c r="I17" s="711" t="s">
        <v>30</v>
      </c>
      <c r="J17" s="762"/>
      <c r="K17" s="762"/>
      <c r="L17" s="762"/>
      <c r="M17" s="762"/>
      <c r="N17" s="762"/>
      <c r="O17" s="763"/>
      <c r="P17" s="656" t="s">
        <v>1</v>
      </c>
      <c r="Q17" s="657"/>
      <c r="R17" s="657"/>
      <c r="S17" s="657"/>
      <c r="T17" s="657"/>
      <c r="U17" s="657"/>
      <c r="V17" s="658"/>
      <c r="W17" s="656" t="s">
        <v>1</v>
      </c>
      <c r="X17" s="657"/>
      <c r="Y17" s="657"/>
      <c r="Z17" s="657"/>
      <c r="AA17" s="657"/>
      <c r="AB17" s="657"/>
      <c r="AC17" s="658"/>
      <c r="AD17" s="656" t="s">
        <v>1</v>
      </c>
      <c r="AE17" s="657"/>
      <c r="AF17" s="657"/>
      <c r="AG17" s="657"/>
      <c r="AH17" s="657"/>
      <c r="AI17" s="657"/>
      <c r="AJ17" s="658"/>
      <c r="AK17" s="656" t="s">
        <v>1</v>
      </c>
      <c r="AL17" s="657"/>
      <c r="AM17" s="657"/>
      <c r="AN17" s="657"/>
      <c r="AO17" s="657"/>
      <c r="AP17" s="657"/>
      <c r="AQ17" s="658"/>
      <c r="AR17" s="918"/>
      <c r="AS17" s="918"/>
      <c r="AT17" s="918"/>
      <c r="AU17" s="918"/>
      <c r="AV17" s="918"/>
      <c r="AW17" s="918"/>
      <c r="AX17" s="919"/>
    </row>
    <row r="18" spans="1:50" ht="24.75" customHeight="1">
      <c r="A18" s="613"/>
      <c r="B18" s="614"/>
      <c r="C18" s="614"/>
      <c r="D18" s="614"/>
      <c r="E18" s="614"/>
      <c r="F18" s="615"/>
      <c r="G18" s="727"/>
      <c r="H18" s="728"/>
      <c r="I18" s="716" t="s">
        <v>31</v>
      </c>
      <c r="J18" s="717"/>
      <c r="K18" s="717"/>
      <c r="L18" s="717"/>
      <c r="M18" s="717"/>
      <c r="N18" s="717"/>
      <c r="O18" s="718"/>
      <c r="P18" s="875">
        <f>SUM(P13:V17)</f>
        <v>5</v>
      </c>
      <c r="Q18" s="876"/>
      <c r="R18" s="876"/>
      <c r="S18" s="876"/>
      <c r="T18" s="876"/>
      <c r="U18" s="876"/>
      <c r="V18" s="877"/>
      <c r="W18" s="875">
        <f>SUM(W13:AC17)</f>
        <v>3</v>
      </c>
      <c r="X18" s="876"/>
      <c r="Y18" s="876"/>
      <c r="Z18" s="876"/>
      <c r="AA18" s="876"/>
      <c r="AB18" s="876"/>
      <c r="AC18" s="877"/>
      <c r="AD18" s="875">
        <f>SUM(AD13:AJ17)</f>
        <v>2</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c r="A19" s="613"/>
      <c r="B19" s="614"/>
      <c r="C19" s="614"/>
      <c r="D19" s="614"/>
      <c r="E19" s="614"/>
      <c r="F19" s="615"/>
      <c r="G19" s="873" t="s">
        <v>32</v>
      </c>
      <c r="H19" s="874"/>
      <c r="I19" s="874"/>
      <c r="J19" s="874"/>
      <c r="K19" s="874"/>
      <c r="L19" s="874"/>
      <c r="M19" s="874"/>
      <c r="N19" s="874"/>
      <c r="O19" s="874"/>
      <c r="P19" s="656">
        <v>5</v>
      </c>
      <c r="Q19" s="657"/>
      <c r="R19" s="657"/>
      <c r="S19" s="657"/>
      <c r="T19" s="657"/>
      <c r="U19" s="657"/>
      <c r="V19" s="658"/>
      <c r="W19" s="656">
        <v>3</v>
      </c>
      <c r="X19" s="657"/>
      <c r="Y19" s="657"/>
      <c r="Z19" s="657"/>
      <c r="AA19" s="657"/>
      <c r="AB19" s="657"/>
      <c r="AC19" s="658"/>
      <c r="AD19" s="656">
        <v>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c r="A20" s="613"/>
      <c r="B20" s="614"/>
      <c r="C20" s="614"/>
      <c r="D20" s="614"/>
      <c r="E20" s="614"/>
      <c r="F20" s="615"/>
      <c r="G20" s="873" t="s">
        <v>33</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6"/>
      <c r="B21" s="847"/>
      <c r="C21" s="847"/>
      <c r="D21" s="847"/>
      <c r="E21" s="847"/>
      <c r="F21" s="967"/>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3" t="s">
        <v>35</v>
      </c>
      <c r="B22" s="974"/>
      <c r="C22" s="974"/>
      <c r="D22" s="974"/>
      <c r="E22" s="974"/>
      <c r="F22" s="975"/>
      <c r="G22" s="969" t="s">
        <v>36</v>
      </c>
      <c r="H22" s="222"/>
      <c r="I22" s="222"/>
      <c r="J22" s="222"/>
      <c r="K22" s="222"/>
      <c r="L22" s="222"/>
      <c r="M22" s="222"/>
      <c r="N22" s="222"/>
      <c r="O22" s="223"/>
      <c r="P22" s="934" t="s">
        <v>37</v>
      </c>
      <c r="Q22" s="222"/>
      <c r="R22" s="222"/>
      <c r="S22" s="222"/>
      <c r="T22" s="222"/>
      <c r="U22" s="222"/>
      <c r="V22" s="223"/>
      <c r="W22" s="934" t="s">
        <v>38</v>
      </c>
      <c r="X22" s="222"/>
      <c r="Y22" s="222"/>
      <c r="Z22" s="222"/>
      <c r="AA22" s="222"/>
      <c r="AB22" s="222"/>
      <c r="AC22" s="223"/>
      <c r="AD22" s="934" t="s">
        <v>39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70" t="s">
        <v>713</v>
      </c>
      <c r="H23" s="971"/>
      <c r="I23" s="971"/>
      <c r="J23" s="971"/>
      <c r="K23" s="971"/>
      <c r="L23" s="971"/>
      <c r="M23" s="971"/>
      <c r="N23" s="971"/>
      <c r="O23" s="972"/>
      <c r="P23" s="920">
        <v>0</v>
      </c>
      <c r="Q23" s="921"/>
      <c r="R23" s="921"/>
      <c r="S23" s="921"/>
      <c r="T23" s="921"/>
      <c r="U23" s="921"/>
      <c r="V23" s="935"/>
      <c r="W23" s="920"/>
      <c r="X23" s="921"/>
      <c r="Y23" s="921"/>
      <c r="Z23" s="921"/>
      <c r="AA23" s="921"/>
      <c r="AB23" s="921"/>
      <c r="AC23" s="935"/>
      <c r="AD23" s="983" t="s">
        <v>769</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39" t="s">
        <v>40</v>
      </c>
      <c r="H28" s="940"/>
      <c r="I28" s="940"/>
      <c r="J28" s="940"/>
      <c r="K28" s="940"/>
      <c r="L28" s="940"/>
      <c r="M28" s="940"/>
      <c r="N28" s="940"/>
      <c r="O28" s="941"/>
      <c r="P28" s="875">
        <f>P29-SUM(P23:P27)</f>
        <v>0</v>
      </c>
      <c r="Q28" s="876"/>
      <c r="R28" s="876"/>
      <c r="S28" s="876"/>
      <c r="T28" s="876"/>
      <c r="U28" s="876"/>
      <c r="V28" s="877"/>
      <c r="W28" s="875">
        <f>W29-SUM(W23:W27)</f>
        <v>0</v>
      </c>
      <c r="X28" s="876"/>
      <c r="Y28" s="876"/>
      <c r="Z28" s="876"/>
      <c r="AA28" s="876"/>
      <c r="AB28" s="876"/>
      <c r="AC28" s="87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42" t="s">
        <v>31</v>
      </c>
      <c r="H29" s="943"/>
      <c r="I29" s="943"/>
      <c r="J29" s="943"/>
      <c r="K29" s="943"/>
      <c r="L29" s="943"/>
      <c r="M29" s="943"/>
      <c r="N29" s="943"/>
      <c r="O29" s="944"/>
      <c r="P29" s="952">
        <f>AK13</f>
        <v>0</v>
      </c>
      <c r="Q29" s="953"/>
      <c r="R29" s="953"/>
      <c r="S29" s="953"/>
      <c r="T29" s="953"/>
      <c r="U29" s="953"/>
      <c r="V29" s="954"/>
      <c r="W29" s="952">
        <f>AR13</f>
        <v>0</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58" t="s">
        <v>41</v>
      </c>
      <c r="B30" s="859"/>
      <c r="C30" s="859"/>
      <c r="D30" s="859"/>
      <c r="E30" s="859"/>
      <c r="F30" s="860"/>
      <c r="G30" s="773" t="s">
        <v>42</v>
      </c>
      <c r="H30" s="774"/>
      <c r="I30" s="774"/>
      <c r="J30" s="774"/>
      <c r="K30" s="774"/>
      <c r="L30" s="774"/>
      <c r="M30" s="774"/>
      <c r="N30" s="774"/>
      <c r="O30" s="775"/>
      <c r="P30" s="854" t="s">
        <v>43</v>
      </c>
      <c r="Q30" s="774"/>
      <c r="R30" s="774"/>
      <c r="S30" s="774"/>
      <c r="T30" s="774"/>
      <c r="U30" s="774"/>
      <c r="V30" s="774"/>
      <c r="W30" s="774"/>
      <c r="X30" s="775"/>
      <c r="Y30" s="851"/>
      <c r="Z30" s="852"/>
      <c r="AA30" s="853"/>
      <c r="AB30" s="855" t="s">
        <v>44</v>
      </c>
      <c r="AC30" s="856"/>
      <c r="AD30" s="857"/>
      <c r="AE30" s="855" t="s">
        <v>20</v>
      </c>
      <c r="AF30" s="856"/>
      <c r="AG30" s="856"/>
      <c r="AH30" s="857"/>
      <c r="AI30" s="915" t="s">
        <v>21</v>
      </c>
      <c r="AJ30" s="915"/>
      <c r="AK30" s="915"/>
      <c r="AL30" s="855"/>
      <c r="AM30" s="915" t="s">
        <v>45</v>
      </c>
      <c r="AN30" s="915"/>
      <c r="AO30" s="915"/>
      <c r="AP30" s="855"/>
      <c r="AQ30" s="767" t="s">
        <v>46</v>
      </c>
      <c r="AR30" s="768"/>
      <c r="AS30" s="768"/>
      <c r="AT30" s="769"/>
      <c r="AU30" s="774" t="s">
        <v>47</v>
      </c>
      <c r="AV30" s="774"/>
      <c r="AW30" s="774"/>
      <c r="AX30" s="917"/>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v>3</v>
      </c>
      <c r="AR31" s="201"/>
      <c r="AS31" s="136" t="s">
        <v>48</v>
      </c>
      <c r="AT31" s="137"/>
      <c r="AU31" s="200" t="s">
        <v>723</v>
      </c>
      <c r="AV31" s="200"/>
      <c r="AW31" s="392" t="s">
        <v>49</v>
      </c>
      <c r="AX31" s="393"/>
    </row>
    <row r="32" spans="1:50" ht="34.5" customHeight="1">
      <c r="A32" s="397"/>
      <c r="B32" s="395"/>
      <c r="C32" s="395"/>
      <c r="D32" s="395"/>
      <c r="E32" s="395"/>
      <c r="F32" s="396"/>
      <c r="G32" s="563" t="s">
        <v>716</v>
      </c>
      <c r="H32" s="564"/>
      <c r="I32" s="564"/>
      <c r="J32" s="564"/>
      <c r="K32" s="564"/>
      <c r="L32" s="564"/>
      <c r="M32" s="564"/>
      <c r="N32" s="564"/>
      <c r="O32" s="565"/>
      <c r="P32" s="108" t="s">
        <v>717</v>
      </c>
      <c r="Q32" s="108"/>
      <c r="R32" s="108"/>
      <c r="S32" s="108"/>
      <c r="T32" s="108"/>
      <c r="U32" s="108"/>
      <c r="V32" s="108"/>
      <c r="W32" s="108"/>
      <c r="X32" s="109"/>
      <c r="Y32" s="470" t="s">
        <v>50</v>
      </c>
      <c r="Z32" s="530"/>
      <c r="AA32" s="531"/>
      <c r="AB32" s="460" t="s">
        <v>714</v>
      </c>
      <c r="AC32" s="460"/>
      <c r="AD32" s="460"/>
      <c r="AE32" s="218">
        <v>7</v>
      </c>
      <c r="AF32" s="219"/>
      <c r="AG32" s="219"/>
      <c r="AH32" s="219"/>
      <c r="AI32" s="218">
        <v>14</v>
      </c>
      <c r="AJ32" s="219"/>
      <c r="AK32" s="219"/>
      <c r="AL32" s="219"/>
      <c r="AM32" s="218">
        <v>9</v>
      </c>
      <c r="AN32" s="219"/>
      <c r="AO32" s="219"/>
      <c r="AP32" s="219"/>
      <c r="AQ32" s="336"/>
      <c r="AR32" s="208"/>
      <c r="AS32" s="208"/>
      <c r="AT32" s="337"/>
      <c r="AU32" s="219" t="s">
        <v>723</v>
      </c>
      <c r="AV32" s="219"/>
      <c r="AW32" s="219"/>
      <c r="AX32" s="221"/>
    </row>
    <row r="33" spans="1:51" ht="34.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460" t="s">
        <v>715</v>
      </c>
      <c r="AC33" s="460"/>
      <c r="AD33" s="460"/>
      <c r="AE33" s="218">
        <v>10</v>
      </c>
      <c r="AF33" s="219"/>
      <c r="AG33" s="219"/>
      <c r="AH33" s="219"/>
      <c r="AI33" s="218">
        <v>10</v>
      </c>
      <c r="AJ33" s="219"/>
      <c r="AK33" s="219"/>
      <c r="AL33" s="219"/>
      <c r="AM33" s="336">
        <v>10</v>
      </c>
      <c r="AN33" s="208"/>
      <c r="AO33" s="208"/>
      <c r="AP33" s="337"/>
      <c r="AQ33" s="336">
        <v>10</v>
      </c>
      <c r="AR33" s="208"/>
      <c r="AS33" s="208"/>
      <c r="AT33" s="337"/>
      <c r="AU33" s="219" t="s">
        <v>1</v>
      </c>
      <c r="AV33" s="219"/>
      <c r="AW33" s="219"/>
      <c r="AX33" s="221"/>
    </row>
    <row r="34" spans="1:51" ht="34.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70</v>
      </c>
      <c r="AF34" s="219"/>
      <c r="AG34" s="219"/>
      <c r="AH34" s="219"/>
      <c r="AI34" s="218">
        <v>140</v>
      </c>
      <c r="AJ34" s="219"/>
      <c r="AK34" s="219"/>
      <c r="AL34" s="219"/>
      <c r="AM34" s="218">
        <v>90</v>
      </c>
      <c r="AN34" s="219"/>
      <c r="AO34" s="219"/>
      <c r="AP34" s="219"/>
      <c r="AQ34" s="336"/>
      <c r="AR34" s="208"/>
      <c r="AS34" s="208"/>
      <c r="AT34" s="337"/>
      <c r="AU34" s="219" t="s">
        <v>723</v>
      </c>
      <c r="AV34" s="219"/>
      <c r="AW34" s="219"/>
      <c r="AX34" s="221"/>
    </row>
    <row r="35" spans="1:51" ht="23.25" customHeight="1">
      <c r="A35" s="228" t="s">
        <v>54</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0" t="s">
        <v>41</v>
      </c>
      <c r="B37" s="771"/>
      <c r="C37" s="771"/>
      <c r="D37" s="771"/>
      <c r="E37" s="771"/>
      <c r="F37" s="772"/>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0"/>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0" t="s">
        <v>41</v>
      </c>
      <c r="B44" s="771"/>
      <c r="C44" s="771"/>
      <c r="D44" s="771"/>
      <c r="E44" s="771"/>
      <c r="F44" s="772"/>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0"/>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5" t="s">
        <v>47</v>
      </c>
      <c r="AV51" s="925"/>
      <c r="AW51" s="925"/>
      <c r="AX51" s="926"/>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3" t="s">
        <v>53</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5" t="s">
        <v>47</v>
      </c>
      <c r="AV58" s="925"/>
      <c r="AW58" s="925"/>
      <c r="AX58" s="926"/>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8"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8"/>
      <c r="AY79">
        <f>COUNTIF($AR$79,"☑")</f>
        <v>0</v>
      </c>
    </row>
    <row r="80" spans="1:51" ht="18.75" hidden="1" customHeight="1">
      <c r="A80" s="861"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2"/>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c r="AY82">
        <f t="shared" ref="AY82:AY89" si="10">$AY$80</f>
        <v>0</v>
      </c>
    </row>
    <row r="83" spans="1:60" ht="22.5" hidden="1" customHeight="1">
      <c r="A83" s="862"/>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c r="AY83">
        <f t="shared" si="10"/>
        <v>0</v>
      </c>
    </row>
    <row r="84" spans="1:60" ht="19.5" hidden="1" customHeight="1">
      <c r="A84" s="862"/>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6"/>
      <c r="AY84">
        <f t="shared" si="10"/>
        <v>0</v>
      </c>
    </row>
    <row r="85" spans="1:60" ht="18.75" customHeight="1">
      <c r="A85" s="862"/>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customHeight="1">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48</v>
      </c>
      <c r="AT86" s="137"/>
      <c r="AU86" s="200" t="s">
        <v>723</v>
      </c>
      <c r="AV86" s="200"/>
      <c r="AW86" s="392" t="s">
        <v>49</v>
      </c>
      <c r="AX86" s="393"/>
      <c r="AY86">
        <f t="shared" si="10"/>
        <v>0</v>
      </c>
      <c r="AZ86" s="10"/>
      <c r="BA86" s="10"/>
      <c r="BB86" s="10"/>
      <c r="BC86" s="10"/>
      <c r="BD86" s="10"/>
      <c r="BE86" s="10"/>
      <c r="BF86" s="10"/>
      <c r="BG86" s="10"/>
      <c r="BH86" s="10"/>
    </row>
    <row r="87" spans="1:60" ht="62.25" customHeight="1">
      <c r="A87" s="862"/>
      <c r="B87" s="424"/>
      <c r="C87" s="424"/>
      <c r="D87" s="424"/>
      <c r="E87" s="424"/>
      <c r="F87" s="425"/>
      <c r="G87" s="107" t="s">
        <v>719</v>
      </c>
      <c r="H87" s="108"/>
      <c r="I87" s="108"/>
      <c r="J87" s="108"/>
      <c r="K87" s="108"/>
      <c r="L87" s="108"/>
      <c r="M87" s="108"/>
      <c r="N87" s="108"/>
      <c r="O87" s="109"/>
      <c r="P87" s="108" t="s">
        <v>720</v>
      </c>
      <c r="Q87" s="513"/>
      <c r="R87" s="513"/>
      <c r="S87" s="513"/>
      <c r="T87" s="513"/>
      <c r="U87" s="513"/>
      <c r="V87" s="513"/>
      <c r="W87" s="513"/>
      <c r="X87" s="514"/>
      <c r="Y87" s="560" t="s">
        <v>74</v>
      </c>
      <c r="Z87" s="561"/>
      <c r="AA87" s="562"/>
      <c r="AB87" s="460" t="s">
        <v>721</v>
      </c>
      <c r="AC87" s="460"/>
      <c r="AD87" s="460"/>
      <c r="AE87" s="218">
        <v>2</v>
      </c>
      <c r="AF87" s="219"/>
      <c r="AG87" s="219"/>
      <c r="AH87" s="219"/>
      <c r="AI87" s="218">
        <v>2</v>
      </c>
      <c r="AJ87" s="219"/>
      <c r="AK87" s="219"/>
      <c r="AL87" s="219"/>
      <c r="AM87" s="218">
        <v>2</v>
      </c>
      <c r="AN87" s="219"/>
      <c r="AO87" s="219"/>
      <c r="AP87" s="219"/>
      <c r="AQ87" s="336"/>
      <c r="AR87" s="208"/>
      <c r="AS87" s="208"/>
      <c r="AT87" s="337"/>
      <c r="AU87" s="219" t="s">
        <v>723</v>
      </c>
      <c r="AV87" s="219"/>
      <c r="AW87" s="219"/>
      <c r="AX87" s="221"/>
      <c r="AY87">
        <f t="shared" si="10"/>
        <v>0</v>
      </c>
    </row>
    <row r="88" spans="1:60" ht="62.25" customHeight="1">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t="s">
        <v>721</v>
      </c>
      <c r="AC88" s="522"/>
      <c r="AD88" s="522"/>
      <c r="AE88" s="218">
        <v>2</v>
      </c>
      <c r="AF88" s="219"/>
      <c r="AG88" s="219"/>
      <c r="AH88" s="219"/>
      <c r="AI88" s="218">
        <v>2</v>
      </c>
      <c r="AJ88" s="219"/>
      <c r="AK88" s="219"/>
      <c r="AL88" s="219"/>
      <c r="AM88" s="218">
        <v>2</v>
      </c>
      <c r="AN88" s="219"/>
      <c r="AO88" s="219"/>
      <c r="AP88" s="219"/>
      <c r="AQ88" s="336">
        <v>2</v>
      </c>
      <c r="AR88" s="208"/>
      <c r="AS88" s="208"/>
      <c r="AT88" s="337"/>
      <c r="AU88" s="219" t="s">
        <v>722</v>
      </c>
      <c r="AV88" s="219"/>
      <c r="AW88" s="219"/>
      <c r="AX88" s="221"/>
      <c r="AY88">
        <f t="shared" si="10"/>
        <v>0</v>
      </c>
      <c r="AZ88" s="10"/>
      <c r="BA88" s="10"/>
      <c r="BB88" s="10"/>
      <c r="BC88" s="10"/>
    </row>
    <row r="89" spans="1:60" ht="62.25" customHeight="1" thickBot="1">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3" t="s">
        <v>53</v>
      </c>
      <c r="AC89" s="593"/>
      <c r="AD89" s="593"/>
      <c r="AE89" s="225">
        <v>100</v>
      </c>
      <c r="AF89" s="226"/>
      <c r="AG89" s="226"/>
      <c r="AH89" s="226"/>
      <c r="AI89" s="225">
        <v>100</v>
      </c>
      <c r="AJ89" s="226"/>
      <c r="AK89" s="226"/>
      <c r="AL89" s="226"/>
      <c r="AM89" s="225">
        <v>100</v>
      </c>
      <c r="AN89" s="226"/>
      <c r="AO89" s="226"/>
      <c r="AP89" s="226"/>
      <c r="AQ89" s="336"/>
      <c r="AR89" s="208"/>
      <c r="AS89" s="208"/>
      <c r="AT89" s="337"/>
      <c r="AU89" s="219" t="s">
        <v>723</v>
      </c>
      <c r="AV89" s="219"/>
      <c r="AW89" s="219"/>
      <c r="AX89" s="221"/>
      <c r="AY89">
        <f t="shared" si="10"/>
        <v>0</v>
      </c>
      <c r="AZ89" s="10"/>
      <c r="BA89" s="10"/>
      <c r="BB89" s="10"/>
      <c r="BC89" s="10"/>
      <c r="BD89" s="10"/>
      <c r="BE89" s="10"/>
      <c r="BF89" s="10"/>
      <c r="BG89" s="10"/>
      <c r="BH89" s="10"/>
    </row>
    <row r="90" spans="1:60" ht="18.75" hidden="1" customHeight="1">
      <c r="A90" s="862"/>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3" t="s">
        <v>53</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2"/>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52</v>
      </c>
      <c r="Z99" s="893"/>
      <c r="AA99" s="894"/>
      <c r="AB99" s="889" t="s">
        <v>53</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726</v>
      </c>
      <c r="AC101" s="460"/>
      <c r="AD101" s="460"/>
      <c r="AE101" s="218">
        <v>1070016</v>
      </c>
      <c r="AF101" s="219"/>
      <c r="AG101" s="219"/>
      <c r="AH101" s="220"/>
      <c r="AI101" s="218">
        <v>1515791</v>
      </c>
      <c r="AJ101" s="219"/>
      <c r="AK101" s="219"/>
      <c r="AL101" s="220"/>
      <c r="AM101" s="282">
        <v>917632</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726</v>
      </c>
      <c r="AC102" s="460"/>
      <c r="AD102" s="460"/>
      <c r="AE102" s="282">
        <v>1000000</v>
      </c>
      <c r="AF102" s="282"/>
      <c r="AG102" s="282"/>
      <c r="AH102" s="282"/>
      <c r="AI102" s="225">
        <v>1000000</v>
      </c>
      <c r="AJ102" s="226"/>
      <c r="AK102" s="226"/>
      <c r="AL102" s="304"/>
      <c r="AM102" s="225">
        <v>1000000</v>
      </c>
      <c r="AN102" s="226"/>
      <c r="AO102" s="226"/>
      <c r="AP102" s="304"/>
      <c r="AQ102" s="282">
        <v>1000000</v>
      </c>
      <c r="AR102" s="282"/>
      <c r="AS102" s="282"/>
      <c r="AT102" s="282"/>
      <c r="AU102" s="225">
        <v>1000000</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90" t="s">
        <v>83</v>
      </c>
      <c r="AR115" s="591"/>
      <c r="AS115" s="591"/>
      <c r="AT115" s="591"/>
      <c r="AU115" s="591"/>
      <c r="AV115" s="591"/>
      <c r="AW115" s="591"/>
      <c r="AX115" s="592"/>
    </row>
    <row r="116" spans="1:51" ht="23.25" customHeight="1">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727</v>
      </c>
      <c r="AC116" s="462"/>
      <c r="AD116" s="463"/>
      <c r="AE116" s="282">
        <v>0.6</v>
      </c>
      <c r="AF116" s="282"/>
      <c r="AG116" s="282"/>
      <c r="AH116" s="282"/>
      <c r="AI116" s="282">
        <v>0.2</v>
      </c>
      <c r="AJ116" s="282"/>
      <c r="AK116" s="282"/>
      <c r="AL116" s="282"/>
      <c r="AM116" s="282">
        <v>0.3</v>
      </c>
      <c r="AN116" s="282"/>
      <c r="AO116" s="282"/>
      <c r="AP116" s="282"/>
      <c r="AQ116" s="218">
        <v>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89" t="s">
        <v>728</v>
      </c>
      <c r="AF117" s="550"/>
      <c r="AG117" s="550"/>
      <c r="AH117" s="550"/>
      <c r="AI117" s="589" t="s">
        <v>729</v>
      </c>
      <c r="AJ117" s="550"/>
      <c r="AK117" s="550"/>
      <c r="AL117" s="550"/>
      <c r="AM117" s="589" t="s">
        <v>768</v>
      </c>
      <c r="AN117" s="550"/>
      <c r="AO117" s="550"/>
      <c r="AP117" s="550"/>
      <c r="AQ117" s="589" t="s">
        <v>767</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90" t="s">
        <v>83</v>
      </c>
      <c r="AR118" s="591"/>
      <c r="AS118" s="591"/>
      <c r="AT118" s="591"/>
      <c r="AU118" s="591"/>
      <c r="AV118" s="591"/>
      <c r="AW118" s="591"/>
      <c r="AX118" s="592"/>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90" t="s">
        <v>83</v>
      </c>
      <c r="AR121" s="591"/>
      <c r="AS121" s="591"/>
      <c r="AT121" s="591"/>
      <c r="AU121" s="591"/>
      <c r="AV121" s="591"/>
      <c r="AW121" s="591"/>
      <c r="AX121" s="592"/>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90" t="s">
        <v>83</v>
      </c>
      <c r="AR124" s="591"/>
      <c r="AS124" s="591"/>
      <c r="AT124" s="591"/>
      <c r="AU124" s="591"/>
      <c r="AV124" s="591"/>
      <c r="AW124" s="591"/>
      <c r="AX124" s="592"/>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0"/>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0"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44</v>
      </c>
      <c r="AC127" s="408"/>
      <c r="AD127" s="409"/>
      <c r="AE127" s="247" t="s">
        <v>20</v>
      </c>
      <c r="AF127" s="247"/>
      <c r="AG127" s="247"/>
      <c r="AH127" s="247"/>
      <c r="AI127" s="247" t="s">
        <v>21</v>
      </c>
      <c r="AJ127" s="247"/>
      <c r="AK127" s="247"/>
      <c r="AL127" s="247"/>
      <c r="AM127" s="247" t="s">
        <v>45</v>
      </c>
      <c r="AN127" s="247"/>
      <c r="AO127" s="247"/>
      <c r="AP127" s="247"/>
      <c r="AQ127" s="590" t="s">
        <v>83</v>
      </c>
      <c r="AR127" s="591"/>
      <c r="AS127" s="591"/>
      <c r="AT127" s="591"/>
      <c r="AU127" s="591"/>
      <c r="AV127" s="591"/>
      <c r="AW127" s="591"/>
      <c r="AX127" s="592"/>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9.75" customHeight="1">
      <c r="A154" s="190"/>
      <c r="B154" s="187"/>
      <c r="C154" s="181"/>
      <c r="D154" s="187"/>
      <c r="E154" s="181"/>
      <c r="F154" s="182"/>
      <c r="G154" s="107" t="s">
        <v>732</v>
      </c>
      <c r="H154" s="108"/>
      <c r="I154" s="108"/>
      <c r="J154" s="108"/>
      <c r="K154" s="108"/>
      <c r="L154" s="108"/>
      <c r="M154" s="108"/>
      <c r="N154" s="108"/>
      <c r="O154" s="108"/>
      <c r="P154" s="109"/>
      <c r="Q154" s="128" t="s">
        <v>733</v>
      </c>
      <c r="R154" s="108"/>
      <c r="S154" s="108"/>
      <c r="T154" s="108"/>
      <c r="U154" s="108"/>
      <c r="V154" s="108"/>
      <c r="W154" s="108"/>
      <c r="X154" s="108"/>
      <c r="Y154" s="108"/>
      <c r="Z154" s="108"/>
      <c r="AA154" s="290"/>
      <c r="AB154" s="144"/>
      <c r="AC154" s="145"/>
      <c r="AD154" s="145"/>
      <c r="AE154" s="150" t="s">
        <v>735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9.7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0.7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78"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2"/>
      <c r="E430" s="175" t="s">
        <v>103</v>
      </c>
      <c r="F430" s="895"/>
      <c r="G430" s="896" t="s">
        <v>104</v>
      </c>
      <c r="H430" s="126"/>
      <c r="I430" s="12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6" t="s">
        <v>104</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6" t="s">
        <v>104</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6" t="s">
        <v>104</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6" t="s">
        <v>104</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7" t="s">
        <v>115</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1" t="s">
        <v>118</v>
      </c>
      <c r="AH701" s="376"/>
      <c r="AI701" s="376"/>
      <c r="AJ701" s="376"/>
      <c r="AK701" s="376"/>
      <c r="AL701" s="376"/>
      <c r="AM701" s="376"/>
      <c r="AN701" s="376"/>
      <c r="AO701" s="376"/>
      <c r="AP701" s="376"/>
      <c r="AQ701" s="376"/>
      <c r="AR701" s="376"/>
      <c r="AS701" s="376"/>
      <c r="AT701" s="376"/>
      <c r="AU701" s="376"/>
      <c r="AV701" s="376"/>
      <c r="AW701" s="376"/>
      <c r="AX701" s="822"/>
    </row>
    <row r="702" spans="1:51" ht="54.75" customHeight="1">
      <c r="A702" s="867" t="s">
        <v>119</v>
      </c>
      <c r="B702" s="868"/>
      <c r="C702" s="708" t="s">
        <v>120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708</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54.75" customHeight="1">
      <c r="A703" s="869"/>
      <c r="B703" s="870"/>
      <c r="C703" s="813" t="s">
        <v>121</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708</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c r="A704" s="871"/>
      <c r="B704" s="872"/>
      <c r="C704" s="815" t="s">
        <v>122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708</v>
      </c>
      <c r="AE704" s="783"/>
      <c r="AF704" s="783"/>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9" t="s">
        <v>123</v>
      </c>
      <c r="B705" s="640"/>
      <c r="C705" s="818" t="s">
        <v>124</v>
      </c>
      <c r="D705" s="819"/>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0"/>
      <c r="AD705" s="714" t="s">
        <v>708</v>
      </c>
      <c r="AE705" s="715"/>
      <c r="AF705" s="715"/>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1"/>
      <c r="B706" s="642"/>
      <c r="C706" s="794"/>
      <c r="D706" s="795"/>
      <c r="E706" s="730" t="s">
        <v>125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1"/>
      <c r="B707" s="642"/>
      <c r="C707" s="796"/>
      <c r="D707" s="797"/>
      <c r="E707" s="733" t="s">
        <v>126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740</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52.5" customHeight="1">
      <c r="A708" s="641"/>
      <c r="B708" s="643"/>
      <c r="C708" s="810" t="s">
        <v>127</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3" t="s">
        <v>708</v>
      </c>
      <c r="AE708" s="604"/>
      <c r="AF708" s="604"/>
      <c r="AG708" s="742" t="s">
        <v>741</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c r="A709" s="641"/>
      <c r="B709" s="643"/>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708</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37.5" customHeight="1">
      <c r="A710" s="641"/>
      <c r="B710" s="643"/>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708</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1"/>
      <c r="B711" s="643"/>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708</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1"/>
      <c r="B712" s="643"/>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2" t="s">
        <v>745</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44.25" customHeight="1">
      <c r="A713" s="641"/>
      <c r="B713" s="643"/>
      <c r="C713" s="948" t="s">
        <v>132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708</v>
      </c>
      <c r="AE713" s="323"/>
      <c r="AF713" s="662"/>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44.25" customHeight="1">
      <c r="A714" s="644"/>
      <c r="B714" s="645"/>
      <c r="C714" s="646" t="s">
        <v>133</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708</v>
      </c>
      <c r="AE714" s="805"/>
      <c r="AF714" s="806"/>
      <c r="AG714" s="736" t="s">
        <v>772</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c r="A715" s="639" t="s">
        <v>134</v>
      </c>
      <c r="B715" s="784"/>
      <c r="C715" s="785" t="s">
        <v>135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708</v>
      </c>
      <c r="AE715" s="604"/>
      <c r="AF715" s="655"/>
      <c r="AG715" s="742" t="s">
        <v>747</v>
      </c>
      <c r="AH715" s="743"/>
      <c r="AI715" s="743"/>
      <c r="AJ715" s="743"/>
      <c r="AK715" s="743"/>
      <c r="AL715" s="743"/>
      <c r="AM715" s="743"/>
      <c r="AN715" s="743"/>
      <c r="AO715" s="743"/>
      <c r="AP715" s="743"/>
      <c r="AQ715" s="743"/>
      <c r="AR715" s="743"/>
      <c r="AS715" s="743"/>
      <c r="AT715" s="743"/>
      <c r="AU715" s="743"/>
      <c r="AV715" s="743"/>
      <c r="AW715" s="743"/>
      <c r="AX715" s="744"/>
    </row>
    <row r="716" spans="1:50" ht="44.25" customHeight="1">
      <c r="A716" s="641"/>
      <c r="B716" s="643"/>
      <c r="C716" s="619" t="s">
        <v>136</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708</v>
      </c>
      <c r="AE716" s="626"/>
      <c r="AF716" s="626"/>
      <c r="AG716" s="104" t="s">
        <v>772</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c r="A717" s="641"/>
      <c r="B717" s="643"/>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708</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61.5" customHeight="1">
      <c r="A718" s="644"/>
      <c r="B718" s="645"/>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708</v>
      </c>
      <c r="AE718" s="323"/>
      <c r="AF718" s="323"/>
      <c r="AG718" s="130" t="s">
        <v>749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6" t="s">
        <v>139</v>
      </c>
      <c r="B719" s="777"/>
      <c r="C719" s="622" t="s">
        <v>140</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708</v>
      </c>
      <c r="AE719" s="604"/>
      <c r="AF719" s="604"/>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8"/>
      <c r="B720" s="779"/>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8"/>
      <c r="B721" s="779"/>
      <c r="C721" s="293" t="s">
        <v>751</v>
      </c>
      <c r="D721" s="294"/>
      <c r="E721" s="294"/>
      <c r="F721" s="295"/>
      <c r="G721" s="284"/>
      <c r="H721" s="285"/>
      <c r="I721" s="77" t="str">
        <f>IF(OR(G721="　", G721=""), "", "-")</f>
        <v/>
      </c>
      <c r="J721" s="288"/>
      <c r="K721" s="288"/>
      <c r="L721" s="77" t="str">
        <f>IF(M721="","","-")</f>
        <v/>
      </c>
      <c r="M721" s="78"/>
      <c r="N721" s="301" t="s">
        <v>750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8"/>
      <c r="B722" s="779"/>
      <c r="C722" s="293" t="s">
        <v>752</v>
      </c>
      <c r="D722" s="294"/>
      <c r="E722" s="294"/>
      <c r="F722" s="295"/>
      <c r="G722" s="284"/>
      <c r="H722" s="285"/>
      <c r="I722" s="77" t="str">
        <f t="shared" ref="I722:I725" si="113">IF(OR(G722="　", G722=""), "", "-")</f>
        <v/>
      </c>
      <c r="J722" s="288"/>
      <c r="K722" s="288"/>
      <c r="L722" s="77" t="str">
        <f t="shared" ref="L722:L725" si="114">IF(M722="","","-")</f>
        <v/>
      </c>
      <c r="M722" s="78"/>
      <c r="N722" s="301" t="s">
        <v>750</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66.5" customHeight="1">
      <c r="A726" s="639" t="s">
        <v>144</v>
      </c>
      <c r="B726" s="799"/>
      <c r="C726" s="812" t="s">
        <v>145</v>
      </c>
      <c r="D726" s="834"/>
      <c r="E726" s="834"/>
      <c r="F726" s="835"/>
      <c r="G726" s="576" t="s">
        <v>770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1.5" customHeight="1" thickBot="1">
      <c r="A727" s="800"/>
      <c r="B727" s="801"/>
      <c r="C727" s="748" t="s">
        <v>146</v>
      </c>
      <c r="D727" s="749"/>
      <c r="E727" s="749"/>
      <c r="F727" s="750"/>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5" t="s">
        <v>147</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9" t="s">
        <v>148</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c r="A731" s="672"/>
      <c r="B731" s="673"/>
      <c r="C731" s="673"/>
      <c r="D731" s="673"/>
      <c r="E731" s="674"/>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9" t="s">
        <v>149</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1" t="s">
        <v>150</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150.75" customHeight="1" thickBot="1">
      <c r="A735" s="790" t="s">
        <v>754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c r="A736" s="649" t="s">
        <v>151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91" t="s">
        <v>152</v>
      </c>
      <c r="B737" s="211"/>
      <c r="C737" s="211"/>
      <c r="D737" s="212"/>
      <c r="E737" s="955" t="s">
        <v>755</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c r="A738" s="361" t="s">
        <v>153</v>
      </c>
      <c r="B738" s="361"/>
      <c r="C738" s="361"/>
      <c r="D738" s="361"/>
      <c r="E738" s="955" t="s">
        <v>756</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c r="A739" s="361" t="s">
        <v>154</v>
      </c>
      <c r="B739" s="361"/>
      <c r="C739" s="361"/>
      <c r="D739" s="361"/>
      <c r="E739" s="955" t="s">
        <v>757</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c r="A740" s="361" t="s">
        <v>155</v>
      </c>
      <c r="B740" s="361"/>
      <c r="C740" s="361"/>
      <c r="D740" s="361"/>
      <c r="E740" s="955" t="s">
        <v>758</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c r="A741" s="361" t="s">
        <v>156</v>
      </c>
      <c r="B741" s="361"/>
      <c r="C741" s="361"/>
      <c r="D741" s="361"/>
      <c r="E741" s="955" t="s">
        <v>759</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c r="A742" s="361" t="s">
        <v>157</v>
      </c>
      <c r="B742" s="361"/>
      <c r="C742" s="361"/>
      <c r="D742" s="361"/>
      <c r="E742" s="955" t="s">
        <v>760</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c r="A743" s="361" t="s">
        <v>158</v>
      </c>
      <c r="B743" s="361"/>
      <c r="C743" s="361"/>
      <c r="D743" s="361"/>
      <c r="E743" s="955" t="s">
        <v>761</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c r="A744" s="361" t="s">
        <v>159</v>
      </c>
      <c r="B744" s="361"/>
      <c r="C744" s="361"/>
      <c r="D744" s="361"/>
      <c r="E744" s="955" t="s">
        <v>762</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c r="A745" s="361" t="s">
        <v>20</v>
      </c>
      <c r="B745" s="361"/>
      <c r="C745" s="361"/>
      <c r="D745" s="361"/>
      <c r="E745" s="992" t="s">
        <v>758</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c r="A746" s="361" t="s">
        <v>160</v>
      </c>
      <c r="B746" s="361"/>
      <c r="C746" s="361"/>
      <c r="D746" s="361"/>
      <c r="E746" s="961" t="s">
        <v>701</v>
      </c>
      <c r="F746" s="959"/>
      <c r="G746" s="959"/>
      <c r="H746" s="100" t="str">
        <f>IF(E746="","","-")</f>
        <v>-</v>
      </c>
      <c r="I746" s="959"/>
      <c r="J746" s="959"/>
      <c r="K746" s="100" t="str">
        <f>IF(I746="","","-")</f>
        <v/>
      </c>
      <c r="L746" s="960">
        <v>275</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c r="A747" s="361" t="s">
        <v>45</v>
      </c>
      <c r="B747" s="361"/>
      <c r="C747" s="361"/>
      <c r="D747" s="361"/>
      <c r="E747" s="961" t="s">
        <v>701</v>
      </c>
      <c r="F747" s="959"/>
      <c r="G747" s="959"/>
      <c r="H747" s="100" t="str">
        <f>IF(E747="","","-")</f>
        <v>-</v>
      </c>
      <c r="I747" s="959"/>
      <c r="J747" s="959"/>
      <c r="K747" s="100" t="str">
        <f>IF(I747="","","-")</f>
        <v/>
      </c>
      <c r="L747" s="960">
        <v>282</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4" customHeight="1">
      <c r="A748" s="613" t="s">
        <v>161</v>
      </c>
      <c r="B748" s="614"/>
      <c r="C748" s="614"/>
      <c r="D748" s="614"/>
      <c r="E748" s="614"/>
      <c r="F748" s="615"/>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163</v>
      </c>
      <c r="B787" s="628"/>
      <c r="C787" s="628"/>
      <c r="D787" s="628"/>
      <c r="E787" s="628"/>
      <c r="F787" s="629"/>
      <c r="G787" s="594" t="s">
        <v>164</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165</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3"/>
    </row>
    <row r="788" spans="1:51" ht="24.75" customHeight="1">
      <c r="A788" s="630"/>
      <c r="B788" s="631"/>
      <c r="C788" s="631"/>
      <c r="D788" s="631"/>
      <c r="E788" s="631"/>
      <c r="F788" s="632"/>
      <c r="G788" s="812" t="s">
        <v>166</v>
      </c>
      <c r="H788" s="667"/>
      <c r="I788" s="667"/>
      <c r="J788" s="667"/>
      <c r="K788" s="667"/>
      <c r="L788" s="666" t="s">
        <v>167</v>
      </c>
      <c r="M788" s="667"/>
      <c r="N788" s="667"/>
      <c r="O788" s="667"/>
      <c r="P788" s="667"/>
      <c r="Q788" s="667"/>
      <c r="R788" s="667"/>
      <c r="S788" s="667"/>
      <c r="T788" s="667"/>
      <c r="U788" s="667"/>
      <c r="V788" s="667"/>
      <c r="W788" s="667"/>
      <c r="X788" s="668"/>
      <c r="Y788" s="652" t="s">
        <v>168</v>
      </c>
      <c r="Z788" s="653"/>
      <c r="AA788" s="653"/>
      <c r="AB788" s="798"/>
      <c r="AC788" s="812" t="s">
        <v>166</v>
      </c>
      <c r="AD788" s="667"/>
      <c r="AE788" s="667"/>
      <c r="AF788" s="667"/>
      <c r="AG788" s="667"/>
      <c r="AH788" s="666" t="s">
        <v>167</v>
      </c>
      <c r="AI788" s="667"/>
      <c r="AJ788" s="667"/>
      <c r="AK788" s="667"/>
      <c r="AL788" s="667"/>
      <c r="AM788" s="667"/>
      <c r="AN788" s="667"/>
      <c r="AO788" s="667"/>
      <c r="AP788" s="667"/>
      <c r="AQ788" s="667"/>
      <c r="AR788" s="667"/>
      <c r="AS788" s="667"/>
      <c r="AT788" s="668"/>
      <c r="AU788" s="652" t="s">
        <v>168</v>
      </c>
      <c r="AV788" s="653"/>
      <c r="AW788" s="653"/>
      <c r="AX788" s="654"/>
    </row>
    <row r="789" spans="1:51" ht="30" customHeight="1">
      <c r="A789" s="630"/>
      <c r="B789" s="631"/>
      <c r="C789" s="631"/>
      <c r="D789" s="631"/>
      <c r="E789" s="631"/>
      <c r="F789" s="632"/>
      <c r="G789" s="669" t="s">
        <v>763</v>
      </c>
      <c r="H789" s="670"/>
      <c r="I789" s="670"/>
      <c r="J789" s="670"/>
      <c r="K789" s="671"/>
      <c r="L789" s="663" t="s">
        <v>764</v>
      </c>
      <c r="M789" s="664"/>
      <c r="N789" s="664"/>
      <c r="O789" s="664"/>
      <c r="P789" s="664"/>
      <c r="Q789" s="664"/>
      <c r="R789" s="664"/>
      <c r="S789" s="664"/>
      <c r="T789" s="664"/>
      <c r="U789" s="664"/>
      <c r="V789" s="664"/>
      <c r="W789" s="664"/>
      <c r="X789" s="665"/>
      <c r="Y789" s="382">
        <v>2.2999999999999998</v>
      </c>
      <c r="Z789" s="383"/>
      <c r="AA789" s="383"/>
      <c r="AB789" s="802"/>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7.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7.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7.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7.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7.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7.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7.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c r="A799" s="630"/>
      <c r="B799" s="631"/>
      <c r="C799" s="631"/>
      <c r="D799" s="631"/>
      <c r="E799" s="631"/>
      <c r="F799" s="632"/>
      <c r="G799" s="823" t="s">
        <v>31</v>
      </c>
      <c r="H799" s="824"/>
      <c r="I799" s="824"/>
      <c r="J799" s="824"/>
      <c r="K799" s="824"/>
      <c r="L799" s="825"/>
      <c r="M799" s="826"/>
      <c r="N799" s="826"/>
      <c r="O799" s="826"/>
      <c r="P799" s="826"/>
      <c r="Q799" s="826"/>
      <c r="R799" s="826"/>
      <c r="S799" s="826"/>
      <c r="T799" s="826"/>
      <c r="U799" s="826"/>
      <c r="V799" s="826"/>
      <c r="W799" s="826"/>
      <c r="X799" s="827"/>
      <c r="Y799" s="828">
        <f>SUM(Y789:AB798)</f>
        <v>2.2999999999999998</v>
      </c>
      <c r="Z799" s="829"/>
      <c r="AA799" s="829"/>
      <c r="AB799" s="830"/>
      <c r="AC799" s="823" t="s">
        <v>31</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c r="A800" s="630"/>
      <c r="B800" s="631"/>
      <c r="C800" s="631"/>
      <c r="D800" s="631"/>
      <c r="E800" s="631"/>
      <c r="F800" s="632"/>
      <c r="G800" s="594" t="s">
        <v>169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170</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3"/>
      <c r="AY800">
        <f>COUNTA($G$802,$AC$802)</f>
        <v>0</v>
      </c>
    </row>
    <row r="801" spans="1:51" ht="24.75" hidden="1" customHeight="1">
      <c r="A801" s="630"/>
      <c r="B801" s="631"/>
      <c r="C801" s="631"/>
      <c r="D801" s="631"/>
      <c r="E801" s="631"/>
      <c r="F801" s="632"/>
      <c r="G801" s="812" t="s">
        <v>166</v>
      </c>
      <c r="H801" s="667"/>
      <c r="I801" s="667"/>
      <c r="J801" s="667"/>
      <c r="K801" s="667"/>
      <c r="L801" s="666" t="s">
        <v>167</v>
      </c>
      <c r="M801" s="667"/>
      <c r="N801" s="667"/>
      <c r="O801" s="667"/>
      <c r="P801" s="667"/>
      <c r="Q801" s="667"/>
      <c r="R801" s="667"/>
      <c r="S801" s="667"/>
      <c r="T801" s="667"/>
      <c r="U801" s="667"/>
      <c r="V801" s="667"/>
      <c r="W801" s="667"/>
      <c r="X801" s="668"/>
      <c r="Y801" s="652" t="s">
        <v>168</v>
      </c>
      <c r="Z801" s="653"/>
      <c r="AA801" s="653"/>
      <c r="AB801" s="798"/>
      <c r="AC801" s="812" t="s">
        <v>166</v>
      </c>
      <c r="AD801" s="667"/>
      <c r="AE801" s="667"/>
      <c r="AF801" s="667"/>
      <c r="AG801" s="667"/>
      <c r="AH801" s="666" t="s">
        <v>167</v>
      </c>
      <c r="AI801" s="667"/>
      <c r="AJ801" s="667"/>
      <c r="AK801" s="667"/>
      <c r="AL801" s="667"/>
      <c r="AM801" s="667"/>
      <c r="AN801" s="667"/>
      <c r="AO801" s="667"/>
      <c r="AP801" s="667"/>
      <c r="AQ801" s="667"/>
      <c r="AR801" s="667"/>
      <c r="AS801" s="667"/>
      <c r="AT801" s="668"/>
      <c r="AU801" s="652" t="s">
        <v>168</v>
      </c>
      <c r="AV801" s="653"/>
      <c r="AW801" s="653"/>
      <c r="AX801" s="654"/>
      <c r="AY801">
        <f>$AY$800</f>
        <v>0</v>
      </c>
    </row>
    <row r="802" spans="1:51" ht="24.75" hidden="1" customHeight="1">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2"/>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c r="A812" s="630"/>
      <c r="B812" s="631"/>
      <c r="C812" s="631"/>
      <c r="D812" s="631"/>
      <c r="E812" s="631"/>
      <c r="F812" s="632"/>
      <c r="G812" s="823" t="s">
        <v>31</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31</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c r="A813" s="630"/>
      <c r="B813" s="631"/>
      <c r="C813" s="631"/>
      <c r="D813" s="631"/>
      <c r="E813" s="631"/>
      <c r="F813" s="632"/>
      <c r="G813" s="594" t="s">
        <v>171</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172</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3"/>
      <c r="AY813">
        <f>COUNTA($G$815,$AC$815)</f>
        <v>0</v>
      </c>
    </row>
    <row r="814" spans="1:51" ht="24.75" hidden="1" customHeight="1">
      <c r="A814" s="630"/>
      <c r="B814" s="631"/>
      <c r="C814" s="631"/>
      <c r="D814" s="631"/>
      <c r="E814" s="631"/>
      <c r="F814" s="632"/>
      <c r="G814" s="812" t="s">
        <v>166</v>
      </c>
      <c r="H814" s="667"/>
      <c r="I814" s="667"/>
      <c r="J814" s="667"/>
      <c r="K814" s="667"/>
      <c r="L814" s="666" t="s">
        <v>167</v>
      </c>
      <c r="M814" s="667"/>
      <c r="N814" s="667"/>
      <c r="O814" s="667"/>
      <c r="P814" s="667"/>
      <c r="Q814" s="667"/>
      <c r="R814" s="667"/>
      <c r="S814" s="667"/>
      <c r="T814" s="667"/>
      <c r="U814" s="667"/>
      <c r="V814" s="667"/>
      <c r="W814" s="667"/>
      <c r="X814" s="668"/>
      <c r="Y814" s="652" t="s">
        <v>168</v>
      </c>
      <c r="Z814" s="653"/>
      <c r="AA814" s="653"/>
      <c r="AB814" s="798"/>
      <c r="AC814" s="812" t="s">
        <v>166</v>
      </c>
      <c r="AD814" s="667"/>
      <c r="AE814" s="667"/>
      <c r="AF814" s="667"/>
      <c r="AG814" s="667"/>
      <c r="AH814" s="666" t="s">
        <v>167</v>
      </c>
      <c r="AI814" s="667"/>
      <c r="AJ814" s="667"/>
      <c r="AK814" s="667"/>
      <c r="AL814" s="667"/>
      <c r="AM814" s="667"/>
      <c r="AN814" s="667"/>
      <c r="AO814" s="667"/>
      <c r="AP814" s="667"/>
      <c r="AQ814" s="667"/>
      <c r="AR814" s="667"/>
      <c r="AS814" s="667"/>
      <c r="AT814" s="668"/>
      <c r="AU814" s="652" t="s">
        <v>168</v>
      </c>
      <c r="AV814" s="653"/>
      <c r="AW814" s="653"/>
      <c r="AX814" s="654"/>
      <c r="AY814">
        <f>$AY$813</f>
        <v>0</v>
      </c>
    </row>
    <row r="815" spans="1:51" ht="24.75" hidden="1" customHeight="1">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2"/>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c r="A825" s="630"/>
      <c r="B825" s="631"/>
      <c r="C825" s="631"/>
      <c r="D825" s="631"/>
      <c r="E825" s="631"/>
      <c r="F825" s="632"/>
      <c r="G825" s="823" t="s">
        <v>31</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31</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c r="A826" s="630"/>
      <c r="B826" s="631"/>
      <c r="C826" s="631"/>
      <c r="D826" s="631"/>
      <c r="E826" s="631"/>
      <c r="F826" s="632"/>
      <c r="G826" s="594" t="s">
        <v>173</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174</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3"/>
      <c r="AY826">
        <f>COUNTA($G$828,$AC$828)</f>
        <v>0</v>
      </c>
    </row>
    <row r="827" spans="1:51" ht="24.75" hidden="1" customHeight="1">
      <c r="A827" s="630"/>
      <c r="B827" s="631"/>
      <c r="C827" s="631"/>
      <c r="D827" s="631"/>
      <c r="E827" s="631"/>
      <c r="F827" s="632"/>
      <c r="G827" s="812" t="s">
        <v>166</v>
      </c>
      <c r="H827" s="667"/>
      <c r="I827" s="667"/>
      <c r="J827" s="667"/>
      <c r="K827" s="667"/>
      <c r="L827" s="666" t="s">
        <v>167</v>
      </c>
      <c r="M827" s="667"/>
      <c r="N827" s="667"/>
      <c r="O827" s="667"/>
      <c r="P827" s="667"/>
      <c r="Q827" s="667"/>
      <c r="R827" s="667"/>
      <c r="S827" s="667"/>
      <c r="T827" s="667"/>
      <c r="U827" s="667"/>
      <c r="V827" s="667"/>
      <c r="W827" s="667"/>
      <c r="X827" s="668"/>
      <c r="Y827" s="652" t="s">
        <v>168</v>
      </c>
      <c r="Z827" s="653"/>
      <c r="AA827" s="653"/>
      <c r="AB827" s="798"/>
      <c r="AC827" s="812" t="s">
        <v>166</v>
      </c>
      <c r="AD827" s="667"/>
      <c r="AE827" s="667"/>
      <c r="AF827" s="667"/>
      <c r="AG827" s="667"/>
      <c r="AH827" s="666" t="s">
        <v>167</v>
      </c>
      <c r="AI827" s="667"/>
      <c r="AJ827" s="667"/>
      <c r="AK827" s="667"/>
      <c r="AL827" s="667"/>
      <c r="AM827" s="667"/>
      <c r="AN827" s="667"/>
      <c r="AO827" s="667"/>
      <c r="AP827" s="667"/>
      <c r="AQ827" s="667"/>
      <c r="AR827" s="667"/>
      <c r="AS827" s="667"/>
      <c r="AT827" s="668"/>
      <c r="AU827" s="652" t="s">
        <v>168</v>
      </c>
      <c r="AV827" s="653"/>
      <c r="AW827" s="653"/>
      <c r="AX827" s="654"/>
      <c r="AY827">
        <f>$AY$826</f>
        <v>0</v>
      </c>
    </row>
    <row r="828" spans="1:51" s="16" customFormat="1" ht="24.75" hidden="1" customHeight="1">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2"/>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c r="A838" s="630"/>
      <c r="B838" s="631"/>
      <c r="C838" s="631"/>
      <c r="D838" s="631"/>
      <c r="E838" s="631"/>
      <c r="F838" s="632"/>
      <c r="G838" s="823" t="s">
        <v>31</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31</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c r="A839" s="903" t="s">
        <v>175</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51" customHeight="1">
      <c r="A845" s="370">
        <v>1</v>
      </c>
      <c r="B845" s="370">
        <v>1</v>
      </c>
      <c r="C845" s="343" t="s">
        <v>765</v>
      </c>
      <c r="D845" s="343"/>
      <c r="E845" s="343"/>
      <c r="F845" s="343"/>
      <c r="G845" s="343"/>
      <c r="H845" s="343"/>
      <c r="I845" s="343"/>
      <c r="J845" s="344" t="s">
        <v>1</v>
      </c>
      <c r="K845" s="345"/>
      <c r="L845" s="345"/>
      <c r="M845" s="345"/>
      <c r="N845" s="345"/>
      <c r="O845" s="345"/>
      <c r="P845" s="906" t="s">
        <v>766</v>
      </c>
      <c r="Q845" s="906"/>
      <c r="R845" s="906"/>
      <c r="S845" s="906"/>
      <c r="T845" s="906"/>
      <c r="U845" s="906"/>
      <c r="V845" s="906"/>
      <c r="W845" s="906"/>
      <c r="X845" s="906"/>
      <c r="Y845" s="347">
        <v>2.2999999999999998</v>
      </c>
      <c r="Z845" s="348"/>
      <c r="AA845" s="348"/>
      <c r="AB845" s="349"/>
      <c r="AC845" s="901" t="s">
        <v>40</v>
      </c>
      <c r="AD845" s="902"/>
      <c r="AE845" s="902"/>
      <c r="AF845" s="902"/>
      <c r="AG845" s="902"/>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row r="1141" spans="1:51" hidden="1"/>
    <row r="1142" spans="1:51" hidden="1"/>
    <row r="1143" spans="1:51" hidden="1"/>
    <row r="1144" spans="1:51" hidden="1"/>
    <row r="1145" spans="1:51" hidden="1"/>
    <row r="1146" spans="1:51" hidden="1"/>
    <row r="1147" spans="1:51" hidden="1"/>
    <row r="1148" spans="1:51" hidden="1"/>
    <row r="1149" spans="1:51" hidden="1"/>
    <row r="1150" spans="1:51" hidden="1"/>
    <row r="1151" spans="1:51" hidden="1"/>
    <row r="1152" spans="1:51"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3971">
      <formula>IF(RIGHT(TEXT(P18,"0.#"),1)=".",FALSE,TRUE)</formula>
    </cfRule>
    <cfRule type="expression" dxfId="2836" priority="13972">
      <formula>IF(RIGHT(TEXT(P18,"0.#"),1)=".",TRUE,FALSE)</formula>
    </cfRule>
  </conditionalFormatting>
  <conditionalFormatting sqref="Y790">
    <cfRule type="expression" dxfId="2835" priority="13967">
      <formula>IF(RIGHT(TEXT(Y790,"0.#"),1)=".",FALSE,TRUE)</formula>
    </cfRule>
    <cfRule type="expression" dxfId="2834" priority="13968">
      <formula>IF(RIGHT(TEXT(Y790,"0.#"),1)=".",TRUE,FALSE)</formula>
    </cfRule>
  </conditionalFormatting>
  <conditionalFormatting sqref="Y799">
    <cfRule type="expression" dxfId="2833" priority="13963">
      <formula>IF(RIGHT(TEXT(Y799,"0.#"),1)=".",FALSE,TRUE)</formula>
    </cfRule>
    <cfRule type="expression" dxfId="2832" priority="13964">
      <formula>IF(RIGHT(TEXT(Y799,"0.#"),1)=".",TRUE,FALSE)</formula>
    </cfRule>
  </conditionalFormatting>
  <conditionalFormatting sqref="Y830:Y837 Y828 Y817:Y824 Y815 Y804:Y811 Y802">
    <cfRule type="expression" dxfId="2831" priority="13745">
      <formula>IF(RIGHT(TEXT(Y802,"0.#"),1)=".",FALSE,TRUE)</formula>
    </cfRule>
    <cfRule type="expression" dxfId="2830" priority="13746">
      <formula>IF(RIGHT(TEXT(Y802,"0.#"),1)=".",TRUE,FALSE)</formula>
    </cfRule>
  </conditionalFormatting>
  <conditionalFormatting sqref="AR15:AX15 AK13:AX13">
    <cfRule type="expression" dxfId="2829" priority="13793">
      <formula>IF(RIGHT(TEXT(AK13,"0.#"),1)=".",FALSE,TRUE)</formula>
    </cfRule>
    <cfRule type="expression" dxfId="2828" priority="13794">
      <formula>IF(RIGHT(TEXT(AK13,"0.#"),1)=".",TRUE,FALSE)</formula>
    </cfRule>
  </conditionalFormatting>
  <conditionalFormatting sqref="AD19:AJ19">
    <cfRule type="expression" dxfId="2827" priority="13791">
      <formula>IF(RIGHT(TEXT(AD19,"0.#"),1)=".",FALSE,TRUE)</formula>
    </cfRule>
    <cfRule type="expression" dxfId="2826" priority="13792">
      <formula>IF(RIGHT(TEXT(AD19,"0.#"),1)=".",TRUE,FALSE)</formula>
    </cfRule>
  </conditionalFormatting>
  <conditionalFormatting sqref="AQ101">
    <cfRule type="expression" dxfId="2825" priority="13783">
      <formula>IF(RIGHT(TEXT(AQ101,"0.#"),1)=".",FALSE,TRUE)</formula>
    </cfRule>
    <cfRule type="expression" dxfId="2824" priority="13784">
      <formula>IF(RIGHT(TEXT(AQ101,"0.#"),1)=".",TRUE,FALSE)</formula>
    </cfRule>
  </conditionalFormatting>
  <conditionalFormatting sqref="Y791:Y798">
    <cfRule type="expression" dxfId="2823" priority="13769">
      <formula>IF(RIGHT(TEXT(Y791,"0.#"),1)=".",FALSE,TRUE)</formula>
    </cfRule>
    <cfRule type="expression" dxfId="2822" priority="13770">
      <formula>IF(RIGHT(TEXT(Y791,"0.#"),1)=".",TRUE,FALSE)</formula>
    </cfRule>
  </conditionalFormatting>
  <conditionalFormatting sqref="AU790">
    <cfRule type="expression" dxfId="2821" priority="13767">
      <formula>IF(RIGHT(TEXT(AU790,"0.#"),1)=".",FALSE,TRUE)</formula>
    </cfRule>
    <cfRule type="expression" dxfId="2820" priority="13768">
      <formula>IF(RIGHT(TEXT(AU790,"0.#"),1)=".",TRUE,FALSE)</formula>
    </cfRule>
  </conditionalFormatting>
  <conditionalFormatting sqref="AU799">
    <cfRule type="expression" dxfId="2819" priority="13765">
      <formula>IF(RIGHT(TEXT(AU799,"0.#"),1)=".",FALSE,TRUE)</formula>
    </cfRule>
    <cfRule type="expression" dxfId="2818" priority="13766">
      <formula>IF(RIGHT(TEXT(AU799,"0.#"),1)=".",TRUE,FALSE)</formula>
    </cfRule>
  </conditionalFormatting>
  <conditionalFormatting sqref="AU791:AU798 AU789">
    <cfRule type="expression" dxfId="2817" priority="13763">
      <formula>IF(RIGHT(TEXT(AU789,"0.#"),1)=".",FALSE,TRUE)</formula>
    </cfRule>
    <cfRule type="expression" dxfId="2816" priority="13764">
      <formula>IF(RIGHT(TEXT(AU789,"0.#"),1)=".",TRUE,FALSE)</formula>
    </cfRule>
  </conditionalFormatting>
  <conditionalFormatting sqref="Y829 Y816 Y803">
    <cfRule type="expression" dxfId="2815" priority="13749">
      <formula>IF(RIGHT(TEXT(Y803,"0.#"),1)=".",FALSE,TRUE)</formula>
    </cfRule>
    <cfRule type="expression" dxfId="2814" priority="13750">
      <formula>IF(RIGHT(TEXT(Y803,"0.#"),1)=".",TRUE,FALSE)</formula>
    </cfRule>
  </conditionalFormatting>
  <conditionalFormatting sqref="Y838 Y825 Y812">
    <cfRule type="expression" dxfId="2813" priority="13747">
      <formula>IF(RIGHT(TEXT(Y812,"0.#"),1)=".",FALSE,TRUE)</formula>
    </cfRule>
    <cfRule type="expression" dxfId="2812" priority="13748">
      <formula>IF(RIGHT(TEXT(Y812,"0.#"),1)=".",TRUE,FALSE)</formula>
    </cfRule>
  </conditionalFormatting>
  <conditionalFormatting sqref="AU829 AU816 AU803">
    <cfRule type="expression" dxfId="2811" priority="13743">
      <formula>IF(RIGHT(TEXT(AU803,"0.#"),1)=".",FALSE,TRUE)</formula>
    </cfRule>
    <cfRule type="expression" dxfId="2810" priority="13744">
      <formula>IF(RIGHT(TEXT(AU803,"0.#"),1)=".",TRUE,FALSE)</formula>
    </cfRule>
  </conditionalFormatting>
  <conditionalFormatting sqref="AU838 AU825 AU812">
    <cfRule type="expression" dxfId="2809" priority="13741">
      <formula>IF(RIGHT(TEXT(AU812,"0.#"),1)=".",FALSE,TRUE)</formula>
    </cfRule>
    <cfRule type="expression" dxfId="2808" priority="13742">
      <formula>IF(RIGHT(TEXT(AU812,"0.#"),1)=".",TRUE,FALSE)</formula>
    </cfRule>
  </conditionalFormatting>
  <conditionalFormatting sqref="AU830:AU837 AU828 AU817:AU824 AU815 AU804:AU811 AU802">
    <cfRule type="expression" dxfId="2807" priority="13739">
      <formula>IF(RIGHT(TEXT(AU802,"0.#"),1)=".",FALSE,TRUE)</formula>
    </cfRule>
    <cfRule type="expression" dxfId="2806" priority="13740">
      <formula>IF(RIGHT(TEXT(AU802,"0.#"),1)=".",TRUE,FALSE)</formula>
    </cfRule>
  </conditionalFormatting>
  <conditionalFormatting sqref="AM87">
    <cfRule type="expression" dxfId="2805" priority="13393">
      <formula>IF(RIGHT(TEXT(AM87,"0.#"),1)=".",FALSE,TRUE)</formula>
    </cfRule>
    <cfRule type="expression" dxfId="2804" priority="13394">
      <formula>IF(RIGHT(TEXT(AM87,"0.#"),1)=".",TRUE,FALSE)</formula>
    </cfRule>
  </conditionalFormatting>
  <conditionalFormatting sqref="AE55">
    <cfRule type="expression" dxfId="2803" priority="13461">
      <formula>IF(RIGHT(TEXT(AE55,"0.#"),1)=".",FALSE,TRUE)</formula>
    </cfRule>
    <cfRule type="expression" dxfId="2802" priority="13462">
      <formula>IF(RIGHT(TEXT(AE55,"0.#"),1)=".",TRUE,FALSE)</formula>
    </cfRule>
  </conditionalFormatting>
  <conditionalFormatting sqref="AI55">
    <cfRule type="expression" dxfId="2801" priority="13459">
      <formula>IF(RIGHT(TEXT(AI55,"0.#"),1)=".",FALSE,TRUE)</formula>
    </cfRule>
    <cfRule type="expression" dxfId="2800" priority="13460">
      <formula>IF(RIGHT(TEXT(AI55,"0.#"),1)=".",TRUE,FALSE)</formula>
    </cfRule>
  </conditionalFormatting>
  <conditionalFormatting sqref="AM34">
    <cfRule type="expression" dxfId="2799" priority="13539">
      <formula>IF(RIGHT(TEXT(AM34,"0.#"),1)=".",FALSE,TRUE)</formula>
    </cfRule>
    <cfRule type="expression" dxfId="2798" priority="13540">
      <formula>IF(RIGHT(TEXT(AM34,"0.#"),1)=".",TRUE,FALSE)</formula>
    </cfRule>
  </conditionalFormatting>
  <conditionalFormatting sqref="AM32">
    <cfRule type="expression" dxfId="2797" priority="13543">
      <formula>IF(RIGHT(TEXT(AM32,"0.#"),1)=".",FALSE,TRUE)</formula>
    </cfRule>
    <cfRule type="expression" dxfId="2796" priority="13544">
      <formula>IF(RIGHT(TEXT(AM32,"0.#"),1)=".",TRUE,FALSE)</formula>
    </cfRule>
  </conditionalFormatting>
  <conditionalFormatting sqref="AQ32 AQ34">
    <cfRule type="expression" dxfId="2795" priority="13533">
      <formula>IF(RIGHT(TEXT(AQ32,"0.#"),1)=".",FALSE,TRUE)</formula>
    </cfRule>
    <cfRule type="expression" dxfId="2794" priority="13534">
      <formula>IF(RIGHT(TEXT(AQ32,"0.#"),1)=".",TRUE,FALSE)</formula>
    </cfRule>
  </conditionalFormatting>
  <conditionalFormatting sqref="AU32 AU34">
    <cfRule type="expression" dxfId="2793" priority="13531">
      <formula>IF(RIGHT(TEXT(AU32,"0.#"),1)=".",FALSE,TRUE)</formula>
    </cfRule>
    <cfRule type="expression" dxfId="2792" priority="13532">
      <formula>IF(RIGHT(TEXT(AU32,"0.#"),1)=".",TRUE,FALSE)</formula>
    </cfRule>
  </conditionalFormatting>
  <conditionalFormatting sqref="AE53">
    <cfRule type="expression" dxfId="2791" priority="13465">
      <formula>IF(RIGHT(TEXT(AE53,"0.#"),1)=".",FALSE,TRUE)</formula>
    </cfRule>
    <cfRule type="expression" dxfId="2790" priority="13466">
      <formula>IF(RIGHT(TEXT(AE53,"0.#"),1)=".",TRUE,FALSE)</formula>
    </cfRule>
  </conditionalFormatting>
  <conditionalFormatting sqref="AE54">
    <cfRule type="expression" dxfId="2789" priority="13463">
      <formula>IF(RIGHT(TEXT(AE54,"0.#"),1)=".",FALSE,TRUE)</formula>
    </cfRule>
    <cfRule type="expression" dxfId="2788" priority="13464">
      <formula>IF(RIGHT(TEXT(AE54,"0.#"),1)=".",TRUE,FALSE)</formula>
    </cfRule>
  </conditionalFormatting>
  <conditionalFormatting sqref="AI54">
    <cfRule type="expression" dxfId="2787" priority="13457">
      <formula>IF(RIGHT(TEXT(AI54,"0.#"),1)=".",FALSE,TRUE)</formula>
    </cfRule>
    <cfRule type="expression" dxfId="2786" priority="13458">
      <formula>IF(RIGHT(TEXT(AI54,"0.#"),1)=".",TRUE,FALSE)</formula>
    </cfRule>
  </conditionalFormatting>
  <conditionalFormatting sqref="AI53">
    <cfRule type="expression" dxfId="2785" priority="13455">
      <formula>IF(RIGHT(TEXT(AI53,"0.#"),1)=".",FALSE,TRUE)</formula>
    </cfRule>
    <cfRule type="expression" dxfId="2784" priority="13456">
      <formula>IF(RIGHT(TEXT(AI53,"0.#"),1)=".",TRUE,FALSE)</formula>
    </cfRule>
  </conditionalFormatting>
  <conditionalFormatting sqref="AM53">
    <cfRule type="expression" dxfId="2783" priority="13453">
      <formula>IF(RIGHT(TEXT(AM53,"0.#"),1)=".",FALSE,TRUE)</formula>
    </cfRule>
    <cfRule type="expression" dxfId="2782" priority="13454">
      <formula>IF(RIGHT(TEXT(AM53,"0.#"),1)=".",TRUE,FALSE)</formula>
    </cfRule>
  </conditionalFormatting>
  <conditionalFormatting sqref="AM54">
    <cfRule type="expression" dxfId="2781" priority="13451">
      <formula>IF(RIGHT(TEXT(AM54,"0.#"),1)=".",FALSE,TRUE)</formula>
    </cfRule>
    <cfRule type="expression" dxfId="2780" priority="13452">
      <formula>IF(RIGHT(TEXT(AM54,"0.#"),1)=".",TRUE,FALSE)</formula>
    </cfRule>
  </conditionalFormatting>
  <conditionalFormatting sqref="AM55">
    <cfRule type="expression" dxfId="2779" priority="13449">
      <formula>IF(RIGHT(TEXT(AM55,"0.#"),1)=".",FALSE,TRUE)</formula>
    </cfRule>
    <cfRule type="expression" dxfId="2778" priority="13450">
      <formula>IF(RIGHT(TEXT(AM55,"0.#"),1)=".",TRUE,FALSE)</formula>
    </cfRule>
  </conditionalFormatting>
  <conditionalFormatting sqref="AE60">
    <cfRule type="expression" dxfId="2777" priority="13435">
      <formula>IF(RIGHT(TEXT(AE60,"0.#"),1)=".",FALSE,TRUE)</formula>
    </cfRule>
    <cfRule type="expression" dxfId="2776" priority="13436">
      <formula>IF(RIGHT(TEXT(AE60,"0.#"),1)=".",TRUE,FALSE)</formula>
    </cfRule>
  </conditionalFormatting>
  <conditionalFormatting sqref="AE61">
    <cfRule type="expression" dxfId="2775" priority="13433">
      <formula>IF(RIGHT(TEXT(AE61,"0.#"),1)=".",FALSE,TRUE)</formula>
    </cfRule>
    <cfRule type="expression" dxfId="2774" priority="13434">
      <formula>IF(RIGHT(TEXT(AE61,"0.#"),1)=".",TRUE,FALSE)</formula>
    </cfRule>
  </conditionalFormatting>
  <conditionalFormatting sqref="AE62">
    <cfRule type="expression" dxfId="2773" priority="13431">
      <formula>IF(RIGHT(TEXT(AE62,"0.#"),1)=".",FALSE,TRUE)</formula>
    </cfRule>
    <cfRule type="expression" dxfId="2772" priority="13432">
      <formula>IF(RIGHT(TEXT(AE62,"0.#"),1)=".",TRUE,FALSE)</formula>
    </cfRule>
  </conditionalFormatting>
  <conditionalFormatting sqref="AI62">
    <cfRule type="expression" dxfId="2771" priority="13429">
      <formula>IF(RIGHT(TEXT(AI62,"0.#"),1)=".",FALSE,TRUE)</formula>
    </cfRule>
    <cfRule type="expression" dxfId="2770" priority="13430">
      <formula>IF(RIGHT(TEXT(AI62,"0.#"),1)=".",TRUE,FALSE)</formula>
    </cfRule>
  </conditionalFormatting>
  <conditionalFormatting sqref="AI61">
    <cfRule type="expression" dxfId="2769" priority="13427">
      <formula>IF(RIGHT(TEXT(AI61,"0.#"),1)=".",FALSE,TRUE)</formula>
    </cfRule>
    <cfRule type="expression" dxfId="2768" priority="13428">
      <formula>IF(RIGHT(TEXT(AI61,"0.#"),1)=".",TRUE,FALSE)</formula>
    </cfRule>
  </conditionalFormatting>
  <conditionalFormatting sqref="AI60">
    <cfRule type="expression" dxfId="2767" priority="13425">
      <formula>IF(RIGHT(TEXT(AI60,"0.#"),1)=".",FALSE,TRUE)</formula>
    </cfRule>
    <cfRule type="expression" dxfId="2766" priority="13426">
      <formula>IF(RIGHT(TEXT(AI60,"0.#"),1)=".",TRUE,FALSE)</formula>
    </cfRule>
  </conditionalFormatting>
  <conditionalFormatting sqref="AM60">
    <cfRule type="expression" dxfId="2765" priority="13423">
      <formula>IF(RIGHT(TEXT(AM60,"0.#"),1)=".",FALSE,TRUE)</formula>
    </cfRule>
    <cfRule type="expression" dxfId="2764" priority="13424">
      <formula>IF(RIGHT(TEXT(AM60,"0.#"),1)=".",TRUE,FALSE)</formula>
    </cfRule>
  </conditionalFormatting>
  <conditionalFormatting sqref="AM61">
    <cfRule type="expression" dxfId="2763" priority="13421">
      <formula>IF(RIGHT(TEXT(AM61,"0.#"),1)=".",FALSE,TRUE)</formula>
    </cfRule>
    <cfRule type="expression" dxfId="2762" priority="13422">
      <formula>IF(RIGHT(TEXT(AM61,"0.#"),1)=".",TRUE,FALSE)</formula>
    </cfRule>
  </conditionalFormatting>
  <conditionalFormatting sqref="AM62">
    <cfRule type="expression" dxfId="2761" priority="13419">
      <formula>IF(RIGHT(TEXT(AM62,"0.#"),1)=".",FALSE,TRUE)</formula>
    </cfRule>
    <cfRule type="expression" dxfId="2760" priority="13420">
      <formula>IF(RIGHT(TEXT(AM62,"0.#"),1)=".",TRUE,FALSE)</formula>
    </cfRule>
  </conditionalFormatting>
  <conditionalFormatting sqref="AE89">
    <cfRule type="expression" dxfId="2759" priority="13401">
      <formula>IF(RIGHT(TEXT(AE89,"0.#"),1)=".",FALSE,TRUE)</formula>
    </cfRule>
    <cfRule type="expression" dxfId="2758" priority="13402">
      <formula>IF(RIGHT(TEXT(AE89,"0.#"),1)=".",TRUE,FALSE)</formula>
    </cfRule>
  </conditionalFormatting>
  <conditionalFormatting sqref="AI89">
    <cfRule type="expression" dxfId="2757" priority="13399">
      <formula>IF(RIGHT(TEXT(AI89,"0.#"),1)=".",FALSE,TRUE)</formula>
    </cfRule>
    <cfRule type="expression" dxfId="2756" priority="13400">
      <formula>IF(RIGHT(TEXT(AI89,"0.#"),1)=".",TRUE,FALSE)</formula>
    </cfRule>
  </conditionalFormatting>
  <conditionalFormatting sqref="AM89">
    <cfRule type="expression" dxfId="2755" priority="13389">
      <formula>IF(RIGHT(TEXT(AM89,"0.#"),1)=".",FALSE,TRUE)</formula>
    </cfRule>
    <cfRule type="expression" dxfId="2754" priority="13390">
      <formula>IF(RIGHT(TEXT(AM89,"0.#"),1)=".",TRUE,FALSE)</formula>
    </cfRule>
  </conditionalFormatting>
  <conditionalFormatting sqref="AE92">
    <cfRule type="expression" dxfId="2753" priority="13375">
      <formula>IF(RIGHT(TEXT(AE92,"0.#"),1)=".",FALSE,TRUE)</formula>
    </cfRule>
    <cfRule type="expression" dxfId="2752" priority="13376">
      <formula>IF(RIGHT(TEXT(AE92,"0.#"),1)=".",TRUE,FALSE)</formula>
    </cfRule>
  </conditionalFormatting>
  <conditionalFormatting sqref="AE93">
    <cfRule type="expression" dxfId="2751" priority="13373">
      <formula>IF(RIGHT(TEXT(AE93,"0.#"),1)=".",FALSE,TRUE)</formula>
    </cfRule>
    <cfRule type="expression" dxfId="2750" priority="13374">
      <formula>IF(RIGHT(TEXT(AE93,"0.#"),1)=".",TRUE,FALSE)</formula>
    </cfRule>
  </conditionalFormatting>
  <conditionalFormatting sqref="AE94">
    <cfRule type="expression" dxfId="2749" priority="13371">
      <formula>IF(RIGHT(TEXT(AE94,"0.#"),1)=".",FALSE,TRUE)</formula>
    </cfRule>
    <cfRule type="expression" dxfId="2748" priority="13372">
      <formula>IF(RIGHT(TEXT(AE94,"0.#"),1)=".",TRUE,FALSE)</formula>
    </cfRule>
  </conditionalFormatting>
  <conditionalFormatting sqref="AI94">
    <cfRule type="expression" dxfId="2747" priority="13369">
      <formula>IF(RIGHT(TEXT(AI94,"0.#"),1)=".",FALSE,TRUE)</formula>
    </cfRule>
    <cfRule type="expression" dxfId="2746" priority="13370">
      <formula>IF(RIGHT(TEXT(AI94,"0.#"),1)=".",TRUE,FALSE)</formula>
    </cfRule>
  </conditionalFormatting>
  <conditionalFormatting sqref="AI93">
    <cfRule type="expression" dxfId="2745" priority="13367">
      <formula>IF(RIGHT(TEXT(AI93,"0.#"),1)=".",FALSE,TRUE)</formula>
    </cfRule>
    <cfRule type="expression" dxfId="2744" priority="13368">
      <formula>IF(RIGHT(TEXT(AI93,"0.#"),1)=".",TRUE,FALSE)</formula>
    </cfRule>
  </conditionalFormatting>
  <conditionalFormatting sqref="AI92">
    <cfRule type="expression" dxfId="2743" priority="13365">
      <formula>IF(RIGHT(TEXT(AI92,"0.#"),1)=".",FALSE,TRUE)</formula>
    </cfRule>
    <cfRule type="expression" dxfId="2742" priority="13366">
      <formula>IF(RIGHT(TEXT(AI92,"0.#"),1)=".",TRUE,FALSE)</formula>
    </cfRule>
  </conditionalFormatting>
  <conditionalFormatting sqref="AM92">
    <cfRule type="expression" dxfId="2741" priority="13363">
      <formula>IF(RIGHT(TEXT(AM92,"0.#"),1)=".",FALSE,TRUE)</formula>
    </cfRule>
    <cfRule type="expression" dxfId="2740" priority="13364">
      <formula>IF(RIGHT(TEXT(AM92,"0.#"),1)=".",TRUE,FALSE)</formula>
    </cfRule>
  </conditionalFormatting>
  <conditionalFormatting sqref="AM93">
    <cfRule type="expression" dxfId="2739" priority="13361">
      <formula>IF(RIGHT(TEXT(AM93,"0.#"),1)=".",FALSE,TRUE)</formula>
    </cfRule>
    <cfRule type="expression" dxfId="2738" priority="13362">
      <formula>IF(RIGHT(TEXT(AM93,"0.#"),1)=".",TRUE,FALSE)</formula>
    </cfRule>
  </conditionalFormatting>
  <conditionalFormatting sqref="AM94">
    <cfRule type="expression" dxfId="2737" priority="13359">
      <formula>IF(RIGHT(TEXT(AM94,"0.#"),1)=".",FALSE,TRUE)</formula>
    </cfRule>
    <cfRule type="expression" dxfId="2736" priority="13360">
      <formula>IF(RIGHT(TEXT(AM94,"0.#"),1)=".",TRUE,FALSE)</formula>
    </cfRule>
  </conditionalFormatting>
  <conditionalFormatting sqref="AE97">
    <cfRule type="expression" dxfId="2735" priority="13345">
      <formula>IF(RIGHT(TEXT(AE97,"0.#"),1)=".",FALSE,TRUE)</formula>
    </cfRule>
    <cfRule type="expression" dxfId="2734" priority="13346">
      <formula>IF(RIGHT(TEXT(AE97,"0.#"),1)=".",TRUE,FALSE)</formula>
    </cfRule>
  </conditionalFormatting>
  <conditionalFormatting sqref="AE98">
    <cfRule type="expression" dxfId="2733" priority="13343">
      <formula>IF(RIGHT(TEXT(AE98,"0.#"),1)=".",FALSE,TRUE)</formula>
    </cfRule>
    <cfRule type="expression" dxfId="2732" priority="13344">
      <formula>IF(RIGHT(TEXT(AE98,"0.#"),1)=".",TRUE,FALSE)</formula>
    </cfRule>
  </conditionalFormatting>
  <conditionalFormatting sqref="AE99">
    <cfRule type="expression" dxfId="2731" priority="13341">
      <formula>IF(RIGHT(TEXT(AE99,"0.#"),1)=".",FALSE,TRUE)</formula>
    </cfRule>
    <cfRule type="expression" dxfId="2730" priority="13342">
      <formula>IF(RIGHT(TEXT(AE99,"0.#"),1)=".",TRUE,FALSE)</formula>
    </cfRule>
  </conditionalFormatting>
  <conditionalFormatting sqref="AI99">
    <cfRule type="expression" dxfId="2729" priority="13339">
      <formula>IF(RIGHT(TEXT(AI99,"0.#"),1)=".",FALSE,TRUE)</formula>
    </cfRule>
    <cfRule type="expression" dxfId="2728" priority="13340">
      <formula>IF(RIGHT(TEXT(AI99,"0.#"),1)=".",TRUE,FALSE)</formula>
    </cfRule>
  </conditionalFormatting>
  <conditionalFormatting sqref="AI98">
    <cfRule type="expression" dxfId="2727" priority="13337">
      <formula>IF(RIGHT(TEXT(AI98,"0.#"),1)=".",FALSE,TRUE)</formula>
    </cfRule>
    <cfRule type="expression" dxfId="2726" priority="13338">
      <formula>IF(RIGHT(TEXT(AI98,"0.#"),1)=".",TRUE,FALSE)</formula>
    </cfRule>
  </conditionalFormatting>
  <conditionalFormatting sqref="AI97">
    <cfRule type="expression" dxfId="2725" priority="13335">
      <formula>IF(RIGHT(TEXT(AI97,"0.#"),1)=".",FALSE,TRUE)</formula>
    </cfRule>
    <cfRule type="expression" dxfId="2724" priority="13336">
      <formula>IF(RIGHT(TEXT(AI97,"0.#"),1)=".",TRUE,FALSE)</formula>
    </cfRule>
  </conditionalFormatting>
  <conditionalFormatting sqref="AM97">
    <cfRule type="expression" dxfId="2723" priority="13333">
      <formula>IF(RIGHT(TEXT(AM97,"0.#"),1)=".",FALSE,TRUE)</formula>
    </cfRule>
    <cfRule type="expression" dxfId="2722" priority="13334">
      <formula>IF(RIGHT(TEXT(AM97,"0.#"),1)=".",TRUE,FALSE)</formula>
    </cfRule>
  </conditionalFormatting>
  <conditionalFormatting sqref="AM98">
    <cfRule type="expression" dxfId="2721" priority="13331">
      <formula>IF(RIGHT(TEXT(AM98,"0.#"),1)=".",FALSE,TRUE)</formula>
    </cfRule>
    <cfRule type="expression" dxfId="2720" priority="13332">
      <formula>IF(RIGHT(TEXT(AM98,"0.#"),1)=".",TRUE,FALSE)</formula>
    </cfRule>
  </conditionalFormatting>
  <conditionalFormatting sqref="AM99">
    <cfRule type="expression" dxfId="2719" priority="13329">
      <formula>IF(RIGHT(TEXT(AM99,"0.#"),1)=".",FALSE,TRUE)</formula>
    </cfRule>
    <cfRule type="expression" dxfId="2718" priority="13330">
      <formula>IF(RIGHT(TEXT(AM99,"0.#"),1)=".",TRUE,FALSE)</formula>
    </cfRule>
  </conditionalFormatting>
  <conditionalFormatting sqref="AM101">
    <cfRule type="expression" dxfId="2717" priority="13313">
      <formula>IF(RIGHT(TEXT(AM101,"0.#"),1)=".",FALSE,TRUE)</formula>
    </cfRule>
    <cfRule type="expression" dxfId="2716" priority="13314">
      <formula>IF(RIGHT(TEXT(AM101,"0.#"),1)=".",TRUE,FALSE)</formula>
    </cfRule>
  </conditionalFormatting>
  <conditionalFormatting sqref="AQ102">
    <cfRule type="expression" dxfId="2715" priority="13305">
      <formula>IF(RIGHT(TEXT(AQ102,"0.#"),1)=".",FALSE,TRUE)</formula>
    </cfRule>
    <cfRule type="expression" dxfId="2714" priority="13306">
      <formula>IF(RIGHT(TEXT(AQ102,"0.#"),1)=".",TRUE,FALSE)</formula>
    </cfRule>
  </conditionalFormatting>
  <conditionalFormatting sqref="AE104">
    <cfRule type="expression" dxfId="2713" priority="13303">
      <formula>IF(RIGHT(TEXT(AE104,"0.#"),1)=".",FALSE,TRUE)</formula>
    </cfRule>
    <cfRule type="expression" dxfId="2712" priority="13304">
      <formula>IF(RIGHT(TEXT(AE104,"0.#"),1)=".",TRUE,FALSE)</formula>
    </cfRule>
  </conditionalFormatting>
  <conditionalFormatting sqref="AI104">
    <cfRule type="expression" dxfId="2711" priority="13301">
      <formula>IF(RIGHT(TEXT(AI104,"0.#"),1)=".",FALSE,TRUE)</formula>
    </cfRule>
    <cfRule type="expression" dxfId="2710" priority="13302">
      <formula>IF(RIGHT(TEXT(AI104,"0.#"),1)=".",TRUE,FALSE)</formula>
    </cfRule>
  </conditionalFormatting>
  <conditionalFormatting sqref="AM104">
    <cfRule type="expression" dxfId="2709" priority="13299">
      <formula>IF(RIGHT(TEXT(AM104,"0.#"),1)=".",FALSE,TRUE)</formula>
    </cfRule>
    <cfRule type="expression" dxfId="2708" priority="13300">
      <formula>IF(RIGHT(TEXT(AM104,"0.#"),1)=".",TRUE,FALSE)</formula>
    </cfRule>
  </conditionalFormatting>
  <conditionalFormatting sqref="AE105">
    <cfRule type="expression" dxfId="2707" priority="13297">
      <formula>IF(RIGHT(TEXT(AE105,"0.#"),1)=".",FALSE,TRUE)</formula>
    </cfRule>
    <cfRule type="expression" dxfId="2706" priority="13298">
      <formula>IF(RIGHT(TEXT(AE105,"0.#"),1)=".",TRUE,FALSE)</formula>
    </cfRule>
  </conditionalFormatting>
  <conditionalFormatting sqref="AI105">
    <cfRule type="expression" dxfId="2705" priority="13295">
      <formula>IF(RIGHT(TEXT(AI105,"0.#"),1)=".",FALSE,TRUE)</formula>
    </cfRule>
    <cfRule type="expression" dxfId="2704" priority="13296">
      <formula>IF(RIGHT(TEXT(AI105,"0.#"),1)=".",TRUE,FALSE)</formula>
    </cfRule>
  </conditionalFormatting>
  <conditionalFormatting sqref="AM105">
    <cfRule type="expression" dxfId="2703" priority="13293">
      <formula>IF(RIGHT(TEXT(AM105,"0.#"),1)=".",FALSE,TRUE)</formula>
    </cfRule>
    <cfRule type="expression" dxfId="2702" priority="13294">
      <formula>IF(RIGHT(TEXT(AM105,"0.#"),1)=".",TRUE,FALSE)</formula>
    </cfRule>
  </conditionalFormatting>
  <conditionalFormatting sqref="AE107">
    <cfRule type="expression" dxfId="2701" priority="13289">
      <formula>IF(RIGHT(TEXT(AE107,"0.#"),1)=".",FALSE,TRUE)</formula>
    </cfRule>
    <cfRule type="expression" dxfId="2700" priority="13290">
      <formula>IF(RIGHT(TEXT(AE107,"0.#"),1)=".",TRUE,FALSE)</formula>
    </cfRule>
  </conditionalFormatting>
  <conditionalFormatting sqref="AI107">
    <cfRule type="expression" dxfId="2699" priority="13287">
      <formula>IF(RIGHT(TEXT(AI107,"0.#"),1)=".",FALSE,TRUE)</formula>
    </cfRule>
    <cfRule type="expression" dxfId="2698" priority="13288">
      <formula>IF(RIGHT(TEXT(AI107,"0.#"),1)=".",TRUE,FALSE)</formula>
    </cfRule>
  </conditionalFormatting>
  <conditionalFormatting sqref="AM107">
    <cfRule type="expression" dxfId="2697" priority="13285">
      <formula>IF(RIGHT(TEXT(AM107,"0.#"),1)=".",FALSE,TRUE)</formula>
    </cfRule>
    <cfRule type="expression" dxfId="2696" priority="13286">
      <formula>IF(RIGHT(TEXT(AM107,"0.#"),1)=".",TRUE,FALSE)</formula>
    </cfRule>
  </conditionalFormatting>
  <conditionalFormatting sqref="AE108">
    <cfRule type="expression" dxfId="2695" priority="13283">
      <formula>IF(RIGHT(TEXT(AE108,"0.#"),1)=".",FALSE,TRUE)</formula>
    </cfRule>
    <cfRule type="expression" dxfId="2694" priority="13284">
      <formula>IF(RIGHT(TEXT(AE108,"0.#"),1)=".",TRUE,FALSE)</formula>
    </cfRule>
  </conditionalFormatting>
  <conditionalFormatting sqref="AI108">
    <cfRule type="expression" dxfId="2693" priority="13281">
      <formula>IF(RIGHT(TEXT(AI108,"0.#"),1)=".",FALSE,TRUE)</formula>
    </cfRule>
    <cfRule type="expression" dxfId="2692" priority="13282">
      <formula>IF(RIGHT(TEXT(AI108,"0.#"),1)=".",TRUE,FALSE)</formula>
    </cfRule>
  </conditionalFormatting>
  <conditionalFormatting sqref="AM108">
    <cfRule type="expression" dxfId="2691" priority="13279">
      <formula>IF(RIGHT(TEXT(AM108,"0.#"),1)=".",FALSE,TRUE)</formula>
    </cfRule>
    <cfRule type="expression" dxfId="2690" priority="13280">
      <formula>IF(RIGHT(TEXT(AM108,"0.#"),1)=".",TRUE,FALSE)</formula>
    </cfRule>
  </conditionalFormatting>
  <conditionalFormatting sqref="AE110">
    <cfRule type="expression" dxfId="2689" priority="13275">
      <formula>IF(RIGHT(TEXT(AE110,"0.#"),1)=".",FALSE,TRUE)</formula>
    </cfRule>
    <cfRule type="expression" dxfId="2688" priority="13276">
      <formula>IF(RIGHT(TEXT(AE110,"0.#"),1)=".",TRUE,FALSE)</formula>
    </cfRule>
  </conditionalFormatting>
  <conditionalFormatting sqref="AI110">
    <cfRule type="expression" dxfId="2687" priority="13273">
      <formula>IF(RIGHT(TEXT(AI110,"0.#"),1)=".",FALSE,TRUE)</formula>
    </cfRule>
    <cfRule type="expression" dxfId="2686" priority="13274">
      <formula>IF(RIGHT(TEXT(AI110,"0.#"),1)=".",TRUE,FALSE)</formula>
    </cfRule>
  </conditionalFormatting>
  <conditionalFormatting sqref="AM110">
    <cfRule type="expression" dxfId="2685" priority="13271">
      <formula>IF(RIGHT(TEXT(AM110,"0.#"),1)=".",FALSE,TRUE)</formula>
    </cfRule>
    <cfRule type="expression" dxfId="2684" priority="13272">
      <formula>IF(RIGHT(TEXT(AM110,"0.#"),1)=".",TRUE,FALSE)</formula>
    </cfRule>
  </conditionalFormatting>
  <conditionalFormatting sqref="AE111">
    <cfRule type="expression" dxfId="2683" priority="13269">
      <formula>IF(RIGHT(TEXT(AE111,"0.#"),1)=".",FALSE,TRUE)</formula>
    </cfRule>
    <cfRule type="expression" dxfId="2682" priority="13270">
      <formula>IF(RIGHT(TEXT(AE111,"0.#"),1)=".",TRUE,FALSE)</formula>
    </cfRule>
  </conditionalFormatting>
  <conditionalFormatting sqref="AI111">
    <cfRule type="expression" dxfId="2681" priority="13267">
      <formula>IF(RIGHT(TEXT(AI111,"0.#"),1)=".",FALSE,TRUE)</formula>
    </cfRule>
    <cfRule type="expression" dxfId="2680" priority="13268">
      <formula>IF(RIGHT(TEXT(AI111,"0.#"),1)=".",TRUE,FALSE)</formula>
    </cfRule>
  </conditionalFormatting>
  <conditionalFormatting sqref="AM111">
    <cfRule type="expression" dxfId="2679" priority="13265">
      <formula>IF(RIGHT(TEXT(AM111,"0.#"),1)=".",FALSE,TRUE)</formula>
    </cfRule>
    <cfRule type="expression" dxfId="2678" priority="13266">
      <formula>IF(RIGHT(TEXT(AM111,"0.#"),1)=".",TRUE,FALSE)</formula>
    </cfRule>
  </conditionalFormatting>
  <conditionalFormatting sqref="AE113">
    <cfRule type="expression" dxfId="2677" priority="13261">
      <formula>IF(RIGHT(TEXT(AE113,"0.#"),1)=".",FALSE,TRUE)</formula>
    </cfRule>
    <cfRule type="expression" dxfId="2676" priority="13262">
      <formula>IF(RIGHT(TEXT(AE113,"0.#"),1)=".",TRUE,FALSE)</formula>
    </cfRule>
  </conditionalFormatting>
  <conditionalFormatting sqref="AI113">
    <cfRule type="expression" dxfId="2675" priority="13259">
      <formula>IF(RIGHT(TEXT(AI113,"0.#"),1)=".",FALSE,TRUE)</formula>
    </cfRule>
    <cfRule type="expression" dxfId="2674" priority="13260">
      <formula>IF(RIGHT(TEXT(AI113,"0.#"),1)=".",TRUE,FALSE)</formula>
    </cfRule>
  </conditionalFormatting>
  <conditionalFormatting sqref="AM113">
    <cfRule type="expression" dxfId="2673" priority="13257">
      <formula>IF(RIGHT(TEXT(AM113,"0.#"),1)=".",FALSE,TRUE)</formula>
    </cfRule>
    <cfRule type="expression" dxfId="2672" priority="13258">
      <formula>IF(RIGHT(TEXT(AM113,"0.#"),1)=".",TRUE,FALSE)</formula>
    </cfRule>
  </conditionalFormatting>
  <conditionalFormatting sqref="AE114">
    <cfRule type="expression" dxfId="2671" priority="13255">
      <formula>IF(RIGHT(TEXT(AE114,"0.#"),1)=".",FALSE,TRUE)</formula>
    </cfRule>
    <cfRule type="expression" dxfId="2670" priority="13256">
      <formula>IF(RIGHT(TEXT(AE114,"0.#"),1)=".",TRUE,FALSE)</formula>
    </cfRule>
  </conditionalFormatting>
  <conditionalFormatting sqref="AI114">
    <cfRule type="expression" dxfId="2669" priority="13253">
      <formula>IF(RIGHT(TEXT(AI114,"0.#"),1)=".",FALSE,TRUE)</formula>
    </cfRule>
    <cfRule type="expression" dxfId="2668" priority="13254">
      <formula>IF(RIGHT(TEXT(AI114,"0.#"),1)=".",TRUE,FALSE)</formula>
    </cfRule>
  </conditionalFormatting>
  <conditionalFormatting sqref="AM114">
    <cfRule type="expression" dxfId="2667" priority="13251">
      <formula>IF(RIGHT(TEXT(AM114,"0.#"),1)=".",FALSE,TRUE)</formula>
    </cfRule>
    <cfRule type="expression" dxfId="2666" priority="13252">
      <formula>IF(RIGHT(TEXT(AM114,"0.#"),1)=".",TRUE,FALSE)</formula>
    </cfRule>
  </conditionalFormatting>
  <conditionalFormatting sqref="AQ116">
    <cfRule type="expression" dxfId="2665" priority="13247">
      <formula>IF(RIGHT(TEXT(AQ116,"0.#"),1)=".",FALSE,TRUE)</formula>
    </cfRule>
    <cfRule type="expression" dxfId="2664" priority="13248">
      <formula>IF(RIGHT(TEXT(AQ116,"0.#"),1)=".",TRUE,FALSE)</formula>
    </cfRule>
  </conditionalFormatting>
  <conditionalFormatting sqref="AM116">
    <cfRule type="expression" dxfId="2663" priority="13243">
      <formula>IF(RIGHT(TEXT(AM116,"0.#"),1)=".",FALSE,TRUE)</formula>
    </cfRule>
    <cfRule type="expression" dxfId="2662" priority="13244">
      <formula>IF(RIGHT(TEXT(AM116,"0.#"),1)=".",TRUE,FALSE)</formula>
    </cfRule>
  </conditionalFormatting>
  <conditionalFormatting sqref="AE119 AQ119">
    <cfRule type="expression" dxfId="2661" priority="13233">
      <formula>IF(RIGHT(TEXT(AE119,"0.#"),1)=".",FALSE,TRUE)</formula>
    </cfRule>
    <cfRule type="expression" dxfId="2660" priority="13234">
      <formula>IF(RIGHT(TEXT(AE119,"0.#"),1)=".",TRUE,FALSE)</formula>
    </cfRule>
  </conditionalFormatting>
  <conditionalFormatting sqref="AI119">
    <cfRule type="expression" dxfId="2659" priority="13231">
      <formula>IF(RIGHT(TEXT(AI119,"0.#"),1)=".",FALSE,TRUE)</formula>
    </cfRule>
    <cfRule type="expression" dxfId="2658" priority="13232">
      <formula>IF(RIGHT(TEXT(AI119,"0.#"),1)=".",TRUE,FALSE)</formula>
    </cfRule>
  </conditionalFormatting>
  <conditionalFormatting sqref="AM119">
    <cfRule type="expression" dxfId="2657" priority="13229">
      <formula>IF(RIGHT(TEXT(AM119,"0.#"),1)=".",FALSE,TRUE)</formula>
    </cfRule>
    <cfRule type="expression" dxfId="2656" priority="13230">
      <formula>IF(RIGHT(TEXT(AM119,"0.#"),1)=".",TRUE,FALSE)</formula>
    </cfRule>
  </conditionalFormatting>
  <conditionalFormatting sqref="AQ120">
    <cfRule type="expression" dxfId="2655" priority="13221">
      <formula>IF(RIGHT(TEXT(AQ120,"0.#"),1)=".",FALSE,TRUE)</formula>
    </cfRule>
    <cfRule type="expression" dxfId="2654" priority="13222">
      <formula>IF(RIGHT(TEXT(AQ120,"0.#"),1)=".",TRUE,FALSE)</formula>
    </cfRule>
  </conditionalFormatting>
  <conditionalFormatting sqref="AE122 AQ122">
    <cfRule type="expression" dxfId="2653" priority="13219">
      <formula>IF(RIGHT(TEXT(AE122,"0.#"),1)=".",FALSE,TRUE)</formula>
    </cfRule>
    <cfRule type="expression" dxfId="2652" priority="13220">
      <formula>IF(RIGHT(TEXT(AE122,"0.#"),1)=".",TRUE,FALSE)</formula>
    </cfRule>
  </conditionalFormatting>
  <conditionalFormatting sqref="AI122">
    <cfRule type="expression" dxfId="2651" priority="13217">
      <formula>IF(RIGHT(TEXT(AI122,"0.#"),1)=".",FALSE,TRUE)</formula>
    </cfRule>
    <cfRule type="expression" dxfId="2650" priority="13218">
      <formula>IF(RIGHT(TEXT(AI122,"0.#"),1)=".",TRUE,FALSE)</formula>
    </cfRule>
  </conditionalFormatting>
  <conditionalFormatting sqref="AM122">
    <cfRule type="expression" dxfId="2649" priority="13215">
      <formula>IF(RIGHT(TEXT(AM122,"0.#"),1)=".",FALSE,TRUE)</formula>
    </cfRule>
    <cfRule type="expression" dxfId="2648" priority="13216">
      <formula>IF(RIGHT(TEXT(AM122,"0.#"),1)=".",TRUE,FALSE)</formula>
    </cfRule>
  </conditionalFormatting>
  <conditionalFormatting sqref="AQ123">
    <cfRule type="expression" dxfId="2647" priority="13207">
      <formula>IF(RIGHT(TEXT(AQ123,"0.#"),1)=".",FALSE,TRUE)</formula>
    </cfRule>
    <cfRule type="expression" dxfId="2646" priority="13208">
      <formula>IF(RIGHT(TEXT(AQ123,"0.#"),1)=".",TRUE,FALSE)</formula>
    </cfRule>
  </conditionalFormatting>
  <conditionalFormatting sqref="AE125 AQ125">
    <cfRule type="expression" dxfId="2645" priority="13205">
      <formula>IF(RIGHT(TEXT(AE125,"0.#"),1)=".",FALSE,TRUE)</formula>
    </cfRule>
    <cfRule type="expression" dxfId="2644" priority="13206">
      <formula>IF(RIGHT(TEXT(AE125,"0.#"),1)=".",TRUE,FALSE)</formula>
    </cfRule>
  </conditionalFormatting>
  <conditionalFormatting sqref="AI125">
    <cfRule type="expression" dxfId="2643" priority="13203">
      <formula>IF(RIGHT(TEXT(AI125,"0.#"),1)=".",FALSE,TRUE)</formula>
    </cfRule>
    <cfRule type="expression" dxfId="2642" priority="13204">
      <formula>IF(RIGHT(TEXT(AI125,"0.#"),1)=".",TRUE,FALSE)</formula>
    </cfRule>
  </conditionalFormatting>
  <conditionalFormatting sqref="AM125">
    <cfRule type="expression" dxfId="2641" priority="13201">
      <formula>IF(RIGHT(TEXT(AM125,"0.#"),1)=".",FALSE,TRUE)</formula>
    </cfRule>
    <cfRule type="expression" dxfId="2640" priority="13202">
      <formula>IF(RIGHT(TEXT(AM125,"0.#"),1)=".",TRUE,FALSE)</formula>
    </cfRule>
  </conditionalFormatting>
  <conditionalFormatting sqref="AQ126">
    <cfRule type="expression" dxfId="2639" priority="13193">
      <formula>IF(RIGHT(TEXT(AQ126,"0.#"),1)=".",FALSE,TRUE)</formula>
    </cfRule>
    <cfRule type="expression" dxfId="2638" priority="13194">
      <formula>IF(RIGHT(TEXT(AQ126,"0.#"),1)=".",TRUE,FALSE)</formula>
    </cfRule>
  </conditionalFormatting>
  <conditionalFormatting sqref="AE128 AQ128">
    <cfRule type="expression" dxfId="2637" priority="13191">
      <formula>IF(RIGHT(TEXT(AE128,"0.#"),1)=".",FALSE,TRUE)</formula>
    </cfRule>
    <cfRule type="expression" dxfId="2636" priority="13192">
      <formula>IF(RIGHT(TEXT(AE128,"0.#"),1)=".",TRUE,FALSE)</formula>
    </cfRule>
  </conditionalFormatting>
  <conditionalFormatting sqref="AI128">
    <cfRule type="expression" dxfId="2635" priority="13189">
      <formula>IF(RIGHT(TEXT(AI128,"0.#"),1)=".",FALSE,TRUE)</formula>
    </cfRule>
    <cfRule type="expression" dxfId="2634" priority="13190">
      <formula>IF(RIGHT(TEXT(AI128,"0.#"),1)=".",TRUE,FALSE)</formula>
    </cfRule>
  </conditionalFormatting>
  <conditionalFormatting sqref="AM128">
    <cfRule type="expression" dxfId="2633" priority="13187">
      <formula>IF(RIGHT(TEXT(AM128,"0.#"),1)=".",FALSE,TRUE)</formula>
    </cfRule>
    <cfRule type="expression" dxfId="2632" priority="13188">
      <formula>IF(RIGHT(TEXT(AM128,"0.#"),1)=".",TRUE,FALSE)</formula>
    </cfRule>
  </conditionalFormatting>
  <conditionalFormatting sqref="AQ129">
    <cfRule type="expression" dxfId="2631" priority="13179">
      <formula>IF(RIGHT(TEXT(AQ129,"0.#"),1)=".",FALSE,TRUE)</formula>
    </cfRule>
    <cfRule type="expression" dxfId="2630" priority="13180">
      <formula>IF(RIGHT(TEXT(AQ129,"0.#"),1)=".",TRUE,FALSE)</formula>
    </cfRule>
  </conditionalFormatting>
  <conditionalFormatting sqref="AE75">
    <cfRule type="expression" dxfId="2629" priority="13177">
      <formula>IF(RIGHT(TEXT(AE75,"0.#"),1)=".",FALSE,TRUE)</formula>
    </cfRule>
    <cfRule type="expression" dxfId="2628" priority="13178">
      <formula>IF(RIGHT(TEXT(AE75,"0.#"),1)=".",TRUE,FALSE)</formula>
    </cfRule>
  </conditionalFormatting>
  <conditionalFormatting sqref="AE76">
    <cfRule type="expression" dxfId="2627" priority="13175">
      <formula>IF(RIGHT(TEXT(AE76,"0.#"),1)=".",FALSE,TRUE)</formula>
    </cfRule>
    <cfRule type="expression" dxfId="2626" priority="13176">
      <formula>IF(RIGHT(TEXT(AE76,"0.#"),1)=".",TRUE,FALSE)</formula>
    </cfRule>
  </conditionalFormatting>
  <conditionalFormatting sqref="AE77">
    <cfRule type="expression" dxfId="2625" priority="13173">
      <formula>IF(RIGHT(TEXT(AE77,"0.#"),1)=".",FALSE,TRUE)</formula>
    </cfRule>
    <cfRule type="expression" dxfId="2624" priority="13174">
      <formula>IF(RIGHT(TEXT(AE77,"0.#"),1)=".",TRUE,FALSE)</formula>
    </cfRule>
  </conditionalFormatting>
  <conditionalFormatting sqref="AI77">
    <cfRule type="expression" dxfId="2623" priority="13171">
      <formula>IF(RIGHT(TEXT(AI77,"0.#"),1)=".",FALSE,TRUE)</formula>
    </cfRule>
    <cfRule type="expression" dxfId="2622" priority="13172">
      <formula>IF(RIGHT(TEXT(AI77,"0.#"),1)=".",TRUE,FALSE)</formula>
    </cfRule>
  </conditionalFormatting>
  <conditionalFormatting sqref="AI76">
    <cfRule type="expression" dxfId="2621" priority="13169">
      <formula>IF(RIGHT(TEXT(AI76,"0.#"),1)=".",FALSE,TRUE)</formula>
    </cfRule>
    <cfRule type="expression" dxfId="2620" priority="13170">
      <formula>IF(RIGHT(TEXT(AI76,"0.#"),1)=".",TRUE,FALSE)</formula>
    </cfRule>
  </conditionalFormatting>
  <conditionalFormatting sqref="AI75">
    <cfRule type="expression" dxfId="2619" priority="13167">
      <formula>IF(RIGHT(TEXT(AI75,"0.#"),1)=".",FALSE,TRUE)</formula>
    </cfRule>
    <cfRule type="expression" dxfId="2618" priority="13168">
      <formula>IF(RIGHT(TEXT(AI75,"0.#"),1)=".",TRUE,FALSE)</formula>
    </cfRule>
  </conditionalFormatting>
  <conditionalFormatting sqref="AM75">
    <cfRule type="expression" dxfId="2617" priority="13165">
      <formula>IF(RIGHT(TEXT(AM75,"0.#"),1)=".",FALSE,TRUE)</formula>
    </cfRule>
    <cfRule type="expression" dxfId="2616" priority="13166">
      <formula>IF(RIGHT(TEXT(AM75,"0.#"),1)=".",TRUE,FALSE)</formula>
    </cfRule>
  </conditionalFormatting>
  <conditionalFormatting sqref="AM76">
    <cfRule type="expression" dxfId="2615" priority="13163">
      <formula>IF(RIGHT(TEXT(AM76,"0.#"),1)=".",FALSE,TRUE)</formula>
    </cfRule>
    <cfRule type="expression" dxfId="2614" priority="13164">
      <formula>IF(RIGHT(TEXT(AM76,"0.#"),1)=".",TRUE,FALSE)</formula>
    </cfRule>
  </conditionalFormatting>
  <conditionalFormatting sqref="AM77">
    <cfRule type="expression" dxfId="2613" priority="13161">
      <formula>IF(RIGHT(TEXT(AM77,"0.#"),1)=".",FALSE,TRUE)</formula>
    </cfRule>
    <cfRule type="expression" dxfId="2612" priority="13162">
      <formula>IF(RIGHT(TEXT(AM77,"0.#"),1)=".",TRUE,FALSE)</formula>
    </cfRule>
  </conditionalFormatting>
  <conditionalFormatting sqref="AE134:AE135 AI134:AI135 AM134:AM135 AQ134:AQ135 AU134:AU135">
    <cfRule type="expression" dxfId="2611" priority="13147">
      <formula>IF(RIGHT(TEXT(AE134,"0.#"),1)=".",FALSE,TRUE)</formula>
    </cfRule>
    <cfRule type="expression" dxfId="2610" priority="13148">
      <formula>IF(RIGHT(TEXT(AE134,"0.#"),1)=".",TRUE,FALSE)</formula>
    </cfRule>
  </conditionalFormatting>
  <conditionalFormatting sqref="AE433">
    <cfRule type="expression" dxfId="2609" priority="13117">
      <formula>IF(RIGHT(TEXT(AE433,"0.#"),1)=".",FALSE,TRUE)</formula>
    </cfRule>
    <cfRule type="expression" dxfId="2608" priority="13118">
      <formula>IF(RIGHT(TEXT(AE433,"0.#"),1)=".",TRUE,FALSE)</formula>
    </cfRule>
  </conditionalFormatting>
  <conditionalFormatting sqref="AM435">
    <cfRule type="expression" dxfId="2607" priority="13101">
      <formula>IF(RIGHT(TEXT(AM435,"0.#"),1)=".",FALSE,TRUE)</formula>
    </cfRule>
    <cfRule type="expression" dxfId="2606" priority="13102">
      <formula>IF(RIGHT(TEXT(AM435,"0.#"),1)=".",TRUE,FALSE)</formula>
    </cfRule>
  </conditionalFormatting>
  <conditionalFormatting sqref="AE434">
    <cfRule type="expression" dxfId="2605" priority="13115">
      <formula>IF(RIGHT(TEXT(AE434,"0.#"),1)=".",FALSE,TRUE)</formula>
    </cfRule>
    <cfRule type="expression" dxfId="2604" priority="13116">
      <formula>IF(RIGHT(TEXT(AE434,"0.#"),1)=".",TRUE,FALSE)</formula>
    </cfRule>
  </conditionalFormatting>
  <conditionalFormatting sqref="AE435">
    <cfRule type="expression" dxfId="2603" priority="13113">
      <formula>IF(RIGHT(TEXT(AE435,"0.#"),1)=".",FALSE,TRUE)</formula>
    </cfRule>
    <cfRule type="expression" dxfId="2602" priority="13114">
      <formula>IF(RIGHT(TEXT(AE435,"0.#"),1)=".",TRUE,FALSE)</formula>
    </cfRule>
  </conditionalFormatting>
  <conditionalFormatting sqref="AM433">
    <cfRule type="expression" dxfId="2601" priority="13105">
      <formula>IF(RIGHT(TEXT(AM433,"0.#"),1)=".",FALSE,TRUE)</formula>
    </cfRule>
    <cfRule type="expression" dxfId="2600" priority="13106">
      <formula>IF(RIGHT(TEXT(AM433,"0.#"),1)=".",TRUE,FALSE)</formula>
    </cfRule>
  </conditionalFormatting>
  <conditionalFormatting sqref="AM434">
    <cfRule type="expression" dxfId="2599" priority="13103">
      <formula>IF(RIGHT(TEXT(AM434,"0.#"),1)=".",FALSE,TRUE)</formula>
    </cfRule>
    <cfRule type="expression" dxfId="2598" priority="13104">
      <formula>IF(RIGHT(TEXT(AM434,"0.#"),1)=".",TRUE,FALSE)</formula>
    </cfRule>
  </conditionalFormatting>
  <conditionalFormatting sqref="AU433">
    <cfRule type="expression" dxfId="2597" priority="13093">
      <formula>IF(RIGHT(TEXT(AU433,"0.#"),1)=".",FALSE,TRUE)</formula>
    </cfRule>
    <cfRule type="expression" dxfId="2596" priority="13094">
      <formula>IF(RIGHT(TEXT(AU433,"0.#"),1)=".",TRUE,FALSE)</formula>
    </cfRule>
  </conditionalFormatting>
  <conditionalFormatting sqref="AU434">
    <cfRule type="expression" dxfId="2595" priority="13091">
      <formula>IF(RIGHT(TEXT(AU434,"0.#"),1)=".",FALSE,TRUE)</formula>
    </cfRule>
    <cfRule type="expression" dxfId="2594" priority="13092">
      <formula>IF(RIGHT(TEXT(AU434,"0.#"),1)=".",TRUE,FALSE)</formula>
    </cfRule>
  </conditionalFormatting>
  <conditionalFormatting sqref="AU435">
    <cfRule type="expression" dxfId="2593" priority="13089">
      <formula>IF(RIGHT(TEXT(AU435,"0.#"),1)=".",FALSE,TRUE)</formula>
    </cfRule>
    <cfRule type="expression" dxfId="2592" priority="13090">
      <formula>IF(RIGHT(TEXT(AU435,"0.#"),1)=".",TRUE,FALSE)</formula>
    </cfRule>
  </conditionalFormatting>
  <conditionalFormatting sqref="AI435">
    <cfRule type="expression" dxfId="2591" priority="13023">
      <formula>IF(RIGHT(TEXT(AI435,"0.#"),1)=".",FALSE,TRUE)</formula>
    </cfRule>
    <cfRule type="expression" dxfId="2590" priority="13024">
      <formula>IF(RIGHT(TEXT(AI435,"0.#"),1)=".",TRUE,FALSE)</formula>
    </cfRule>
  </conditionalFormatting>
  <conditionalFormatting sqref="AI433">
    <cfRule type="expression" dxfId="2589" priority="13027">
      <formula>IF(RIGHT(TEXT(AI433,"0.#"),1)=".",FALSE,TRUE)</formula>
    </cfRule>
    <cfRule type="expression" dxfId="2588" priority="13028">
      <formula>IF(RIGHT(TEXT(AI433,"0.#"),1)=".",TRUE,FALSE)</formula>
    </cfRule>
  </conditionalFormatting>
  <conditionalFormatting sqref="AI434">
    <cfRule type="expression" dxfId="2587" priority="13025">
      <formula>IF(RIGHT(TEXT(AI434,"0.#"),1)=".",FALSE,TRUE)</formula>
    </cfRule>
    <cfRule type="expression" dxfId="2586" priority="13026">
      <formula>IF(RIGHT(TEXT(AI434,"0.#"),1)=".",TRUE,FALSE)</formula>
    </cfRule>
  </conditionalFormatting>
  <conditionalFormatting sqref="AQ434">
    <cfRule type="expression" dxfId="2585" priority="13009">
      <formula>IF(RIGHT(TEXT(AQ434,"0.#"),1)=".",FALSE,TRUE)</formula>
    </cfRule>
    <cfRule type="expression" dxfId="2584" priority="13010">
      <formula>IF(RIGHT(TEXT(AQ434,"0.#"),1)=".",TRUE,FALSE)</formula>
    </cfRule>
  </conditionalFormatting>
  <conditionalFormatting sqref="AQ435">
    <cfRule type="expression" dxfId="2583" priority="12995">
      <formula>IF(RIGHT(TEXT(AQ435,"0.#"),1)=".",FALSE,TRUE)</formula>
    </cfRule>
    <cfRule type="expression" dxfId="2582" priority="12996">
      <formula>IF(RIGHT(TEXT(AQ435,"0.#"),1)=".",TRUE,FALSE)</formula>
    </cfRule>
  </conditionalFormatting>
  <conditionalFormatting sqref="AQ433">
    <cfRule type="expression" dxfId="2581" priority="12993">
      <formula>IF(RIGHT(TEXT(AQ433,"0.#"),1)=".",FALSE,TRUE)</formula>
    </cfRule>
    <cfRule type="expression" dxfId="2580" priority="12994">
      <formula>IF(RIGHT(TEXT(AQ433,"0.#"),1)=".",TRUE,FALSE)</formula>
    </cfRule>
  </conditionalFormatting>
  <conditionalFormatting sqref="AL847:AO874">
    <cfRule type="expression" dxfId="2579" priority="6717">
      <formula>IF(AND(AL847&gt;=0, RIGHT(TEXT(AL847,"0.#"),1)&lt;&gt;"."),TRUE,FALSE)</formula>
    </cfRule>
    <cfRule type="expression" dxfId="2578" priority="6718">
      <formula>IF(AND(AL847&gt;=0, RIGHT(TEXT(AL847,"0.#"),1)="."),TRUE,FALSE)</formula>
    </cfRule>
    <cfRule type="expression" dxfId="2577" priority="6719">
      <formula>IF(AND(AL847&lt;0, RIGHT(TEXT(AL847,"0.#"),1)&lt;&gt;"."),TRUE,FALSE)</formula>
    </cfRule>
    <cfRule type="expression" dxfId="2576" priority="6720">
      <formula>IF(AND(AL847&lt;0, RIGHT(TEXT(AL847,"0.#"),1)="."),TRUE,FALSE)</formula>
    </cfRule>
  </conditionalFormatting>
  <conditionalFormatting sqref="AQ53:AQ55">
    <cfRule type="expression" dxfId="2575" priority="4739">
      <formula>IF(RIGHT(TEXT(AQ53,"0.#"),1)=".",FALSE,TRUE)</formula>
    </cfRule>
    <cfRule type="expression" dxfId="2574" priority="4740">
      <formula>IF(RIGHT(TEXT(AQ53,"0.#"),1)=".",TRUE,FALSE)</formula>
    </cfRule>
  </conditionalFormatting>
  <conditionalFormatting sqref="AU53:AU55">
    <cfRule type="expression" dxfId="2573" priority="4737">
      <formula>IF(RIGHT(TEXT(AU53,"0.#"),1)=".",FALSE,TRUE)</formula>
    </cfRule>
    <cfRule type="expression" dxfId="2572" priority="4738">
      <formula>IF(RIGHT(TEXT(AU53,"0.#"),1)=".",TRUE,FALSE)</formula>
    </cfRule>
  </conditionalFormatting>
  <conditionalFormatting sqref="AQ60:AQ62">
    <cfRule type="expression" dxfId="2571" priority="4735">
      <formula>IF(RIGHT(TEXT(AQ60,"0.#"),1)=".",FALSE,TRUE)</formula>
    </cfRule>
    <cfRule type="expression" dxfId="2570" priority="4736">
      <formula>IF(RIGHT(TEXT(AQ60,"0.#"),1)=".",TRUE,FALSE)</formula>
    </cfRule>
  </conditionalFormatting>
  <conditionalFormatting sqref="AU60:AU62">
    <cfRule type="expression" dxfId="2569" priority="4733">
      <formula>IF(RIGHT(TEXT(AU60,"0.#"),1)=".",FALSE,TRUE)</formula>
    </cfRule>
    <cfRule type="expression" dxfId="2568" priority="4734">
      <formula>IF(RIGHT(TEXT(AU60,"0.#"),1)=".",TRUE,FALSE)</formula>
    </cfRule>
  </conditionalFormatting>
  <conditionalFormatting sqref="AQ75:AQ77">
    <cfRule type="expression" dxfId="2567" priority="4731">
      <formula>IF(RIGHT(TEXT(AQ75,"0.#"),1)=".",FALSE,TRUE)</formula>
    </cfRule>
    <cfRule type="expression" dxfId="2566" priority="4732">
      <formula>IF(RIGHT(TEXT(AQ75,"0.#"),1)=".",TRUE,FALSE)</formula>
    </cfRule>
  </conditionalFormatting>
  <conditionalFormatting sqref="AU75:AU77">
    <cfRule type="expression" dxfId="2565" priority="4729">
      <formula>IF(RIGHT(TEXT(AU75,"0.#"),1)=".",FALSE,TRUE)</formula>
    </cfRule>
    <cfRule type="expression" dxfId="2564" priority="4730">
      <formula>IF(RIGHT(TEXT(AU75,"0.#"),1)=".",TRUE,FALSE)</formula>
    </cfRule>
  </conditionalFormatting>
  <conditionalFormatting sqref="AQ87 AQ89">
    <cfRule type="expression" dxfId="2563" priority="4727">
      <formula>IF(RIGHT(TEXT(AQ87,"0.#"),1)=".",FALSE,TRUE)</formula>
    </cfRule>
    <cfRule type="expression" dxfId="2562" priority="4728">
      <formula>IF(RIGHT(TEXT(AQ87,"0.#"),1)=".",TRUE,FALSE)</formula>
    </cfRule>
  </conditionalFormatting>
  <conditionalFormatting sqref="AU87 AU89">
    <cfRule type="expression" dxfId="2561" priority="4725">
      <formula>IF(RIGHT(TEXT(AU87,"0.#"),1)=".",FALSE,TRUE)</formula>
    </cfRule>
    <cfRule type="expression" dxfId="2560" priority="4726">
      <formula>IF(RIGHT(TEXT(AU87,"0.#"),1)=".",TRUE,FALSE)</formula>
    </cfRule>
  </conditionalFormatting>
  <conditionalFormatting sqref="AQ92:AQ94">
    <cfRule type="expression" dxfId="2559" priority="4723">
      <formula>IF(RIGHT(TEXT(AQ92,"0.#"),1)=".",FALSE,TRUE)</formula>
    </cfRule>
    <cfRule type="expression" dxfId="2558" priority="4724">
      <formula>IF(RIGHT(TEXT(AQ92,"0.#"),1)=".",TRUE,FALSE)</formula>
    </cfRule>
  </conditionalFormatting>
  <conditionalFormatting sqref="AU92:AU94">
    <cfRule type="expression" dxfId="2557" priority="4721">
      <formula>IF(RIGHT(TEXT(AU92,"0.#"),1)=".",FALSE,TRUE)</formula>
    </cfRule>
    <cfRule type="expression" dxfId="2556" priority="4722">
      <formula>IF(RIGHT(TEXT(AU92,"0.#"),1)=".",TRUE,FALSE)</formula>
    </cfRule>
  </conditionalFormatting>
  <conditionalFormatting sqref="AQ97:AQ99">
    <cfRule type="expression" dxfId="2555" priority="4719">
      <formula>IF(RIGHT(TEXT(AQ97,"0.#"),1)=".",FALSE,TRUE)</formula>
    </cfRule>
    <cfRule type="expression" dxfId="2554" priority="4720">
      <formula>IF(RIGHT(TEXT(AQ97,"0.#"),1)=".",TRUE,FALSE)</formula>
    </cfRule>
  </conditionalFormatting>
  <conditionalFormatting sqref="AU97:AU99">
    <cfRule type="expression" dxfId="2553" priority="4717">
      <formula>IF(RIGHT(TEXT(AU97,"0.#"),1)=".",FALSE,TRUE)</formula>
    </cfRule>
    <cfRule type="expression" dxfId="2552" priority="4718">
      <formula>IF(RIGHT(TEXT(AU97,"0.#"),1)=".",TRUE,FALSE)</formula>
    </cfRule>
  </conditionalFormatting>
  <conditionalFormatting sqref="AE458">
    <cfRule type="expression" dxfId="2551" priority="4411">
      <formula>IF(RIGHT(TEXT(AE458,"0.#"),1)=".",FALSE,TRUE)</formula>
    </cfRule>
    <cfRule type="expression" dxfId="2550" priority="4412">
      <formula>IF(RIGHT(TEXT(AE458,"0.#"),1)=".",TRUE,FALSE)</formula>
    </cfRule>
  </conditionalFormatting>
  <conditionalFormatting sqref="AM460">
    <cfRule type="expression" dxfId="2549" priority="4401">
      <formula>IF(RIGHT(TEXT(AM460,"0.#"),1)=".",FALSE,TRUE)</formula>
    </cfRule>
    <cfRule type="expression" dxfId="2548" priority="4402">
      <formula>IF(RIGHT(TEXT(AM460,"0.#"),1)=".",TRUE,FALSE)</formula>
    </cfRule>
  </conditionalFormatting>
  <conditionalFormatting sqref="AE459">
    <cfRule type="expression" dxfId="2547" priority="4409">
      <formula>IF(RIGHT(TEXT(AE459,"0.#"),1)=".",FALSE,TRUE)</formula>
    </cfRule>
    <cfRule type="expression" dxfId="2546" priority="4410">
      <formula>IF(RIGHT(TEXT(AE459,"0.#"),1)=".",TRUE,FALSE)</formula>
    </cfRule>
  </conditionalFormatting>
  <conditionalFormatting sqref="AE460">
    <cfRule type="expression" dxfId="2545" priority="4407">
      <formula>IF(RIGHT(TEXT(AE460,"0.#"),1)=".",FALSE,TRUE)</formula>
    </cfRule>
    <cfRule type="expression" dxfId="2544" priority="4408">
      <formula>IF(RIGHT(TEXT(AE460,"0.#"),1)=".",TRUE,FALSE)</formula>
    </cfRule>
  </conditionalFormatting>
  <conditionalFormatting sqref="AM458">
    <cfRule type="expression" dxfId="2543" priority="4405">
      <formula>IF(RIGHT(TEXT(AM458,"0.#"),1)=".",FALSE,TRUE)</formula>
    </cfRule>
    <cfRule type="expression" dxfId="2542" priority="4406">
      <formula>IF(RIGHT(TEXT(AM458,"0.#"),1)=".",TRUE,FALSE)</formula>
    </cfRule>
  </conditionalFormatting>
  <conditionalFormatting sqref="AM459">
    <cfRule type="expression" dxfId="2541" priority="4403">
      <formula>IF(RIGHT(TEXT(AM459,"0.#"),1)=".",FALSE,TRUE)</formula>
    </cfRule>
    <cfRule type="expression" dxfId="2540" priority="4404">
      <formula>IF(RIGHT(TEXT(AM459,"0.#"),1)=".",TRUE,FALSE)</formula>
    </cfRule>
  </conditionalFormatting>
  <conditionalFormatting sqref="AU458">
    <cfRule type="expression" dxfId="2539" priority="4399">
      <formula>IF(RIGHT(TEXT(AU458,"0.#"),1)=".",FALSE,TRUE)</formula>
    </cfRule>
    <cfRule type="expression" dxfId="2538" priority="4400">
      <formula>IF(RIGHT(TEXT(AU458,"0.#"),1)=".",TRUE,FALSE)</formula>
    </cfRule>
  </conditionalFormatting>
  <conditionalFormatting sqref="AU459">
    <cfRule type="expression" dxfId="2537" priority="4397">
      <formula>IF(RIGHT(TEXT(AU459,"0.#"),1)=".",FALSE,TRUE)</formula>
    </cfRule>
    <cfRule type="expression" dxfId="2536" priority="4398">
      <formula>IF(RIGHT(TEXT(AU459,"0.#"),1)=".",TRUE,FALSE)</formula>
    </cfRule>
  </conditionalFormatting>
  <conditionalFormatting sqref="AU460">
    <cfRule type="expression" dxfId="2535" priority="4395">
      <formula>IF(RIGHT(TEXT(AU460,"0.#"),1)=".",FALSE,TRUE)</formula>
    </cfRule>
    <cfRule type="expression" dxfId="2534" priority="4396">
      <formula>IF(RIGHT(TEXT(AU460,"0.#"),1)=".",TRUE,FALSE)</formula>
    </cfRule>
  </conditionalFormatting>
  <conditionalFormatting sqref="AI460">
    <cfRule type="expression" dxfId="2533" priority="4389">
      <formula>IF(RIGHT(TEXT(AI460,"0.#"),1)=".",FALSE,TRUE)</formula>
    </cfRule>
    <cfRule type="expression" dxfId="2532" priority="4390">
      <formula>IF(RIGHT(TEXT(AI460,"0.#"),1)=".",TRUE,FALSE)</formula>
    </cfRule>
  </conditionalFormatting>
  <conditionalFormatting sqref="AI458">
    <cfRule type="expression" dxfId="2531" priority="4393">
      <formula>IF(RIGHT(TEXT(AI458,"0.#"),1)=".",FALSE,TRUE)</formula>
    </cfRule>
    <cfRule type="expression" dxfId="2530" priority="4394">
      <formula>IF(RIGHT(TEXT(AI458,"0.#"),1)=".",TRUE,FALSE)</formula>
    </cfRule>
  </conditionalFormatting>
  <conditionalFormatting sqref="AI459">
    <cfRule type="expression" dxfId="2529" priority="4391">
      <formula>IF(RIGHT(TEXT(AI459,"0.#"),1)=".",FALSE,TRUE)</formula>
    </cfRule>
    <cfRule type="expression" dxfId="2528" priority="4392">
      <formula>IF(RIGHT(TEXT(AI459,"0.#"),1)=".",TRUE,FALSE)</formula>
    </cfRule>
  </conditionalFormatting>
  <conditionalFormatting sqref="AQ459">
    <cfRule type="expression" dxfId="2527" priority="4387">
      <formula>IF(RIGHT(TEXT(AQ459,"0.#"),1)=".",FALSE,TRUE)</formula>
    </cfRule>
    <cfRule type="expression" dxfId="2526" priority="4388">
      <formula>IF(RIGHT(TEXT(AQ459,"0.#"),1)=".",TRUE,FALSE)</formula>
    </cfRule>
  </conditionalFormatting>
  <conditionalFormatting sqref="AQ460">
    <cfRule type="expression" dxfId="2525" priority="4385">
      <formula>IF(RIGHT(TEXT(AQ460,"0.#"),1)=".",FALSE,TRUE)</formula>
    </cfRule>
    <cfRule type="expression" dxfId="2524" priority="4386">
      <formula>IF(RIGHT(TEXT(AQ460,"0.#"),1)=".",TRUE,FALSE)</formula>
    </cfRule>
  </conditionalFormatting>
  <conditionalFormatting sqref="AQ458">
    <cfRule type="expression" dxfId="2523" priority="4383">
      <formula>IF(RIGHT(TEXT(AQ458,"0.#"),1)=".",FALSE,TRUE)</formula>
    </cfRule>
    <cfRule type="expression" dxfId="2522" priority="4384">
      <formula>IF(RIGHT(TEXT(AQ458,"0.#"),1)=".",TRUE,FALSE)</formula>
    </cfRule>
  </conditionalFormatting>
  <conditionalFormatting sqref="AE120 AM120">
    <cfRule type="expression" dxfId="2521" priority="3061">
      <formula>IF(RIGHT(TEXT(AE120,"0.#"),1)=".",FALSE,TRUE)</formula>
    </cfRule>
    <cfRule type="expression" dxfId="2520" priority="3062">
      <formula>IF(RIGHT(TEXT(AE120,"0.#"),1)=".",TRUE,FALSE)</formula>
    </cfRule>
  </conditionalFormatting>
  <conditionalFormatting sqref="AI126">
    <cfRule type="expression" dxfId="2519" priority="3051">
      <formula>IF(RIGHT(TEXT(AI126,"0.#"),1)=".",FALSE,TRUE)</formula>
    </cfRule>
    <cfRule type="expression" dxfId="2518" priority="3052">
      <formula>IF(RIGHT(TEXT(AI126,"0.#"),1)=".",TRUE,FALSE)</formula>
    </cfRule>
  </conditionalFormatting>
  <conditionalFormatting sqref="AI120">
    <cfRule type="expression" dxfId="2517" priority="3059">
      <formula>IF(RIGHT(TEXT(AI120,"0.#"),1)=".",FALSE,TRUE)</formula>
    </cfRule>
    <cfRule type="expression" dxfId="2516" priority="3060">
      <formula>IF(RIGHT(TEXT(AI120,"0.#"),1)=".",TRUE,FALSE)</formula>
    </cfRule>
  </conditionalFormatting>
  <conditionalFormatting sqref="AE123 AM123">
    <cfRule type="expression" dxfId="2515" priority="3057">
      <formula>IF(RIGHT(TEXT(AE123,"0.#"),1)=".",FALSE,TRUE)</formula>
    </cfRule>
    <cfRule type="expression" dxfId="2514" priority="3058">
      <formula>IF(RIGHT(TEXT(AE123,"0.#"),1)=".",TRUE,FALSE)</formula>
    </cfRule>
  </conditionalFormatting>
  <conditionalFormatting sqref="AI123">
    <cfRule type="expression" dxfId="2513" priority="3055">
      <formula>IF(RIGHT(TEXT(AI123,"0.#"),1)=".",FALSE,TRUE)</formula>
    </cfRule>
    <cfRule type="expression" dxfId="2512" priority="3056">
      <formula>IF(RIGHT(TEXT(AI123,"0.#"),1)=".",TRUE,FALSE)</formula>
    </cfRule>
  </conditionalFormatting>
  <conditionalFormatting sqref="AE126 AM126">
    <cfRule type="expression" dxfId="2511" priority="3053">
      <formula>IF(RIGHT(TEXT(AE126,"0.#"),1)=".",FALSE,TRUE)</formula>
    </cfRule>
    <cfRule type="expression" dxfId="2510" priority="3054">
      <formula>IF(RIGHT(TEXT(AE126,"0.#"),1)=".",TRUE,FALSE)</formula>
    </cfRule>
  </conditionalFormatting>
  <conditionalFormatting sqref="AE129 AM129">
    <cfRule type="expression" dxfId="2509" priority="3049">
      <formula>IF(RIGHT(TEXT(AE129,"0.#"),1)=".",FALSE,TRUE)</formula>
    </cfRule>
    <cfRule type="expression" dxfId="2508" priority="3050">
      <formula>IF(RIGHT(TEXT(AE129,"0.#"),1)=".",TRUE,FALSE)</formula>
    </cfRule>
  </conditionalFormatting>
  <conditionalFormatting sqref="AI129">
    <cfRule type="expression" dxfId="2507" priority="3047">
      <formula>IF(RIGHT(TEXT(AI129,"0.#"),1)=".",FALSE,TRUE)</formula>
    </cfRule>
    <cfRule type="expression" dxfId="2506" priority="3048">
      <formula>IF(RIGHT(TEXT(AI129,"0.#"),1)=".",TRUE,FALSE)</formula>
    </cfRule>
  </conditionalFormatting>
  <conditionalFormatting sqref="Y847:Y874">
    <cfRule type="expression" dxfId="2505" priority="3045">
      <formula>IF(RIGHT(TEXT(Y847,"0.#"),1)=".",FALSE,TRUE)</formula>
    </cfRule>
    <cfRule type="expression" dxfId="2504" priority="3046">
      <formula>IF(RIGHT(TEXT(Y847,"0.#"),1)=".",TRUE,FALSE)</formula>
    </cfRule>
  </conditionalFormatting>
  <conditionalFormatting sqref="AU518">
    <cfRule type="expression" dxfId="2503" priority="1555">
      <formula>IF(RIGHT(TEXT(AU518,"0.#"),1)=".",FALSE,TRUE)</formula>
    </cfRule>
    <cfRule type="expression" dxfId="2502" priority="1556">
      <formula>IF(RIGHT(TEXT(AU518,"0.#"),1)=".",TRUE,FALSE)</formula>
    </cfRule>
  </conditionalFormatting>
  <conditionalFormatting sqref="AQ551">
    <cfRule type="expression" dxfId="2501" priority="1331">
      <formula>IF(RIGHT(TEXT(AQ551,"0.#"),1)=".",FALSE,TRUE)</formula>
    </cfRule>
    <cfRule type="expression" dxfId="2500" priority="1332">
      <formula>IF(RIGHT(TEXT(AQ551,"0.#"),1)=".",TRUE,FALSE)</formula>
    </cfRule>
  </conditionalFormatting>
  <conditionalFormatting sqref="AE556">
    <cfRule type="expression" dxfId="2499" priority="1329">
      <formula>IF(RIGHT(TEXT(AE556,"0.#"),1)=".",FALSE,TRUE)</formula>
    </cfRule>
    <cfRule type="expression" dxfId="2498" priority="1330">
      <formula>IF(RIGHT(TEXT(AE556,"0.#"),1)=".",TRUE,FALSE)</formula>
    </cfRule>
  </conditionalFormatting>
  <conditionalFormatting sqref="AE557">
    <cfRule type="expression" dxfId="2497" priority="1327">
      <formula>IF(RIGHT(TEXT(AE557,"0.#"),1)=".",FALSE,TRUE)</formula>
    </cfRule>
    <cfRule type="expression" dxfId="2496" priority="1328">
      <formula>IF(RIGHT(TEXT(AE557,"0.#"),1)=".",TRUE,FALSE)</formula>
    </cfRule>
  </conditionalFormatting>
  <conditionalFormatting sqref="AE558">
    <cfRule type="expression" dxfId="2495" priority="1325">
      <formula>IF(RIGHT(TEXT(AE558,"0.#"),1)=".",FALSE,TRUE)</formula>
    </cfRule>
    <cfRule type="expression" dxfId="2494" priority="1326">
      <formula>IF(RIGHT(TEXT(AE558,"0.#"),1)=".",TRUE,FALSE)</formula>
    </cfRule>
  </conditionalFormatting>
  <conditionalFormatting sqref="AU556">
    <cfRule type="expression" dxfId="2493" priority="1317">
      <formula>IF(RIGHT(TEXT(AU556,"0.#"),1)=".",FALSE,TRUE)</formula>
    </cfRule>
    <cfRule type="expression" dxfId="2492" priority="1318">
      <formula>IF(RIGHT(TEXT(AU556,"0.#"),1)=".",TRUE,FALSE)</formula>
    </cfRule>
  </conditionalFormatting>
  <conditionalFormatting sqref="AU557">
    <cfRule type="expression" dxfId="2491" priority="1315">
      <formula>IF(RIGHT(TEXT(AU557,"0.#"),1)=".",FALSE,TRUE)</formula>
    </cfRule>
    <cfRule type="expression" dxfId="2490" priority="1316">
      <formula>IF(RIGHT(TEXT(AU557,"0.#"),1)=".",TRUE,FALSE)</formula>
    </cfRule>
  </conditionalFormatting>
  <conditionalFormatting sqref="AU558">
    <cfRule type="expression" dxfId="2489" priority="1313">
      <formula>IF(RIGHT(TEXT(AU558,"0.#"),1)=".",FALSE,TRUE)</formula>
    </cfRule>
    <cfRule type="expression" dxfId="2488" priority="1314">
      <formula>IF(RIGHT(TEXT(AU558,"0.#"),1)=".",TRUE,FALSE)</formula>
    </cfRule>
  </conditionalFormatting>
  <conditionalFormatting sqref="AQ557">
    <cfRule type="expression" dxfId="2487" priority="1305">
      <formula>IF(RIGHT(TEXT(AQ557,"0.#"),1)=".",FALSE,TRUE)</formula>
    </cfRule>
    <cfRule type="expression" dxfId="2486" priority="1306">
      <formula>IF(RIGHT(TEXT(AQ557,"0.#"),1)=".",TRUE,FALSE)</formula>
    </cfRule>
  </conditionalFormatting>
  <conditionalFormatting sqref="AQ558">
    <cfRule type="expression" dxfId="2485" priority="1303">
      <formula>IF(RIGHT(TEXT(AQ558,"0.#"),1)=".",FALSE,TRUE)</formula>
    </cfRule>
    <cfRule type="expression" dxfId="2484" priority="1304">
      <formula>IF(RIGHT(TEXT(AQ558,"0.#"),1)=".",TRUE,FALSE)</formula>
    </cfRule>
  </conditionalFormatting>
  <conditionalFormatting sqref="AQ556">
    <cfRule type="expression" dxfId="2483" priority="1301">
      <formula>IF(RIGHT(TEXT(AQ556,"0.#"),1)=".",FALSE,TRUE)</formula>
    </cfRule>
    <cfRule type="expression" dxfId="2482" priority="1302">
      <formula>IF(RIGHT(TEXT(AQ556,"0.#"),1)=".",TRUE,FALSE)</formula>
    </cfRule>
  </conditionalFormatting>
  <conditionalFormatting sqref="AE561">
    <cfRule type="expression" dxfId="2481" priority="1299">
      <formula>IF(RIGHT(TEXT(AE561,"0.#"),1)=".",FALSE,TRUE)</formula>
    </cfRule>
    <cfRule type="expression" dxfId="2480" priority="1300">
      <formula>IF(RIGHT(TEXT(AE561,"0.#"),1)=".",TRUE,FALSE)</formula>
    </cfRule>
  </conditionalFormatting>
  <conditionalFormatting sqref="AE562">
    <cfRule type="expression" dxfId="2479" priority="1297">
      <formula>IF(RIGHT(TEXT(AE562,"0.#"),1)=".",FALSE,TRUE)</formula>
    </cfRule>
    <cfRule type="expression" dxfId="2478" priority="1298">
      <formula>IF(RIGHT(TEXT(AE562,"0.#"),1)=".",TRUE,FALSE)</formula>
    </cfRule>
  </conditionalFormatting>
  <conditionalFormatting sqref="AE563">
    <cfRule type="expression" dxfId="2477" priority="1295">
      <formula>IF(RIGHT(TEXT(AE563,"0.#"),1)=".",FALSE,TRUE)</formula>
    </cfRule>
    <cfRule type="expression" dxfId="2476" priority="1296">
      <formula>IF(RIGHT(TEXT(AE563,"0.#"),1)=".",TRUE,FALSE)</formula>
    </cfRule>
  </conditionalFormatting>
  <conditionalFormatting sqref="AL1110:AO1139">
    <cfRule type="expression" dxfId="2475" priority="2951">
      <formula>IF(AND(AL1110&gt;=0, RIGHT(TEXT(AL1110,"0.#"),1)&lt;&gt;"."),TRUE,FALSE)</formula>
    </cfRule>
    <cfRule type="expression" dxfId="2474" priority="2952">
      <formula>IF(AND(AL1110&gt;=0, RIGHT(TEXT(AL1110,"0.#"),1)="."),TRUE,FALSE)</formula>
    </cfRule>
    <cfRule type="expression" dxfId="2473" priority="2953">
      <formula>IF(AND(AL1110&lt;0, RIGHT(TEXT(AL1110,"0.#"),1)&lt;&gt;"."),TRUE,FALSE)</formula>
    </cfRule>
    <cfRule type="expression" dxfId="2472" priority="2954">
      <formula>IF(AND(AL1110&lt;0, RIGHT(TEXT(AL1110,"0.#"),1)="."),TRUE,FALSE)</formula>
    </cfRule>
  </conditionalFormatting>
  <conditionalFormatting sqref="Y1110:Y1139">
    <cfRule type="expression" dxfId="2471" priority="2949">
      <formula>IF(RIGHT(TEXT(Y1110,"0.#"),1)=".",FALSE,TRUE)</formula>
    </cfRule>
    <cfRule type="expression" dxfId="2470" priority="2950">
      <formula>IF(RIGHT(TEXT(Y1110,"0.#"),1)=".",TRUE,FALSE)</formula>
    </cfRule>
  </conditionalFormatting>
  <conditionalFormatting sqref="AQ553">
    <cfRule type="expression" dxfId="2469" priority="1333">
      <formula>IF(RIGHT(TEXT(AQ553,"0.#"),1)=".",FALSE,TRUE)</formula>
    </cfRule>
    <cfRule type="expression" dxfId="2468" priority="1334">
      <formula>IF(RIGHT(TEXT(AQ553,"0.#"),1)=".",TRUE,FALSE)</formula>
    </cfRule>
  </conditionalFormatting>
  <conditionalFormatting sqref="AU552">
    <cfRule type="expression" dxfId="2467" priority="1345">
      <formula>IF(RIGHT(TEXT(AU552,"0.#"),1)=".",FALSE,TRUE)</formula>
    </cfRule>
    <cfRule type="expression" dxfId="2466" priority="1346">
      <formula>IF(RIGHT(TEXT(AU552,"0.#"),1)=".",TRUE,FALSE)</formula>
    </cfRule>
  </conditionalFormatting>
  <conditionalFormatting sqref="AE552">
    <cfRule type="expression" dxfId="2465" priority="1357">
      <formula>IF(RIGHT(TEXT(AE552,"0.#"),1)=".",FALSE,TRUE)</formula>
    </cfRule>
    <cfRule type="expression" dxfId="2464" priority="1358">
      <formula>IF(RIGHT(TEXT(AE552,"0.#"),1)=".",TRUE,FALSE)</formula>
    </cfRule>
  </conditionalFormatting>
  <conditionalFormatting sqref="AQ548">
    <cfRule type="expression" dxfId="2463" priority="1363">
      <formula>IF(RIGHT(TEXT(AQ548,"0.#"),1)=".",FALSE,TRUE)</formula>
    </cfRule>
    <cfRule type="expression" dxfId="2462" priority="1364">
      <formula>IF(RIGHT(TEXT(AQ548,"0.#"),1)=".",TRUE,FALSE)</formula>
    </cfRule>
  </conditionalFormatting>
  <conditionalFormatting sqref="AL845:AO846">
    <cfRule type="expression" dxfId="2461" priority="2903">
      <formula>IF(AND(AL845&gt;=0, RIGHT(TEXT(AL845,"0.#"),1)&lt;&gt;"."),TRUE,FALSE)</formula>
    </cfRule>
    <cfRule type="expression" dxfId="2460" priority="2904">
      <formula>IF(AND(AL845&gt;=0, RIGHT(TEXT(AL845,"0.#"),1)="."),TRUE,FALSE)</formula>
    </cfRule>
    <cfRule type="expression" dxfId="2459" priority="2905">
      <formula>IF(AND(AL845&lt;0, RIGHT(TEXT(AL845,"0.#"),1)&lt;&gt;"."),TRUE,FALSE)</formula>
    </cfRule>
    <cfRule type="expression" dxfId="2458" priority="2906">
      <formula>IF(AND(AL845&lt;0, RIGHT(TEXT(AL845,"0.#"),1)="."),TRUE,FALSE)</formula>
    </cfRule>
  </conditionalFormatting>
  <conditionalFormatting sqref="Y846">
    <cfRule type="expression" dxfId="2457" priority="2901">
      <formula>IF(RIGHT(TEXT(Y846,"0.#"),1)=".",FALSE,TRUE)</formula>
    </cfRule>
    <cfRule type="expression" dxfId="2456" priority="2902">
      <formula>IF(RIGHT(TEXT(Y846,"0.#"),1)=".",TRUE,FALSE)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80:Y907">
    <cfRule type="expression" dxfId="2139" priority="2161">
      <formula>IF(RIGHT(TEXT(Y880,"0.#"),1)=".",FALSE,TRUE)</formula>
    </cfRule>
    <cfRule type="expression" dxfId="2138" priority="2162">
      <formula>IF(RIGHT(TEXT(Y880,"0.#"),1)=".",TRUE,FALSE)</formula>
    </cfRule>
  </conditionalFormatting>
  <conditionalFormatting sqref="Y878:Y879">
    <cfRule type="expression" dxfId="2137" priority="2155">
      <formula>IF(RIGHT(TEXT(Y878,"0.#"),1)=".",FALSE,TRUE)</formula>
    </cfRule>
    <cfRule type="expression" dxfId="2136" priority="2156">
      <formula>IF(RIGHT(TEXT(Y878,"0.#"),1)=".",TRUE,FALSE)</formula>
    </cfRule>
  </conditionalFormatting>
  <conditionalFormatting sqref="Y913:Y940">
    <cfRule type="expression" dxfId="2135" priority="2149">
      <formula>IF(RIGHT(TEXT(Y913,"0.#"),1)=".",FALSE,TRUE)</formula>
    </cfRule>
    <cfRule type="expression" dxfId="2134" priority="2150">
      <formula>IF(RIGHT(TEXT(Y913,"0.#"),1)=".",TRUE,FALSE)</formula>
    </cfRule>
  </conditionalFormatting>
  <conditionalFormatting sqref="Y911:Y912">
    <cfRule type="expression" dxfId="2133" priority="2143">
      <formula>IF(RIGHT(TEXT(Y911,"0.#"),1)=".",FALSE,TRUE)</formula>
    </cfRule>
    <cfRule type="expression" dxfId="2132" priority="2144">
      <formula>IF(RIGHT(TEXT(Y911,"0.#"),1)=".",TRUE,FALSE)</formula>
    </cfRule>
  </conditionalFormatting>
  <conditionalFormatting sqref="Y946:Y973">
    <cfRule type="expression" dxfId="2131" priority="2137">
      <formula>IF(RIGHT(TEXT(Y946,"0.#"),1)=".",FALSE,TRUE)</formula>
    </cfRule>
    <cfRule type="expression" dxfId="2130" priority="2138">
      <formula>IF(RIGHT(TEXT(Y946,"0.#"),1)=".",TRUE,FALSE)</formula>
    </cfRule>
  </conditionalFormatting>
  <conditionalFormatting sqref="Y944:Y945">
    <cfRule type="expression" dxfId="2129" priority="2131">
      <formula>IF(RIGHT(TEXT(Y944,"0.#"),1)=".",FALSE,TRUE)</formula>
    </cfRule>
    <cfRule type="expression" dxfId="2128" priority="2132">
      <formula>IF(RIGHT(TEXT(Y944,"0.#"),1)=".",TRUE,FALSE)</formula>
    </cfRule>
  </conditionalFormatting>
  <conditionalFormatting sqref="Y979:Y1006">
    <cfRule type="expression" dxfId="2127" priority="2125">
      <formula>IF(RIGHT(TEXT(Y979,"0.#"),1)=".",FALSE,TRUE)</formula>
    </cfRule>
    <cfRule type="expression" dxfId="2126" priority="2126">
      <formula>IF(RIGHT(TEXT(Y979,"0.#"),1)=".",TRUE,FALSE)</formula>
    </cfRule>
  </conditionalFormatting>
  <conditionalFormatting sqref="Y977:Y978">
    <cfRule type="expression" dxfId="2125" priority="2119">
      <formula>IF(RIGHT(TEXT(Y977,"0.#"),1)=".",FALSE,TRUE)</formula>
    </cfRule>
    <cfRule type="expression" dxfId="2124" priority="2120">
      <formula>IF(RIGHT(TEXT(Y977,"0.#"),1)=".",TRUE,FALSE)</formula>
    </cfRule>
  </conditionalFormatting>
  <conditionalFormatting sqref="Y1012:Y1039">
    <cfRule type="expression" dxfId="2123" priority="2113">
      <formula>IF(RIGHT(TEXT(Y1012,"0.#"),1)=".",FALSE,TRUE)</formula>
    </cfRule>
    <cfRule type="expression" dxfId="2122" priority="2114">
      <formula>IF(RIGHT(TEXT(Y1012,"0.#"),1)=".",TRUE,FALSE)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80:AO907">
    <cfRule type="expression" dxfId="2043" priority="2163">
      <formula>IF(AND(AL880&gt;=0, RIGHT(TEXT(AL880,"0.#"),1)&lt;&gt;"."),TRUE,FALSE)</formula>
    </cfRule>
    <cfRule type="expression" dxfId="2042" priority="2164">
      <formula>IF(AND(AL880&gt;=0, RIGHT(TEXT(AL880,"0.#"),1)="."),TRUE,FALSE)</formula>
    </cfRule>
    <cfRule type="expression" dxfId="2041" priority="2165">
      <formula>IF(AND(AL880&lt;0, RIGHT(TEXT(AL880,"0.#"),1)&lt;&gt;"."),TRUE,FALSE)</formula>
    </cfRule>
    <cfRule type="expression" dxfId="2040" priority="2166">
      <formula>IF(AND(AL880&lt;0, RIGHT(TEXT(AL880,"0.#"),1)="."),TRUE,FALSE)</formula>
    </cfRule>
  </conditionalFormatting>
  <conditionalFormatting sqref="AL878:AO879">
    <cfRule type="expression" dxfId="2039" priority="2157">
      <formula>IF(AND(AL878&gt;=0, RIGHT(TEXT(AL878,"0.#"),1)&lt;&gt;"."),TRUE,FALSE)</formula>
    </cfRule>
    <cfRule type="expression" dxfId="2038" priority="2158">
      <formula>IF(AND(AL878&gt;=0, RIGHT(TEXT(AL878,"0.#"),1)="."),TRUE,FALSE)</formula>
    </cfRule>
    <cfRule type="expression" dxfId="2037" priority="2159">
      <formula>IF(AND(AL878&lt;0, RIGHT(TEXT(AL878,"0.#"),1)&lt;&gt;"."),TRUE,FALSE)</formula>
    </cfRule>
    <cfRule type="expression" dxfId="2036" priority="2160">
      <formula>IF(AND(AL878&lt;0, RIGHT(TEXT(AL878,"0.#"),1)="."),TRUE,FALSE)</formula>
    </cfRule>
  </conditionalFormatting>
  <conditionalFormatting sqref="AL913:AO940">
    <cfRule type="expression" dxfId="2035" priority="2151">
      <formula>IF(AND(AL913&gt;=0, RIGHT(TEXT(AL913,"0.#"),1)&lt;&gt;"."),TRUE,FALSE)</formula>
    </cfRule>
    <cfRule type="expression" dxfId="2034" priority="2152">
      <formula>IF(AND(AL913&gt;=0, RIGHT(TEXT(AL913,"0.#"),1)="."),TRUE,FALSE)</formula>
    </cfRule>
    <cfRule type="expression" dxfId="2033" priority="2153">
      <formula>IF(AND(AL913&lt;0, RIGHT(TEXT(AL913,"0.#"),1)&lt;&gt;"."),TRUE,FALSE)</formula>
    </cfRule>
    <cfRule type="expression" dxfId="2032" priority="2154">
      <formula>IF(AND(AL913&lt;0, RIGHT(TEXT(AL913,"0.#"),1)="."),TRUE,FALSE)</formula>
    </cfRule>
  </conditionalFormatting>
  <conditionalFormatting sqref="AL911:AO912">
    <cfRule type="expression" dxfId="2031" priority="2145">
      <formula>IF(AND(AL911&gt;=0, RIGHT(TEXT(AL911,"0.#"),1)&lt;&gt;"."),TRUE,FALSE)</formula>
    </cfRule>
    <cfRule type="expression" dxfId="2030" priority="2146">
      <formula>IF(AND(AL911&gt;=0, RIGHT(TEXT(AL911,"0.#"),1)="."),TRUE,FALSE)</formula>
    </cfRule>
    <cfRule type="expression" dxfId="2029" priority="2147">
      <formula>IF(AND(AL911&lt;0, RIGHT(TEXT(AL911,"0.#"),1)&lt;&gt;"."),TRUE,FALSE)</formula>
    </cfRule>
    <cfRule type="expression" dxfId="2028" priority="2148">
      <formula>IF(AND(AL911&lt;0, RIGHT(TEXT(AL911,"0.#"),1)="."),TRUE,FALSE)</formula>
    </cfRule>
  </conditionalFormatting>
  <conditionalFormatting sqref="AL946:AO973">
    <cfRule type="expression" dxfId="2027" priority="2139">
      <formula>IF(AND(AL946&gt;=0, RIGHT(TEXT(AL946,"0.#"),1)&lt;&gt;"."),TRUE,FALSE)</formula>
    </cfRule>
    <cfRule type="expression" dxfId="2026" priority="2140">
      <formula>IF(AND(AL946&gt;=0, RIGHT(TEXT(AL946,"0.#"),1)="."),TRUE,FALSE)</formula>
    </cfRule>
    <cfRule type="expression" dxfId="2025" priority="2141">
      <formula>IF(AND(AL946&lt;0, RIGHT(TEXT(AL946,"0.#"),1)&lt;&gt;"."),TRUE,FALSE)</formula>
    </cfRule>
    <cfRule type="expression" dxfId="2024" priority="2142">
      <formula>IF(AND(AL946&lt;0, RIGHT(TEXT(AL946,"0.#"),1)="."),TRUE,FALSE)</formula>
    </cfRule>
  </conditionalFormatting>
  <conditionalFormatting sqref="AL944:AO945">
    <cfRule type="expression" dxfId="2023" priority="2133">
      <formula>IF(AND(AL944&gt;=0, RIGHT(TEXT(AL944,"0.#"),1)&lt;&gt;"."),TRUE,FALSE)</formula>
    </cfRule>
    <cfRule type="expression" dxfId="2022" priority="2134">
      <formula>IF(AND(AL944&gt;=0, RIGHT(TEXT(AL944,"0.#"),1)="."),TRUE,FALSE)</formula>
    </cfRule>
    <cfRule type="expression" dxfId="2021" priority="2135">
      <formula>IF(AND(AL944&lt;0, RIGHT(TEXT(AL944,"0.#"),1)&lt;&gt;"."),TRUE,FALSE)</formula>
    </cfRule>
    <cfRule type="expression" dxfId="2020" priority="2136">
      <formula>IF(AND(AL944&lt;0, RIGHT(TEXT(AL944,"0.#"),1)="."),TRUE,FALSE)</formula>
    </cfRule>
  </conditionalFormatting>
  <conditionalFormatting sqref="AL979:AO1006">
    <cfRule type="expression" dxfId="2019" priority="2127">
      <formula>IF(AND(AL979&gt;=0, RIGHT(TEXT(AL979,"0.#"),1)&lt;&gt;"."),TRUE,FALSE)</formula>
    </cfRule>
    <cfRule type="expression" dxfId="2018" priority="2128">
      <formula>IF(AND(AL979&gt;=0, RIGHT(TEXT(AL979,"0.#"),1)="."),TRUE,FALSE)</formula>
    </cfRule>
    <cfRule type="expression" dxfId="2017" priority="2129">
      <formula>IF(AND(AL979&lt;0, RIGHT(TEXT(AL979,"0.#"),1)&lt;&gt;"."),TRUE,FALSE)</formula>
    </cfRule>
    <cfRule type="expression" dxfId="2016" priority="2130">
      <formula>IF(AND(AL979&lt;0, RIGHT(TEXT(AL979,"0.#"),1)="."),TRUE,FALSE)</formula>
    </cfRule>
  </conditionalFormatting>
  <conditionalFormatting sqref="AL977:AO978">
    <cfRule type="expression" dxfId="2015" priority="2121">
      <formula>IF(AND(AL977&gt;=0, RIGHT(TEXT(AL977,"0.#"),1)&lt;&gt;"."),TRUE,FALSE)</formula>
    </cfRule>
    <cfRule type="expression" dxfId="2014" priority="2122">
      <formula>IF(AND(AL977&gt;=0, RIGHT(TEXT(AL977,"0.#"),1)="."),TRUE,FALSE)</formula>
    </cfRule>
    <cfRule type="expression" dxfId="2013" priority="2123">
      <formula>IF(AND(AL977&lt;0, RIGHT(TEXT(AL977,"0.#"),1)&lt;&gt;"."),TRUE,FALSE)</formula>
    </cfRule>
    <cfRule type="expression" dxfId="2012" priority="2124">
      <formula>IF(AND(AL977&lt;0, RIGHT(TEXT(AL977,"0.#"),1)="."),TRUE,FALSE)</formula>
    </cfRule>
  </conditionalFormatting>
  <conditionalFormatting sqref="AL1012:AO1039">
    <cfRule type="expression" dxfId="2011" priority="2115">
      <formula>IF(AND(AL1012&gt;=0, RIGHT(TEXT(AL1012,"0.#"),1)&lt;&gt;"."),TRUE,FALSE)</formula>
    </cfRule>
    <cfRule type="expression" dxfId="2010" priority="2116">
      <formula>IF(AND(AL1012&gt;=0, RIGHT(TEXT(AL1012,"0.#"),1)="."),TRUE,FALSE)</formula>
    </cfRule>
    <cfRule type="expression" dxfId="2009" priority="2117">
      <formula>IF(AND(AL1012&lt;0, RIGHT(TEXT(AL1012,"0.#"),1)&lt;&gt;"."),TRUE,FALSE)</formula>
    </cfRule>
    <cfRule type="expression" dxfId="2008" priority="2118">
      <formula>IF(AND(AL1012&lt;0, RIGHT(TEXT(AL1012,"0.#"),1)="."),TRUE,FALSE)</formula>
    </cfRule>
  </conditionalFormatting>
  <conditionalFormatting sqref="AL1010:AO1011">
    <cfRule type="expression" dxfId="2007" priority="2109">
      <formula>IF(AND(AL1010&gt;=0, RIGHT(TEXT(AL1010,"0.#"),1)&lt;&gt;"."),TRUE,FALSE)</formula>
    </cfRule>
    <cfRule type="expression" dxfId="2006" priority="2110">
      <formula>IF(AND(AL1010&gt;=0, RIGHT(TEXT(AL1010,"0.#"),1)="."),TRUE,FALSE)</formula>
    </cfRule>
    <cfRule type="expression" dxfId="2005" priority="2111">
      <formula>IF(AND(AL1010&lt;0, RIGHT(TEXT(AL1010,"0.#"),1)&lt;&gt;"."),TRUE,FALSE)</formula>
    </cfRule>
    <cfRule type="expression" dxfId="2004" priority="2112">
      <formula>IF(AND(AL1010&lt;0, RIGHT(TEXT(AL1010,"0.#"),1)="."),TRUE,FALSE)</formula>
    </cfRule>
  </conditionalFormatting>
  <conditionalFormatting sqref="Y1010:Y1011">
    <cfRule type="expression" dxfId="2003" priority="2107">
      <formula>IF(RIGHT(TEXT(Y1010,"0.#"),1)=".",FALSE,TRUE)</formula>
    </cfRule>
    <cfRule type="expression" dxfId="2002" priority="2108">
      <formula>IF(RIGHT(TEXT(Y1010,"0.#"),1)=".",TRUE,FALSE)</formula>
    </cfRule>
  </conditionalFormatting>
  <conditionalFormatting sqref="AL1045:AO1072">
    <cfRule type="expression" dxfId="2001" priority="2103">
      <formula>IF(AND(AL1045&gt;=0, RIGHT(TEXT(AL1045,"0.#"),1)&lt;&gt;"."),TRUE,FALSE)</formula>
    </cfRule>
    <cfRule type="expression" dxfId="2000" priority="2104">
      <formula>IF(AND(AL1045&gt;=0, RIGHT(TEXT(AL1045,"0.#"),1)="."),TRUE,FALSE)</formula>
    </cfRule>
    <cfRule type="expression" dxfId="1999" priority="2105">
      <formula>IF(AND(AL1045&lt;0, RIGHT(TEXT(AL1045,"0.#"),1)&lt;&gt;"."),TRUE,FALSE)</formula>
    </cfRule>
    <cfRule type="expression" dxfId="1998" priority="2106">
      <formula>IF(AND(AL1045&lt;0, RIGHT(TEXT(AL1045,"0.#"),1)="."),TRUE,FALSE)</formula>
    </cfRule>
  </conditionalFormatting>
  <conditionalFormatting sqref="Y1045:Y1072">
    <cfRule type="expression" dxfId="1997" priority="2101">
      <formula>IF(RIGHT(TEXT(Y1045,"0.#"),1)=".",FALSE,TRUE)</formula>
    </cfRule>
    <cfRule type="expression" dxfId="1996" priority="2102">
      <formula>IF(RIGHT(TEXT(Y1045,"0.#"),1)=".",TRUE,FALSE)</formula>
    </cfRule>
  </conditionalFormatting>
  <conditionalFormatting sqref="AL1043:AO1044">
    <cfRule type="expression" dxfId="1995" priority="2097">
      <formula>IF(AND(AL1043&gt;=0, RIGHT(TEXT(AL1043,"0.#"),1)&lt;&gt;"."),TRUE,FALSE)</formula>
    </cfRule>
    <cfRule type="expression" dxfId="1994" priority="2098">
      <formula>IF(AND(AL1043&gt;=0, RIGHT(TEXT(AL1043,"0.#"),1)="."),TRUE,FALSE)</formula>
    </cfRule>
    <cfRule type="expression" dxfId="1993" priority="2099">
      <formula>IF(AND(AL1043&lt;0, RIGHT(TEXT(AL1043,"0.#"),1)&lt;&gt;"."),TRUE,FALSE)</formula>
    </cfRule>
    <cfRule type="expression" dxfId="1992" priority="2100">
      <formula>IF(AND(AL1043&lt;0, RIGHT(TEXT(AL1043,"0.#"),1)="."),TRUE,FALSE)</formula>
    </cfRule>
  </conditionalFormatting>
  <conditionalFormatting sqref="Y1043:Y1044">
    <cfRule type="expression" dxfId="1991" priority="2095">
      <formula>IF(RIGHT(TEXT(Y1043,"0.#"),1)=".",FALSE,TRUE)</formula>
    </cfRule>
    <cfRule type="expression" dxfId="1990" priority="2096">
      <formula>IF(RIGHT(TEXT(Y1043,"0.#"),1)=".",TRUE,FALSE)</formula>
    </cfRule>
  </conditionalFormatting>
  <conditionalFormatting sqref="AL1078:AO1105">
    <cfRule type="expression" dxfId="1989" priority="2091">
      <formula>IF(AND(AL1078&gt;=0, RIGHT(TEXT(AL1078,"0.#"),1)&lt;&gt;"."),TRUE,FALSE)</formula>
    </cfRule>
    <cfRule type="expression" dxfId="1988" priority="2092">
      <formula>IF(AND(AL1078&gt;=0, RIGHT(TEXT(AL1078,"0.#"),1)="."),TRUE,FALSE)</formula>
    </cfRule>
    <cfRule type="expression" dxfId="1987" priority="2093">
      <formula>IF(AND(AL1078&lt;0, RIGHT(TEXT(AL1078,"0.#"),1)&lt;&gt;"."),TRUE,FALSE)</formula>
    </cfRule>
    <cfRule type="expression" dxfId="1986" priority="2094">
      <formula>IF(AND(AL1078&lt;0, RIGHT(TEXT(AL1078,"0.#"),1)="."),TRUE,FALSE)</formula>
    </cfRule>
  </conditionalFormatting>
  <conditionalFormatting sqref="Y1078:Y1105">
    <cfRule type="expression" dxfId="1985" priority="2089">
      <formula>IF(RIGHT(TEXT(Y1078,"0.#"),1)=".",FALSE,TRUE)</formula>
    </cfRule>
    <cfRule type="expression" dxfId="1984" priority="2090">
      <formula>IF(RIGHT(TEXT(Y1078,"0.#"),1)=".",TRUE,FALSE)</formula>
    </cfRule>
  </conditionalFormatting>
  <conditionalFormatting sqref="AL1076:AO1077">
    <cfRule type="expression" dxfId="1983" priority="2085">
      <formula>IF(AND(AL1076&gt;=0, RIGHT(TEXT(AL1076,"0.#"),1)&lt;&gt;"."),TRUE,FALSE)</formula>
    </cfRule>
    <cfRule type="expression" dxfId="1982" priority="2086">
      <formula>IF(AND(AL1076&gt;=0, RIGHT(TEXT(AL1076,"0.#"),1)="."),TRUE,FALSE)</formula>
    </cfRule>
    <cfRule type="expression" dxfId="1981" priority="2087">
      <formula>IF(AND(AL1076&lt;0, RIGHT(TEXT(AL1076,"0.#"),1)&lt;&gt;"."),TRUE,FALSE)</formula>
    </cfRule>
    <cfRule type="expression" dxfId="1980" priority="2088">
      <formula>IF(AND(AL1076&lt;0, RIGHT(TEXT(AL1076,"0.#"),1)="."),TRUE,FALSE)</formula>
    </cfRule>
  </conditionalFormatting>
  <conditionalFormatting sqref="Y1076:Y1077">
    <cfRule type="expression" dxfId="1979" priority="2083">
      <formula>IF(RIGHT(TEXT(Y1076,"0.#"),1)=".",FALSE,TRUE)</formula>
    </cfRule>
    <cfRule type="expression" dxfId="1978" priority="2084">
      <formula>IF(RIGHT(TEXT(Y1076,"0.#"),1)=".",TRUE,FALSE)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39:AQ41">
    <cfRule type="expression" dxfId="1959" priority="2063">
      <formula>IF(RIGHT(TEXT(AQ39,"0.#"),1)=".",FALSE,TRUE)</formula>
    </cfRule>
    <cfRule type="expression" dxfId="1958" priority="2064">
      <formula>IF(RIGHT(TEXT(AQ39,"0.#"),1)=".",TRUE,FALSE)</formula>
    </cfRule>
  </conditionalFormatting>
  <conditionalFormatting sqref="AU39:AU41">
    <cfRule type="expression" dxfId="1957" priority="2061">
      <formula>IF(RIGHT(TEXT(AU39,"0.#"),1)=".",FALSE,TRUE)</formula>
    </cfRule>
    <cfRule type="expression" dxfId="1956" priority="2062">
      <formula>IF(RIGHT(TEXT(AU39,"0.#"),1)=".",TRUE,FALSE)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W29:AC29">
    <cfRule type="expression" dxfId="785" priority="93">
      <formula>IF(RIGHT(TEXT(W29,"0.#"),1)=".",FALSE,TRUE)</formula>
    </cfRule>
    <cfRule type="expression" dxfId="784" priority="94">
      <formula>IF(RIGHT(TEXT(W29,"0.#"),1)=".",TRUE,FALSE)</formula>
    </cfRule>
  </conditionalFormatting>
  <conditionalFormatting sqref="W13:AJ13">
    <cfRule type="expression" dxfId="783" priority="91">
      <formula>IF(RIGHT(TEXT(W13,"0.#"),1)=".",FALSE,TRUE)</formula>
    </cfRule>
    <cfRule type="expression" dxfId="782" priority="92">
      <formula>IF(RIGHT(TEXT(W13,"0.#"),1)=".",TRUE,FALSE)</formula>
    </cfRule>
  </conditionalFormatting>
  <conditionalFormatting sqref="P14:V14">
    <cfRule type="expression" dxfId="781" priority="89">
      <formula>IF(RIGHT(TEXT(P14,"0.#"),1)=".",FALSE,TRUE)</formula>
    </cfRule>
    <cfRule type="expression" dxfId="780" priority="90">
      <formula>IF(RIGHT(TEXT(P14,"0.#"),1)=".",TRUE,FALSE)</formula>
    </cfRule>
  </conditionalFormatting>
  <conditionalFormatting sqref="P15:V17 P13:V13">
    <cfRule type="expression" dxfId="779" priority="87">
      <formula>IF(RIGHT(TEXT(P13,"0.#"),1)=".",FALSE,TRUE)</formula>
    </cfRule>
    <cfRule type="expression" dxfId="778" priority="88">
      <formula>IF(RIGHT(TEXT(P13,"0.#"),1)=".",TRUE,FALSE)</formula>
    </cfRule>
  </conditionalFormatting>
  <conditionalFormatting sqref="W14:AC14">
    <cfRule type="expression" dxfId="777" priority="85">
      <formula>IF(RIGHT(TEXT(W14,"0.#"),1)=".",FALSE,TRUE)</formula>
    </cfRule>
    <cfRule type="expression" dxfId="776" priority="86">
      <formula>IF(RIGHT(TEXT(W14,"0.#"),1)=".",TRUE,FALSE)</formula>
    </cfRule>
  </conditionalFormatting>
  <conditionalFormatting sqref="W15:AC17">
    <cfRule type="expression" dxfId="775" priority="83">
      <formula>IF(RIGHT(TEXT(W15,"0.#"),1)=".",FALSE,TRUE)</formula>
    </cfRule>
    <cfRule type="expression" dxfId="774" priority="84">
      <formula>IF(RIGHT(TEXT(W15,"0.#"),1)=".",TRUE,FALSE)</formula>
    </cfRule>
  </conditionalFormatting>
  <conditionalFormatting sqref="AD14:AJ14">
    <cfRule type="expression" dxfId="773" priority="81">
      <formula>IF(RIGHT(TEXT(AD14,"0.#"),1)=".",FALSE,TRUE)</formula>
    </cfRule>
    <cfRule type="expression" dxfId="772" priority="82">
      <formula>IF(RIGHT(TEXT(AD14,"0.#"),1)=".",TRUE,FALSE)</formula>
    </cfRule>
  </conditionalFormatting>
  <conditionalFormatting sqref="AD15:AJ17">
    <cfRule type="expression" dxfId="771" priority="79">
      <formula>IF(RIGHT(TEXT(AD15,"0.#"),1)=".",FALSE,TRUE)</formula>
    </cfRule>
    <cfRule type="expression" dxfId="770" priority="80">
      <formula>IF(RIGHT(TEXT(AD15,"0.#"),1)=".",TRUE,FALSE)</formula>
    </cfRule>
  </conditionalFormatting>
  <conditionalFormatting sqref="W19:AC19">
    <cfRule type="expression" dxfId="769" priority="77">
      <formula>IF(RIGHT(TEXT(W19,"0.#"),1)=".",FALSE,TRUE)</formula>
    </cfRule>
    <cfRule type="expression" dxfId="768" priority="78">
      <formula>IF(RIGHT(TEXT(W19,"0.#"),1)=".",TRUE,FALSE)</formula>
    </cfRule>
  </conditionalFormatting>
  <conditionalFormatting sqref="P19:V19">
    <cfRule type="expression" dxfId="767" priority="75">
      <formula>IF(RIGHT(TEXT(P19,"0.#"),1)=".",FALSE,TRUE)</formula>
    </cfRule>
    <cfRule type="expression" dxfId="766" priority="76">
      <formula>IF(RIGHT(TEXT(P19,"0.#"),1)=".",TRUE,FALSE)</formula>
    </cfRule>
  </conditionalFormatting>
  <conditionalFormatting sqref="P23">
    <cfRule type="expression" dxfId="765" priority="73">
      <formula>IF(RIGHT(TEXT(P23,"0.#"),1)=".",FALSE,TRUE)</formula>
    </cfRule>
    <cfRule type="expression" dxfId="764" priority="74">
      <formula>IF(RIGHT(TEXT(P23,"0.#"),1)=".",TRUE,FALSE)</formula>
    </cfRule>
  </conditionalFormatting>
  <conditionalFormatting sqref="AI34">
    <cfRule type="expression" dxfId="763" priority="69">
      <formula>IF(RIGHT(TEXT(AI34,"0.#"),1)=".",FALSE,TRUE)</formula>
    </cfRule>
    <cfRule type="expression" dxfId="762" priority="70">
      <formula>IF(RIGHT(TEXT(AI34,"0.#"),1)=".",TRUE,FALSE)</formula>
    </cfRule>
  </conditionalFormatting>
  <conditionalFormatting sqref="AI32">
    <cfRule type="expression" dxfId="761" priority="71">
      <formula>IF(RIGHT(TEXT(AI32,"0.#"),1)=".",FALSE,TRUE)</formula>
    </cfRule>
    <cfRule type="expression" dxfId="760" priority="72">
      <formula>IF(RIGHT(TEXT(AI32,"0.#"),1)=".",TRUE,FALSE)</formula>
    </cfRule>
  </conditionalFormatting>
  <conditionalFormatting sqref="AE34">
    <cfRule type="expression" dxfId="759" priority="63">
      <formula>IF(RIGHT(TEXT(AE34,"0.#"),1)=".",FALSE,TRUE)</formula>
    </cfRule>
    <cfRule type="expression" dxfId="758" priority="64">
      <formula>IF(RIGHT(TEXT(AE34,"0.#"),1)=".",TRUE,FALSE)</formula>
    </cfRule>
  </conditionalFormatting>
  <conditionalFormatting sqref="AE32">
    <cfRule type="expression" dxfId="757" priority="67">
      <formula>IF(RIGHT(TEXT(AE32,"0.#"),1)=".",FALSE,TRUE)</formula>
    </cfRule>
    <cfRule type="expression" dxfId="756" priority="68">
      <formula>IF(RIGHT(TEXT(AE32,"0.#"),1)=".",TRUE,FALSE)</formula>
    </cfRule>
  </conditionalFormatting>
  <conditionalFormatting sqref="AI87">
    <cfRule type="expression" dxfId="755" priority="55">
      <formula>IF(RIGHT(TEXT(AI87,"0.#"),1)=".",FALSE,TRUE)</formula>
    </cfRule>
    <cfRule type="expression" dxfId="754" priority="56">
      <formula>IF(RIGHT(TEXT(AI87,"0.#"),1)=".",TRUE,FALSE)</formula>
    </cfRule>
  </conditionalFormatting>
  <conditionalFormatting sqref="AE87">
    <cfRule type="expression" dxfId="753" priority="57">
      <formula>IF(RIGHT(TEXT(AE87,"0.#"),1)=".",FALSE,TRUE)</formula>
    </cfRule>
    <cfRule type="expression" dxfId="752" priority="58">
      <formula>IF(RIGHT(TEXT(AE87,"0.#"),1)=".",TRUE,FALSE)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E33">
    <cfRule type="expression" dxfId="749" priority="49">
      <formula>IF(RIGHT(TEXT(AE33,"0.#"),1)=".",FALSE,TRUE)</formula>
    </cfRule>
    <cfRule type="expression" dxfId="748" priority="50">
      <formula>IF(RIGHT(TEXT(AE33,"0.#"),1)=".",TRUE,FALSE)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Q33">
    <cfRule type="expression" dxfId="745" priority="45">
      <formula>IF(RIGHT(TEXT(AQ33,"0.#"),1)=".",FALSE,TRUE)</formula>
    </cfRule>
    <cfRule type="expression" dxfId="744" priority="46">
      <formula>IF(RIGHT(TEXT(AQ33,"0.#"),1)=".",TRUE,FALSE)</formula>
    </cfRule>
  </conditionalFormatting>
  <conditionalFormatting sqref="AU33">
    <cfRule type="expression" dxfId="743" priority="43">
      <formula>IF(RIGHT(TEXT(AU33,"0.#"),1)=".",FALSE,TRUE)</formula>
    </cfRule>
    <cfRule type="expression" dxfId="742" priority="44">
      <formula>IF(RIGHT(TEXT(AU33,"0.#"),1)=".",TRUE,FALSE)</formula>
    </cfRule>
  </conditionalFormatting>
  <conditionalFormatting sqref="AE88">
    <cfRule type="expression" dxfId="741" priority="41">
      <formula>IF(RIGHT(TEXT(AE88,"0.#"),1)=".",FALSE,TRUE)</formula>
    </cfRule>
    <cfRule type="expression" dxfId="740" priority="42">
      <formula>IF(RIGHT(TEXT(AE88,"0.#"),1)=".",TRUE,FALSE)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M88">
    <cfRule type="expression" dxfId="737" priority="37">
      <formula>IF(RIGHT(TEXT(AM88,"0.#"),1)=".",FALSE,TRUE)</formula>
    </cfRule>
    <cfRule type="expression" dxfId="736" priority="38">
      <formula>IF(RIGHT(TEXT(AM88,"0.#"),1)=".",TRUE,FALSE)</formula>
    </cfRule>
  </conditionalFormatting>
  <conditionalFormatting sqref="AQ88">
    <cfRule type="expression" dxfId="735" priority="35">
      <formula>IF(RIGHT(TEXT(AQ88,"0.#"),1)=".",FALSE,TRUE)</formula>
    </cfRule>
    <cfRule type="expression" dxfId="734" priority="36">
      <formula>IF(RIGHT(TEXT(AQ88,"0.#"),1)=".",TRUE,FALSE)</formula>
    </cfRule>
  </conditionalFormatting>
  <conditionalFormatting sqref="AU88">
    <cfRule type="expression" dxfId="733" priority="33">
      <formula>IF(RIGHT(TEXT(AU88,"0.#"),1)=".",FALSE,TRUE)</formula>
    </cfRule>
    <cfRule type="expression" dxfId="732" priority="34">
      <formula>IF(RIGHT(TEXT(AU88,"0.#"),1)=".",TRUE,FALSE)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5" max="49" man="1"/>
    <brk id="747"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13" sqref="Q1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708</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708</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708</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1"/>
      <c r="Z2" s="826"/>
      <c r="AA2" s="827"/>
      <c r="AB2" s="1025" t="s">
        <v>44</v>
      </c>
      <c r="AC2" s="1026"/>
      <c r="AD2" s="1027"/>
      <c r="AE2" s="1031" t="s">
        <v>20</v>
      </c>
      <c r="AF2" s="1031"/>
      <c r="AG2" s="1031"/>
      <c r="AH2" s="1031"/>
      <c r="AI2" s="1031" t="s">
        <v>21</v>
      </c>
      <c r="AJ2" s="1031"/>
      <c r="AK2" s="1031"/>
      <c r="AL2" s="556"/>
      <c r="AM2" s="1031" t="s">
        <v>45</v>
      </c>
      <c r="AN2" s="1031"/>
      <c r="AO2" s="1031"/>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48</v>
      </c>
      <c r="AT3" s="137"/>
      <c r="AU3" s="200"/>
      <c r="AV3" s="200"/>
      <c r="AW3" s="392" t="s">
        <v>49</v>
      </c>
      <c r="AX3" s="393"/>
      <c r="AY3" s="34">
        <f>$AY$2</f>
        <v>0</v>
      </c>
    </row>
    <row r="4" spans="1:51" ht="22.5" customHeight="1">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50</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51</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52</v>
      </c>
      <c r="Z6" s="1013"/>
      <c r="AA6" s="1014"/>
      <c r="AB6" s="593" t="s">
        <v>53</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1"/>
      <c r="Z9" s="826"/>
      <c r="AA9" s="827"/>
      <c r="AB9" s="1025" t="s">
        <v>44</v>
      </c>
      <c r="AC9" s="1026"/>
      <c r="AD9" s="1027"/>
      <c r="AE9" s="1031" t="s">
        <v>20</v>
      </c>
      <c r="AF9" s="1031"/>
      <c r="AG9" s="1031"/>
      <c r="AH9" s="1031"/>
      <c r="AI9" s="1031" t="s">
        <v>21</v>
      </c>
      <c r="AJ9" s="1031"/>
      <c r="AK9" s="1031"/>
      <c r="AL9" s="556"/>
      <c r="AM9" s="1031" t="s">
        <v>45</v>
      </c>
      <c r="AN9" s="1031"/>
      <c r="AO9" s="1031"/>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50</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51</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52</v>
      </c>
      <c r="Z13" s="1013"/>
      <c r="AA13" s="1014"/>
      <c r="AB13" s="593" t="s">
        <v>53</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1"/>
      <c r="Z16" s="826"/>
      <c r="AA16" s="827"/>
      <c r="AB16" s="1025" t="s">
        <v>44</v>
      </c>
      <c r="AC16" s="1026"/>
      <c r="AD16" s="1027"/>
      <c r="AE16" s="1031" t="s">
        <v>20</v>
      </c>
      <c r="AF16" s="1031"/>
      <c r="AG16" s="1031"/>
      <c r="AH16" s="1031"/>
      <c r="AI16" s="1031" t="s">
        <v>21</v>
      </c>
      <c r="AJ16" s="1031"/>
      <c r="AK16" s="1031"/>
      <c r="AL16" s="556"/>
      <c r="AM16" s="1031" t="s">
        <v>45</v>
      </c>
      <c r="AN16" s="1031"/>
      <c r="AO16" s="1031"/>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50</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51</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52</v>
      </c>
      <c r="Z20" s="1013"/>
      <c r="AA20" s="1014"/>
      <c r="AB20" s="593" t="s">
        <v>53</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1"/>
      <c r="Z23" s="826"/>
      <c r="AA23" s="827"/>
      <c r="AB23" s="1025" t="s">
        <v>44</v>
      </c>
      <c r="AC23" s="1026"/>
      <c r="AD23" s="1027"/>
      <c r="AE23" s="1031" t="s">
        <v>20</v>
      </c>
      <c r="AF23" s="1031"/>
      <c r="AG23" s="1031"/>
      <c r="AH23" s="1031"/>
      <c r="AI23" s="1031" t="s">
        <v>21</v>
      </c>
      <c r="AJ23" s="1031"/>
      <c r="AK23" s="1031"/>
      <c r="AL23" s="556"/>
      <c r="AM23" s="1031" t="s">
        <v>45</v>
      </c>
      <c r="AN23" s="1031"/>
      <c r="AO23" s="1031"/>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50</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51</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52</v>
      </c>
      <c r="Z27" s="1013"/>
      <c r="AA27" s="1014"/>
      <c r="AB27" s="593" t="s">
        <v>53</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1"/>
      <c r="Z30" s="826"/>
      <c r="AA30" s="827"/>
      <c r="AB30" s="1025" t="s">
        <v>44</v>
      </c>
      <c r="AC30" s="1026"/>
      <c r="AD30" s="1027"/>
      <c r="AE30" s="1031" t="s">
        <v>20</v>
      </c>
      <c r="AF30" s="1031"/>
      <c r="AG30" s="1031"/>
      <c r="AH30" s="1031"/>
      <c r="AI30" s="1031" t="s">
        <v>21</v>
      </c>
      <c r="AJ30" s="1031"/>
      <c r="AK30" s="1031"/>
      <c r="AL30" s="556"/>
      <c r="AM30" s="1031" t="s">
        <v>45</v>
      </c>
      <c r="AN30" s="1031"/>
      <c r="AO30" s="1031"/>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50</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51</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52</v>
      </c>
      <c r="Z34" s="1013"/>
      <c r="AA34" s="1014"/>
      <c r="AB34" s="593" t="s">
        <v>53</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1"/>
      <c r="Z37" s="826"/>
      <c r="AA37" s="827"/>
      <c r="AB37" s="1025" t="s">
        <v>44</v>
      </c>
      <c r="AC37" s="1026"/>
      <c r="AD37" s="1027"/>
      <c r="AE37" s="1031" t="s">
        <v>20</v>
      </c>
      <c r="AF37" s="1031"/>
      <c r="AG37" s="1031"/>
      <c r="AH37" s="1031"/>
      <c r="AI37" s="1031" t="s">
        <v>21</v>
      </c>
      <c r="AJ37" s="1031"/>
      <c r="AK37" s="1031"/>
      <c r="AL37" s="556"/>
      <c r="AM37" s="1031" t="s">
        <v>45</v>
      </c>
      <c r="AN37" s="1031"/>
      <c r="AO37" s="1031"/>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50</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51</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52</v>
      </c>
      <c r="Z41" s="1013"/>
      <c r="AA41" s="1014"/>
      <c r="AB41" s="593" t="s">
        <v>53</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1"/>
      <c r="Z44" s="826"/>
      <c r="AA44" s="827"/>
      <c r="AB44" s="1025" t="s">
        <v>44</v>
      </c>
      <c r="AC44" s="1026"/>
      <c r="AD44" s="1027"/>
      <c r="AE44" s="1031" t="s">
        <v>20</v>
      </c>
      <c r="AF44" s="1031"/>
      <c r="AG44" s="1031"/>
      <c r="AH44" s="1031"/>
      <c r="AI44" s="1031" t="s">
        <v>21</v>
      </c>
      <c r="AJ44" s="1031"/>
      <c r="AK44" s="1031"/>
      <c r="AL44" s="556"/>
      <c r="AM44" s="1031" t="s">
        <v>45</v>
      </c>
      <c r="AN44" s="1031"/>
      <c r="AO44" s="1031"/>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50</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51</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52</v>
      </c>
      <c r="Z48" s="1013"/>
      <c r="AA48" s="1014"/>
      <c r="AB48" s="593" t="s">
        <v>53</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1"/>
      <c r="Z51" s="826"/>
      <c r="AA51" s="827"/>
      <c r="AB51" s="556" t="s">
        <v>44</v>
      </c>
      <c r="AC51" s="1026"/>
      <c r="AD51" s="1027"/>
      <c r="AE51" s="1031" t="s">
        <v>20</v>
      </c>
      <c r="AF51" s="1031"/>
      <c r="AG51" s="1031"/>
      <c r="AH51" s="1031"/>
      <c r="AI51" s="1031" t="s">
        <v>21</v>
      </c>
      <c r="AJ51" s="1031"/>
      <c r="AK51" s="1031"/>
      <c r="AL51" s="556"/>
      <c r="AM51" s="1031" t="s">
        <v>45</v>
      </c>
      <c r="AN51" s="1031"/>
      <c r="AO51" s="1031"/>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50</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51</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52</v>
      </c>
      <c r="Z55" s="1013"/>
      <c r="AA55" s="1014"/>
      <c r="AB55" s="593" t="s">
        <v>53</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1"/>
      <c r="Z58" s="826"/>
      <c r="AA58" s="827"/>
      <c r="AB58" s="1025" t="s">
        <v>44</v>
      </c>
      <c r="AC58" s="1026"/>
      <c r="AD58" s="1027"/>
      <c r="AE58" s="1031" t="s">
        <v>20</v>
      </c>
      <c r="AF58" s="1031"/>
      <c r="AG58" s="1031"/>
      <c r="AH58" s="1031"/>
      <c r="AI58" s="1031" t="s">
        <v>21</v>
      </c>
      <c r="AJ58" s="1031"/>
      <c r="AK58" s="1031"/>
      <c r="AL58" s="556"/>
      <c r="AM58" s="1031" t="s">
        <v>45</v>
      </c>
      <c r="AN58" s="1031"/>
      <c r="AO58" s="1031"/>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50</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51</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52</v>
      </c>
      <c r="Z62" s="1013"/>
      <c r="AA62" s="1014"/>
      <c r="AB62" s="593" t="s">
        <v>53</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1"/>
      <c r="Z65" s="826"/>
      <c r="AA65" s="827"/>
      <c r="AB65" s="1025" t="s">
        <v>44</v>
      </c>
      <c r="AC65" s="1026"/>
      <c r="AD65" s="1027"/>
      <c r="AE65" s="1031" t="s">
        <v>20</v>
      </c>
      <c r="AF65" s="1031"/>
      <c r="AG65" s="1031"/>
      <c r="AH65" s="1031"/>
      <c r="AI65" s="1031" t="s">
        <v>21</v>
      </c>
      <c r="AJ65" s="1031"/>
      <c r="AK65" s="1031"/>
      <c r="AL65" s="556"/>
      <c r="AM65" s="1031" t="s">
        <v>45</v>
      </c>
      <c r="AN65" s="1031"/>
      <c r="AO65" s="1031"/>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50</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51</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52</v>
      </c>
      <c r="Z69" s="1013"/>
      <c r="AA69" s="1014"/>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620</v>
      </c>
      <c r="B2" s="1051"/>
      <c r="C2" s="1051"/>
      <c r="D2" s="1051"/>
      <c r="E2" s="1051"/>
      <c r="F2" s="1052"/>
      <c r="G2" s="594" t="s">
        <v>621</v>
      </c>
      <c r="H2" s="595"/>
      <c r="I2" s="595"/>
      <c r="J2" s="595"/>
      <c r="K2" s="595"/>
      <c r="L2" s="595"/>
      <c r="M2" s="595"/>
      <c r="N2" s="595"/>
      <c r="O2" s="595"/>
      <c r="P2" s="595"/>
      <c r="Q2" s="595"/>
      <c r="R2" s="595"/>
      <c r="S2" s="595"/>
      <c r="T2" s="595"/>
      <c r="U2" s="595"/>
      <c r="V2" s="595"/>
      <c r="W2" s="595"/>
      <c r="X2" s="595"/>
      <c r="Y2" s="595"/>
      <c r="Z2" s="595"/>
      <c r="AA2" s="595"/>
      <c r="AB2" s="596"/>
      <c r="AC2" s="594"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12" t="s">
        <v>166</v>
      </c>
      <c r="H3" s="667"/>
      <c r="I3" s="667"/>
      <c r="J3" s="667"/>
      <c r="K3" s="667"/>
      <c r="L3" s="666" t="s">
        <v>167</v>
      </c>
      <c r="M3" s="667"/>
      <c r="N3" s="667"/>
      <c r="O3" s="667"/>
      <c r="P3" s="667"/>
      <c r="Q3" s="667"/>
      <c r="R3" s="667"/>
      <c r="S3" s="667"/>
      <c r="T3" s="667"/>
      <c r="U3" s="667"/>
      <c r="V3" s="667"/>
      <c r="W3" s="667"/>
      <c r="X3" s="668"/>
      <c r="Y3" s="652" t="s">
        <v>168</v>
      </c>
      <c r="Z3" s="653"/>
      <c r="AA3" s="653"/>
      <c r="AB3" s="798"/>
      <c r="AC3" s="812" t="s">
        <v>166</v>
      </c>
      <c r="AD3" s="667"/>
      <c r="AE3" s="667"/>
      <c r="AF3" s="667"/>
      <c r="AG3" s="667"/>
      <c r="AH3" s="666" t="s">
        <v>167</v>
      </c>
      <c r="AI3" s="667"/>
      <c r="AJ3" s="667"/>
      <c r="AK3" s="667"/>
      <c r="AL3" s="667"/>
      <c r="AM3" s="667"/>
      <c r="AN3" s="667"/>
      <c r="AO3" s="667"/>
      <c r="AP3" s="667"/>
      <c r="AQ3" s="667"/>
      <c r="AR3" s="667"/>
      <c r="AS3" s="667"/>
      <c r="AT3" s="668"/>
      <c r="AU3" s="652" t="s">
        <v>168</v>
      </c>
      <c r="AV3" s="653"/>
      <c r="AW3" s="653"/>
      <c r="AX3" s="654"/>
      <c r="AY3" s="34">
        <f>$AY$2</f>
        <v>0</v>
      </c>
    </row>
    <row r="4" spans="1:51" ht="24.75" customHeight="1">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2"/>
      <c r="Z4" s="383"/>
      <c r="AA4" s="383"/>
      <c r="AB4" s="802"/>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c r="A14" s="1044"/>
      <c r="B14" s="1045"/>
      <c r="C14" s="1045"/>
      <c r="D14" s="1045"/>
      <c r="E14" s="1045"/>
      <c r="F14" s="1046"/>
      <c r="G14" s="823" t="s">
        <v>31</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31</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c r="A15" s="1044"/>
      <c r="B15" s="1045"/>
      <c r="C15" s="1045"/>
      <c r="D15" s="1045"/>
      <c r="E15" s="1045"/>
      <c r="F15" s="1046"/>
      <c r="G15" s="594" t="s">
        <v>623</v>
      </c>
      <c r="H15" s="595"/>
      <c r="I15" s="595"/>
      <c r="J15" s="595"/>
      <c r="K15" s="595"/>
      <c r="L15" s="595"/>
      <c r="M15" s="595"/>
      <c r="N15" s="595"/>
      <c r="O15" s="595"/>
      <c r="P15" s="595"/>
      <c r="Q15" s="595"/>
      <c r="R15" s="595"/>
      <c r="S15" s="595"/>
      <c r="T15" s="595"/>
      <c r="U15" s="595"/>
      <c r="V15" s="595"/>
      <c r="W15" s="595"/>
      <c r="X15" s="595"/>
      <c r="Y15" s="595"/>
      <c r="Z15" s="595"/>
      <c r="AA15" s="595"/>
      <c r="AB15" s="596"/>
      <c r="AC15" s="594" t="s">
        <v>624</v>
      </c>
      <c r="AD15" s="595"/>
      <c r="AE15" s="595"/>
      <c r="AF15" s="595"/>
      <c r="AG15" s="595"/>
      <c r="AH15" s="595"/>
      <c r="AI15" s="595"/>
      <c r="AJ15" s="595"/>
      <c r="AK15" s="595"/>
      <c r="AL15" s="595"/>
      <c r="AM15" s="595"/>
      <c r="AN15" s="595"/>
      <c r="AO15" s="595"/>
      <c r="AP15" s="595"/>
      <c r="AQ15" s="595"/>
      <c r="AR15" s="595"/>
      <c r="AS15" s="595"/>
      <c r="AT15" s="595"/>
      <c r="AU15" s="595"/>
      <c r="AV15" s="595"/>
      <c r="AW15" s="595"/>
      <c r="AX15" s="793"/>
      <c r="AY15">
        <f>COUNTA($G$17,$AC$17)</f>
        <v>0</v>
      </c>
    </row>
    <row r="16" spans="1:51" ht="25.5" customHeight="1">
      <c r="A16" s="1044"/>
      <c r="B16" s="1045"/>
      <c r="C16" s="1045"/>
      <c r="D16" s="1045"/>
      <c r="E16" s="1045"/>
      <c r="F16" s="1046"/>
      <c r="G16" s="812" t="s">
        <v>166</v>
      </c>
      <c r="H16" s="667"/>
      <c r="I16" s="667"/>
      <c r="J16" s="667"/>
      <c r="K16" s="667"/>
      <c r="L16" s="666" t="s">
        <v>167</v>
      </c>
      <c r="M16" s="667"/>
      <c r="N16" s="667"/>
      <c r="O16" s="667"/>
      <c r="P16" s="667"/>
      <c r="Q16" s="667"/>
      <c r="R16" s="667"/>
      <c r="S16" s="667"/>
      <c r="T16" s="667"/>
      <c r="U16" s="667"/>
      <c r="V16" s="667"/>
      <c r="W16" s="667"/>
      <c r="X16" s="668"/>
      <c r="Y16" s="652" t="s">
        <v>168</v>
      </c>
      <c r="Z16" s="653"/>
      <c r="AA16" s="653"/>
      <c r="AB16" s="798"/>
      <c r="AC16" s="812" t="s">
        <v>166</v>
      </c>
      <c r="AD16" s="667"/>
      <c r="AE16" s="667"/>
      <c r="AF16" s="667"/>
      <c r="AG16" s="667"/>
      <c r="AH16" s="666" t="s">
        <v>167</v>
      </c>
      <c r="AI16" s="667"/>
      <c r="AJ16" s="667"/>
      <c r="AK16" s="667"/>
      <c r="AL16" s="667"/>
      <c r="AM16" s="667"/>
      <c r="AN16" s="667"/>
      <c r="AO16" s="667"/>
      <c r="AP16" s="667"/>
      <c r="AQ16" s="667"/>
      <c r="AR16" s="667"/>
      <c r="AS16" s="667"/>
      <c r="AT16" s="668"/>
      <c r="AU16" s="652" t="s">
        <v>168</v>
      </c>
      <c r="AV16" s="653"/>
      <c r="AW16" s="653"/>
      <c r="AX16" s="654"/>
      <c r="AY16" s="34">
        <f>$AY$15</f>
        <v>0</v>
      </c>
    </row>
    <row r="17" spans="1:51" ht="24.75" customHeight="1">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2"/>
      <c r="Z17" s="383"/>
      <c r="AA17" s="383"/>
      <c r="AB17" s="802"/>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c r="A27" s="1044"/>
      <c r="B27" s="1045"/>
      <c r="C27" s="1045"/>
      <c r="D27" s="1045"/>
      <c r="E27" s="1045"/>
      <c r="F27" s="1046"/>
      <c r="G27" s="823" t="s">
        <v>31</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31</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c r="A28" s="1044"/>
      <c r="B28" s="1045"/>
      <c r="C28" s="1045"/>
      <c r="D28" s="1045"/>
      <c r="E28" s="1045"/>
      <c r="F28" s="1046"/>
      <c r="G28" s="594" t="s">
        <v>625</v>
      </c>
      <c r="H28" s="595"/>
      <c r="I28" s="595"/>
      <c r="J28" s="595"/>
      <c r="K28" s="595"/>
      <c r="L28" s="595"/>
      <c r="M28" s="595"/>
      <c r="N28" s="595"/>
      <c r="O28" s="595"/>
      <c r="P28" s="595"/>
      <c r="Q28" s="595"/>
      <c r="R28" s="595"/>
      <c r="S28" s="595"/>
      <c r="T28" s="595"/>
      <c r="U28" s="595"/>
      <c r="V28" s="595"/>
      <c r="W28" s="595"/>
      <c r="X28" s="595"/>
      <c r="Y28" s="595"/>
      <c r="Z28" s="595"/>
      <c r="AA28" s="595"/>
      <c r="AB28" s="596"/>
      <c r="AC28" s="594" t="s">
        <v>626</v>
      </c>
      <c r="AD28" s="595"/>
      <c r="AE28" s="595"/>
      <c r="AF28" s="595"/>
      <c r="AG28" s="595"/>
      <c r="AH28" s="595"/>
      <c r="AI28" s="595"/>
      <c r="AJ28" s="595"/>
      <c r="AK28" s="595"/>
      <c r="AL28" s="595"/>
      <c r="AM28" s="595"/>
      <c r="AN28" s="595"/>
      <c r="AO28" s="595"/>
      <c r="AP28" s="595"/>
      <c r="AQ28" s="595"/>
      <c r="AR28" s="595"/>
      <c r="AS28" s="595"/>
      <c r="AT28" s="595"/>
      <c r="AU28" s="595"/>
      <c r="AV28" s="595"/>
      <c r="AW28" s="595"/>
      <c r="AX28" s="793"/>
      <c r="AY28">
        <f>COUNTA($G$30,$AC$30)</f>
        <v>0</v>
      </c>
    </row>
    <row r="29" spans="1:51" ht="24.75" customHeight="1">
      <c r="A29" s="1044"/>
      <c r="B29" s="1045"/>
      <c r="C29" s="1045"/>
      <c r="D29" s="1045"/>
      <c r="E29" s="1045"/>
      <c r="F29" s="1046"/>
      <c r="G29" s="812" t="s">
        <v>166</v>
      </c>
      <c r="H29" s="667"/>
      <c r="I29" s="667"/>
      <c r="J29" s="667"/>
      <c r="K29" s="667"/>
      <c r="L29" s="666" t="s">
        <v>167</v>
      </c>
      <c r="M29" s="667"/>
      <c r="N29" s="667"/>
      <c r="O29" s="667"/>
      <c r="P29" s="667"/>
      <c r="Q29" s="667"/>
      <c r="R29" s="667"/>
      <c r="S29" s="667"/>
      <c r="T29" s="667"/>
      <c r="U29" s="667"/>
      <c r="V29" s="667"/>
      <c r="W29" s="667"/>
      <c r="X29" s="668"/>
      <c r="Y29" s="652" t="s">
        <v>168</v>
      </c>
      <c r="Z29" s="653"/>
      <c r="AA29" s="653"/>
      <c r="AB29" s="798"/>
      <c r="AC29" s="812" t="s">
        <v>166</v>
      </c>
      <c r="AD29" s="667"/>
      <c r="AE29" s="667"/>
      <c r="AF29" s="667"/>
      <c r="AG29" s="667"/>
      <c r="AH29" s="666" t="s">
        <v>167</v>
      </c>
      <c r="AI29" s="667"/>
      <c r="AJ29" s="667"/>
      <c r="AK29" s="667"/>
      <c r="AL29" s="667"/>
      <c r="AM29" s="667"/>
      <c r="AN29" s="667"/>
      <c r="AO29" s="667"/>
      <c r="AP29" s="667"/>
      <c r="AQ29" s="667"/>
      <c r="AR29" s="667"/>
      <c r="AS29" s="667"/>
      <c r="AT29" s="668"/>
      <c r="AU29" s="652" t="s">
        <v>168</v>
      </c>
      <c r="AV29" s="653"/>
      <c r="AW29" s="653"/>
      <c r="AX29" s="654"/>
      <c r="AY29" s="34">
        <f>$AY$28</f>
        <v>0</v>
      </c>
    </row>
    <row r="30" spans="1:51" ht="24.75" customHeight="1">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2"/>
      <c r="Z30" s="383"/>
      <c r="AA30" s="383"/>
      <c r="AB30" s="802"/>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c r="A40" s="1044"/>
      <c r="B40" s="1045"/>
      <c r="C40" s="1045"/>
      <c r="D40" s="1045"/>
      <c r="E40" s="1045"/>
      <c r="F40" s="1046"/>
      <c r="G40" s="823" t="s">
        <v>31</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31</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c r="A41" s="1044"/>
      <c r="B41" s="1045"/>
      <c r="C41" s="1045"/>
      <c r="D41" s="1045"/>
      <c r="E41" s="1045"/>
      <c r="F41" s="1046"/>
      <c r="G41" s="594" t="s">
        <v>627</v>
      </c>
      <c r="H41" s="595"/>
      <c r="I41" s="595"/>
      <c r="J41" s="595"/>
      <c r="K41" s="595"/>
      <c r="L41" s="595"/>
      <c r="M41" s="595"/>
      <c r="N41" s="595"/>
      <c r="O41" s="595"/>
      <c r="P41" s="595"/>
      <c r="Q41" s="595"/>
      <c r="R41" s="595"/>
      <c r="S41" s="595"/>
      <c r="T41" s="595"/>
      <c r="U41" s="595"/>
      <c r="V41" s="595"/>
      <c r="W41" s="595"/>
      <c r="X41" s="595"/>
      <c r="Y41" s="595"/>
      <c r="Z41" s="595"/>
      <c r="AA41" s="595"/>
      <c r="AB41" s="596"/>
      <c r="AC41" s="594" t="s">
        <v>628</v>
      </c>
      <c r="AD41" s="595"/>
      <c r="AE41" s="595"/>
      <c r="AF41" s="595"/>
      <c r="AG41" s="595"/>
      <c r="AH41" s="595"/>
      <c r="AI41" s="595"/>
      <c r="AJ41" s="595"/>
      <c r="AK41" s="595"/>
      <c r="AL41" s="595"/>
      <c r="AM41" s="595"/>
      <c r="AN41" s="595"/>
      <c r="AO41" s="595"/>
      <c r="AP41" s="595"/>
      <c r="AQ41" s="595"/>
      <c r="AR41" s="595"/>
      <c r="AS41" s="595"/>
      <c r="AT41" s="595"/>
      <c r="AU41" s="595"/>
      <c r="AV41" s="595"/>
      <c r="AW41" s="595"/>
      <c r="AX41" s="793"/>
      <c r="AY41">
        <f>COUNTA($G$43,$AC$43)</f>
        <v>0</v>
      </c>
    </row>
    <row r="42" spans="1:51" ht="24.75" customHeight="1">
      <c r="A42" s="1044"/>
      <c r="B42" s="1045"/>
      <c r="C42" s="1045"/>
      <c r="D42" s="1045"/>
      <c r="E42" s="1045"/>
      <c r="F42" s="1046"/>
      <c r="G42" s="812" t="s">
        <v>166</v>
      </c>
      <c r="H42" s="667"/>
      <c r="I42" s="667"/>
      <c r="J42" s="667"/>
      <c r="K42" s="667"/>
      <c r="L42" s="666" t="s">
        <v>167</v>
      </c>
      <c r="M42" s="667"/>
      <c r="N42" s="667"/>
      <c r="O42" s="667"/>
      <c r="P42" s="667"/>
      <c r="Q42" s="667"/>
      <c r="R42" s="667"/>
      <c r="S42" s="667"/>
      <c r="T42" s="667"/>
      <c r="U42" s="667"/>
      <c r="V42" s="667"/>
      <c r="W42" s="667"/>
      <c r="X42" s="668"/>
      <c r="Y42" s="652" t="s">
        <v>168</v>
      </c>
      <c r="Z42" s="653"/>
      <c r="AA42" s="653"/>
      <c r="AB42" s="798"/>
      <c r="AC42" s="812" t="s">
        <v>166</v>
      </c>
      <c r="AD42" s="667"/>
      <c r="AE42" s="667"/>
      <c r="AF42" s="667"/>
      <c r="AG42" s="667"/>
      <c r="AH42" s="666" t="s">
        <v>167</v>
      </c>
      <c r="AI42" s="667"/>
      <c r="AJ42" s="667"/>
      <c r="AK42" s="667"/>
      <c r="AL42" s="667"/>
      <c r="AM42" s="667"/>
      <c r="AN42" s="667"/>
      <c r="AO42" s="667"/>
      <c r="AP42" s="667"/>
      <c r="AQ42" s="667"/>
      <c r="AR42" s="667"/>
      <c r="AS42" s="667"/>
      <c r="AT42" s="668"/>
      <c r="AU42" s="652" t="s">
        <v>168</v>
      </c>
      <c r="AV42" s="653"/>
      <c r="AW42" s="653"/>
      <c r="AX42" s="654"/>
      <c r="AY42" s="34">
        <f>$AY$41</f>
        <v>0</v>
      </c>
    </row>
    <row r="43" spans="1:51" ht="24.75" customHeight="1">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2"/>
      <c r="Z43" s="383"/>
      <c r="AA43" s="383"/>
      <c r="AB43" s="802"/>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hidden="1" customHeight="1">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hidden="1" customHeight="1">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hidden="1" customHeight="1">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hidden="1" customHeight="1">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hidden="1" customHeight="1">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620</v>
      </c>
      <c r="B55" s="1051"/>
      <c r="C55" s="1051"/>
      <c r="D55" s="1051"/>
      <c r="E55" s="1051"/>
      <c r="F55" s="1052"/>
      <c r="G55" s="594" t="s">
        <v>629</v>
      </c>
      <c r="H55" s="595"/>
      <c r="I55" s="595"/>
      <c r="J55" s="595"/>
      <c r="K55" s="595"/>
      <c r="L55" s="595"/>
      <c r="M55" s="595"/>
      <c r="N55" s="595"/>
      <c r="O55" s="595"/>
      <c r="P55" s="595"/>
      <c r="Q55" s="595"/>
      <c r="R55" s="595"/>
      <c r="S55" s="595"/>
      <c r="T55" s="595"/>
      <c r="U55" s="595"/>
      <c r="V55" s="595"/>
      <c r="W55" s="595"/>
      <c r="X55" s="595"/>
      <c r="Y55" s="595"/>
      <c r="Z55" s="595"/>
      <c r="AA55" s="595"/>
      <c r="AB55" s="596"/>
      <c r="AC55" s="594" t="s">
        <v>630</v>
      </c>
      <c r="AD55" s="595"/>
      <c r="AE55" s="595"/>
      <c r="AF55" s="595"/>
      <c r="AG55" s="595"/>
      <c r="AH55" s="595"/>
      <c r="AI55" s="595"/>
      <c r="AJ55" s="595"/>
      <c r="AK55" s="595"/>
      <c r="AL55" s="595"/>
      <c r="AM55" s="595"/>
      <c r="AN55" s="595"/>
      <c r="AO55" s="595"/>
      <c r="AP55" s="595"/>
      <c r="AQ55" s="595"/>
      <c r="AR55" s="595"/>
      <c r="AS55" s="595"/>
      <c r="AT55" s="595"/>
      <c r="AU55" s="595"/>
      <c r="AV55" s="595"/>
      <c r="AW55" s="595"/>
      <c r="AX55" s="793"/>
      <c r="AY55">
        <f>COUNTA($G$57,$AC$57)</f>
        <v>0</v>
      </c>
    </row>
    <row r="56" spans="1:51" ht="24.75" customHeight="1">
      <c r="A56" s="1044"/>
      <c r="B56" s="1045"/>
      <c r="C56" s="1045"/>
      <c r="D56" s="1045"/>
      <c r="E56" s="1045"/>
      <c r="F56" s="1046"/>
      <c r="G56" s="812" t="s">
        <v>166</v>
      </c>
      <c r="H56" s="667"/>
      <c r="I56" s="667"/>
      <c r="J56" s="667"/>
      <c r="K56" s="667"/>
      <c r="L56" s="666" t="s">
        <v>167</v>
      </c>
      <c r="M56" s="667"/>
      <c r="N56" s="667"/>
      <c r="O56" s="667"/>
      <c r="P56" s="667"/>
      <c r="Q56" s="667"/>
      <c r="R56" s="667"/>
      <c r="S56" s="667"/>
      <c r="T56" s="667"/>
      <c r="U56" s="667"/>
      <c r="V56" s="667"/>
      <c r="W56" s="667"/>
      <c r="X56" s="668"/>
      <c r="Y56" s="652" t="s">
        <v>168</v>
      </c>
      <c r="Z56" s="653"/>
      <c r="AA56" s="653"/>
      <c r="AB56" s="798"/>
      <c r="AC56" s="812" t="s">
        <v>166</v>
      </c>
      <c r="AD56" s="667"/>
      <c r="AE56" s="667"/>
      <c r="AF56" s="667"/>
      <c r="AG56" s="667"/>
      <c r="AH56" s="666" t="s">
        <v>167</v>
      </c>
      <c r="AI56" s="667"/>
      <c r="AJ56" s="667"/>
      <c r="AK56" s="667"/>
      <c r="AL56" s="667"/>
      <c r="AM56" s="667"/>
      <c r="AN56" s="667"/>
      <c r="AO56" s="667"/>
      <c r="AP56" s="667"/>
      <c r="AQ56" s="667"/>
      <c r="AR56" s="667"/>
      <c r="AS56" s="667"/>
      <c r="AT56" s="668"/>
      <c r="AU56" s="652" t="s">
        <v>168</v>
      </c>
      <c r="AV56" s="653"/>
      <c r="AW56" s="653"/>
      <c r="AX56" s="654"/>
      <c r="AY56" s="34">
        <f>$AY$55</f>
        <v>0</v>
      </c>
    </row>
    <row r="57" spans="1:51" ht="24.75" customHeight="1">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2"/>
      <c r="Z57" s="383"/>
      <c r="AA57" s="383"/>
      <c r="AB57" s="802"/>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c r="A67" s="1044"/>
      <c r="B67" s="1045"/>
      <c r="C67" s="1045"/>
      <c r="D67" s="1045"/>
      <c r="E67" s="1045"/>
      <c r="F67" s="1046"/>
      <c r="G67" s="823" t="s">
        <v>31</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31</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c r="A68" s="1044"/>
      <c r="B68" s="1045"/>
      <c r="C68" s="1045"/>
      <c r="D68" s="1045"/>
      <c r="E68" s="1045"/>
      <c r="F68" s="1046"/>
      <c r="G68" s="594" t="s">
        <v>631</v>
      </c>
      <c r="H68" s="595"/>
      <c r="I68" s="595"/>
      <c r="J68" s="595"/>
      <c r="K68" s="595"/>
      <c r="L68" s="595"/>
      <c r="M68" s="595"/>
      <c r="N68" s="595"/>
      <c r="O68" s="595"/>
      <c r="P68" s="595"/>
      <c r="Q68" s="595"/>
      <c r="R68" s="595"/>
      <c r="S68" s="595"/>
      <c r="T68" s="595"/>
      <c r="U68" s="595"/>
      <c r="V68" s="595"/>
      <c r="W68" s="595"/>
      <c r="X68" s="595"/>
      <c r="Y68" s="595"/>
      <c r="Z68" s="595"/>
      <c r="AA68" s="595"/>
      <c r="AB68" s="596"/>
      <c r="AC68" s="594" t="s">
        <v>632</v>
      </c>
      <c r="AD68" s="595"/>
      <c r="AE68" s="595"/>
      <c r="AF68" s="595"/>
      <c r="AG68" s="595"/>
      <c r="AH68" s="595"/>
      <c r="AI68" s="595"/>
      <c r="AJ68" s="595"/>
      <c r="AK68" s="595"/>
      <c r="AL68" s="595"/>
      <c r="AM68" s="595"/>
      <c r="AN68" s="595"/>
      <c r="AO68" s="595"/>
      <c r="AP68" s="595"/>
      <c r="AQ68" s="595"/>
      <c r="AR68" s="595"/>
      <c r="AS68" s="595"/>
      <c r="AT68" s="595"/>
      <c r="AU68" s="595"/>
      <c r="AV68" s="595"/>
      <c r="AW68" s="595"/>
      <c r="AX68" s="793"/>
      <c r="AY68">
        <f>COUNTA($G$70,$AC$70)</f>
        <v>0</v>
      </c>
    </row>
    <row r="69" spans="1:51" ht="25.5" customHeight="1">
      <c r="A69" s="1044"/>
      <c r="B69" s="1045"/>
      <c r="C69" s="1045"/>
      <c r="D69" s="1045"/>
      <c r="E69" s="1045"/>
      <c r="F69" s="1046"/>
      <c r="G69" s="812" t="s">
        <v>166</v>
      </c>
      <c r="H69" s="667"/>
      <c r="I69" s="667"/>
      <c r="J69" s="667"/>
      <c r="K69" s="667"/>
      <c r="L69" s="666" t="s">
        <v>167</v>
      </c>
      <c r="M69" s="667"/>
      <c r="N69" s="667"/>
      <c r="O69" s="667"/>
      <c r="P69" s="667"/>
      <c r="Q69" s="667"/>
      <c r="R69" s="667"/>
      <c r="S69" s="667"/>
      <c r="T69" s="667"/>
      <c r="U69" s="667"/>
      <c r="V69" s="667"/>
      <c r="W69" s="667"/>
      <c r="X69" s="668"/>
      <c r="Y69" s="652" t="s">
        <v>168</v>
      </c>
      <c r="Z69" s="653"/>
      <c r="AA69" s="653"/>
      <c r="AB69" s="798"/>
      <c r="AC69" s="812" t="s">
        <v>166</v>
      </c>
      <c r="AD69" s="667"/>
      <c r="AE69" s="667"/>
      <c r="AF69" s="667"/>
      <c r="AG69" s="667"/>
      <c r="AH69" s="666" t="s">
        <v>167</v>
      </c>
      <c r="AI69" s="667"/>
      <c r="AJ69" s="667"/>
      <c r="AK69" s="667"/>
      <c r="AL69" s="667"/>
      <c r="AM69" s="667"/>
      <c r="AN69" s="667"/>
      <c r="AO69" s="667"/>
      <c r="AP69" s="667"/>
      <c r="AQ69" s="667"/>
      <c r="AR69" s="667"/>
      <c r="AS69" s="667"/>
      <c r="AT69" s="668"/>
      <c r="AU69" s="652" t="s">
        <v>168</v>
      </c>
      <c r="AV69" s="653"/>
      <c r="AW69" s="653"/>
      <c r="AX69" s="654"/>
      <c r="AY69" s="34">
        <f>$AY$68</f>
        <v>0</v>
      </c>
    </row>
    <row r="70" spans="1:51" ht="24.75" customHeight="1">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2"/>
      <c r="Z70" s="383"/>
      <c r="AA70" s="383"/>
      <c r="AB70" s="802"/>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c r="A80" s="1044"/>
      <c r="B80" s="1045"/>
      <c r="C80" s="1045"/>
      <c r="D80" s="1045"/>
      <c r="E80" s="1045"/>
      <c r="F80" s="1046"/>
      <c r="G80" s="823" t="s">
        <v>31</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31</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c r="A81" s="1044"/>
      <c r="B81" s="1045"/>
      <c r="C81" s="1045"/>
      <c r="D81" s="1045"/>
      <c r="E81" s="1045"/>
      <c r="F81" s="1046"/>
      <c r="G81" s="594" t="s">
        <v>633</v>
      </c>
      <c r="H81" s="595"/>
      <c r="I81" s="595"/>
      <c r="J81" s="595"/>
      <c r="K81" s="595"/>
      <c r="L81" s="595"/>
      <c r="M81" s="595"/>
      <c r="N81" s="595"/>
      <c r="O81" s="595"/>
      <c r="P81" s="595"/>
      <c r="Q81" s="595"/>
      <c r="R81" s="595"/>
      <c r="S81" s="595"/>
      <c r="T81" s="595"/>
      <c r="U81" s="595"/>
      <c r="V81" s="595"/>
      <c r="W81" s="595"/>
      <c r="X81" s="595"/>
      <c r="Y81" s="595"/>
      <c r="Z81" s="595"/>
      <c r="AA81" s="595"/>
      <c r="AB81" s="596"/>
      <c r="AC81" s="594" t="s">
        <v>634</v>
      </c>
      <c r="AD81" s="595"/>
      <c r="AE81" s="595"/>
      <c r="AF81" s="595"/>
      <c r="AG81" s="595"/>
      <c r="AH81" s="595"/>
      <c r="AI81" s="595"/>
      <c r="AJ81" s="595"/>
      <c r="AK81" s="595"/>
      <c r="AL81" s="595"/>
      <c r="AM81" s="595"/>
      <c r="AN81" s="595"/>
      <c r="AO81" s="595"/>
      <c r="AP81" s="595"/>
      <c r="AQ81" s="595"/>
      <c r="AR81" s="595"/>
      <c r="AS81" s="595"/>
      <c r="AT81" s="595"/>
      <c r="AU81" s="595"/>
      <c r="AV81" s="595"/>
      <c r="AW81" s="595"/>
      <c r="AX81" s="793"/>
      <c r="AY81">
        <f>COUNTA($G$83,$AC$83)</f>
        <v>0</v>
      </c>
    </row>
    <row r="82" spans="1:51" ht="24.75" customHeight="1">
      <c r="A82" s="1044"/>
      <c r="B82" s="1045"/>
      <c r="C82" s="1045"/>
      <c r="D82" s="1045"/>
      <c r="E82" s="1045"/>
      <c r="F82" s="1046"/>
      <c r="G82" s="812" t="s">
        <v>166</v>
      </c>
      <c r="H82" s="667"/>
      <c r="I82" s="667"/>
      <c r="J82" s="667"/>
      <c r="K82" s="667"/>
      <c r="L82" s="666" t="s">
        <v>167</v>
      </c>
      <c r="M82" s="667"/>
      <c r="N82" s="667"/>
      <c r="O82" s="667"/>
      <c r="P82" s="667"/>
      <c r="Q82" s="667"/>
      <c r="R82" s="667"/>
      <c r="S82" s="667"/>
      <c r="T82" s="667"/>
      <c r="U82" s="667"/>
      <c r="V82" s="667"/>
      <c r="W82" s="667"/>
      <c r="X82" s="668"/>
      <c r="Y82" s="652" t="s">
        <v>168</v>
      </c>
      <c r="Z82" s="653"/>
      <c r="AA82" s="653"/>
      <c r="AB82" s="798"/>
      <c r="AC82" s="812" t="s">
        <v>166</v>
      </c>
      <c r="AD82" s="667"/>
      <c r="AE82" s="667"/>
      <c r="AF82" s="667"/>
      <c r="AG82" s="667"/>
      <c r="AH82" s="666" t="s">
        <v>167</v>
      </c>
      <c r="AI82" s="667"/>
      <c r="AJ82" s="667"/>
      <c r="AK82" s="667"/>
      <c r="AL82" s="667"/>
      <c r="AM82" s="667"/>
      <c r="AN82" s="667"/>
      <c r="AO82" s="667"/>
      <c r="AP82" s="667"/>
      <c r="AQ82" s="667"/>
      <c r="AR82" s="667"/>
      <c r="AS82" s="667"/>
      <c r="AT82" s="668"/>
      <c r="AU82" s="652" t="s">
        <v>168</v>
      </c>
      <c r="AV82" s="653"/>
      <c r="AW82" s="653"/>
      <c r="AX82" s="654"/>
      <c r="AY82" s="34">
        <f>$AY$81</f>
        <v>0</v>
      </c>
    </row>
    <row r="83" spans="1:51" ht="24.75" customHeight="1">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2"/>
      <c r="Z83" s="383"/>
      <c r="AA83" s="383"/>
      <c r="AB83" s="802"/>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c r="A93" s="1044"/>
      <c r="B93" s="1045"/>
      <c r="C93" s="1045"/>
      <c r="D93" s="1045"/>
      <c r="E93" s="1045"/>
      <c r="F93" s="1046"/>
      <c r="G93" s="823" t="s">
        <v>31</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31</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c r="A94" s="1044"/>
      <c r="B94" s="1045"/>
      <c r="C94" s="1045"/>
      <c r="D94" s="1045"/>
      <c r="E94" s="1045"/>
      <c r="F94" s="1046"/>
      <c r="G94" s="594" t="s">
        <v>635</v>
      </c>
      <c r="H94" s="595"/>
      <c r="I94" s="595"/>
      <c r="J94" s="595"/>
      <c r="K94" s="595"/>
      <c r="L94" s="595"/>
      <c r="M94" s="595"/>
      <c r="N94" s="595"/>
      <c r="O94" s="595"/>
      <c r="P94" s="595"/>
      <c r="Q94" s="595"/>
      <c r="R94" s="595"/>
      <c r="S94" s="595"/>
      <c r="T94" s="595"/>
      <c r="U94" s="595"/>
      <c r="V94" s="595"/>
      <c r="W94" s="595"/>
      <c r="X94" s="595"/>
      <c r="Y94" s="595"/>
      <c r="Z94" s="595"/>
      <c r="AA94" s="595"/>
      <c r="AB94" s="596"/>
      <c r="AC94" s="594" t="s">
        <v>636</v>
      </c>
      <c r="AD94" s="595"/>
      <c r="AE94" s="595"/>
      <c r="AF94" s="595"/>
      <c r="AG94" s="595"/>
      <c r="AH94" s="595"/>
      <c r="AI94" s="595"/>
      <c r="AJ94" s="595"/>
      <c r="AK94" s="595"/>
      <c r="AL94" s="595"/>
      <c r="AM94" s="595"/>
      <c r="AN94" s="595"/>
      <c r="AO94" s="595"/>
      <c r="AP94" s="595"/>
      <c r="AQ94" s="595"/>
      <c r="AR94" s="595"/>
      <c r="AS94" s="595"/>
      <c r="AT94" s="595"/>
      <c r="AU94" s="595"/>
      <c r="AV94" s="595"/>
      <c r="AW94" s="595"/>
      <c r="AX94" s="793"/>
      <c r="AY94">
        <f>COUNTA($G$96,$AC$96)</f>
        <v>0</v>
      </c>
    </row>
    <row r="95" spans="1:51" ht="24.75" customHeight="1">
      <c r="A95" s="1044"/>
      <c r="B95" s="1045"/>
      <c r="C95" s="1045"/>
      <c r="D95" s="1045"/>
      <c r="E95" s="1045"/>
      <c r="F95" s="1046"/>
      <c r="G95" s="812" t="s">
        <v>166</v>
      </c>
      <c r="H95" s="667"/>
      <c r="I95" s="667"/>
      <c r="J95" s="667"/>
      <c r="K95" s="667"/>
      <c r="L95" s="666" t="s">
        <v>167</v>
      </c>
      <c r="M95" s="667"/>
      <c r="N95" s="667"/>
      <c r="O95" s="667"/>
      <c r="P95" s="667"/>
      <c r="Q95" s="667"/>
      <c r="R95" s="667"/>
      <c r="S95" s="667"/>
      <c r="T95" s="667"/>
      <c r="U95" s="667"/>
      <c r="V95" s="667"/>
      <c r="W95" s="667"/>
      <c r="X95" s="668"/>
      <c r="Y95" s="652" t="s">
        <v>168</v>
      </c>
      <c r="Z95" s="653"/>
      <c r="AA95" s="653"/>
      <c r="AB95" s="798"/>
      <c r="AC95" s="812" t="s">
        <v>166</v>
      </c>
      <c r="AD95" s="667"/>
      <c r="AE95" s="667"/>
      <c r="AF95" s="667"/>
      <c r="AG95" s="667"/>
      <c r="AH95" s="666" t="s">
        <v>167</v>
      </c>
      <c r="AI95" s="667"/>
      <c r="AJ95" s="667"/>
      <c r="AK95" s="667"/>
      <c r="AL95" s="667"/>
      <c r="AM95" s="667"/>
      <c r="AN95" s="667"/>
      <c r="AO95" s="667"/>
      <c r="AP95" s="667"/>
      <c r="AQ95" s="667"/>
      <c r="AR95" s="667"/>
      <c r="AS95" s="667"/>
      <c r="AT95" s="668"/>
      <c r="AU95" s="652" t="s">
        <v>168</v>
      </c>
      <c r="AV95" s="653"/>
      <c r="AW95" s="653"/>
      <c r="AX95" s="654"/>
      <c r="AY95" s="34">
        <f>$AY$94</f>
        <v>0</v>
      </c>
    </row>
    <row r="96" spans="1:51" ht="24.75" customHeight="1">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2"/>
      <c r="Z96" s="383"/>
      <c r="AA96" s="383"/>
      <c r="AB96" s="802"/>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620</v>
      </c>
      <c r="B108" s="1051"/>
      <c r="C108" s="1051"/>
      <c r="D108" s="1051"/>
      <c r="E108" s="1051"/>
      <c r="F108" s="1052"/>
      <c r="G108" s="594" t="s">
        <v>637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638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c r="AY108">
        <f>COUNTA($G$110,$AC$110)</f>
        <v>0</v>
      </c>
    </row>
    <row r="109" spans="1:51" ht="24.75" customHeight="1">
      <c r="A109" s="1044"/>
      <c r="B109" s="1045"/>
      <c r="C109" s="1045"/>
      <c r="D109" s="1045"/>
      <c r="E109" s="1045"/>
      <c r="F109" s="1046"/>
      <c r="G109" s="812" t="s">
        <v>166</v>
      </c>
      <c r="H109" s="667"/>
      <c r="I109" s="667"/>
      <c r="J109" s="667"/>
      <c r="K109" s="667"/>
      <c r="L109" s="666" t="s">
        <v>167</v>
      </c>
      <c r="M109" s="667"/>
      <c r="N109" s="667"/>
      <c r="O109" s="667"/>
      <c r="P109" s="667"/>
      <c r="Q109" s="667"/>
      <c r="R109" s="667"/>
      <c r="S109" s="667"/>
      <c r="T109" s="667"/>
      <c r="U109" s="667"/>
      <c r="V109" s="667"/>
      <c r="W109" s="667"/>
      <c r="X109" s="668"/>
      <c r="Y109" s="652" t="s">
        <v>168</v>
      </c>
      <c r="Z109" s="653"/>
      <c r="AA109" s="653"/>
      <c r="AB109" s="798"/>
      <c r="AC109" s="812" t="s">
        <v>166</v>
      </c>
      <c r="AD109" s="667"/>
      <c r="AE109" s="667"/>
      <c r="AF109" s="667"/>
      <c r="AG109" s="667"/>
      <c r="AH109" s="666" t="s">
        <v>167</v>
      </c>
      <c r="AI109" s="667"/>
      <c r="AJ109" s="667"/>
      <c r="AK109" s="667"/>
      <c r="AL109" s="667"/>
      <c r="AM109" s="667"/>
      <c r="AN109" s="667"/>
      <c r="AO109" s="667"/>
      <c r="AP109" s="667"/>
      <c r="AQ109" s="667"/>
      <c r="AR109" s="667"/>
      <c r="AS109" s="667"/>
      <c r="AT109" s="668"/>
      <c r="AU109" s="652" t="s">
        <v>168</v>
      </c>
      <c r="AV109" s="653"/>
      <c r="AW109" s="653"/>
      <c r="AX109" s="654"/>
      <c r="AY109" s="34">
        <f>$AY$108</f>
        <v>0</v>
      </c>
    </row>
    <row r="110" spans="1:51" ht="24.75" customHeight="1">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2"/>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c r="A120" s="1044"/>
      <c r="B120" s="1045"/>
      <c r="C120" s="1045"/>
      <c r="D120" s="1045"/>
      <c r="E120" s="1045"/>
      <c r="F120" s="1046"/>
      <c r="G120" s="823" t="s">
        <v>31</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31</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c r="A121" s="1044"/>
      <c r="B121" s="1045"/>
      <c r="C121" s="1045"/>
      <c r="D121" s="1045"/>
      <c r="E121" s="1045"/>
      <c r="F121" s="1046"/>
      <c r="G121" s="594" t="s">
        <v>639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640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c r="AY121">
        <f>COUNTA($G$123,$AC$123)</f>
        <v>0</v>
      </c>
    </row>
    <row r="122" spans="1:51" ht="25.5" customHeight="1">
      <c r="A122" s="1044"/>
      <c r="B122" s="1045"/>
      <c r="C122" s="1045"/>
      <c r="D122" s="1045"/>
      <c r="E122" s="1045"/>
      <c r="F122" s="1046"/>
      <c r="G122" s="812" t="s">
        <v>166</v>
      </c>
      <c r="H122" s="667"/>
      <c r="I122" s="667"/>
      <c r="J122" s="667"/>
      <c r="K122" s="667"/>
      <c r="L122" s="666" t="s">
        <v>167</v>
      </c>
      <c r="M122" s="667"/>
      <c r="N122" s="667"/>
      <c r="O122" s="667"/>
      <c r="P122" s="667"/>
      <c r="Q122" s="667"/>
      <c r="R122" s="667"/>
      <c r="S122" s="667"/>
      <c r="T122" s="667"/>
      <c r="U122" s="667"/>
      <c r="V122" s="667"/>
      <c r="W122" s="667"/>
      <c r="X122" s="668"/>
      <c r="Y122" s="652" t="s">
        <v>168</v>
      </c>
      <c r="Z122" s="653"/>
      <c r="AA122" s="653"/>
      <c r="AB122" s="798"/>
      <c r="AC122" s="812" t="s">
        <v>166</v>
      </c>
      <c r="AD122" s="667"/>
      <c r="AE122" s="667"/>
      <c r="AF122" s="667"/>
      <c r="AG122" s="667"/>
      <c r="AH122" s="666" t="s">
        <v>167</v>
      </c>
      <c r="AI122" s="667"/>
      <c r="AJ122" s="667"/>
      <c r="AK122" s="667"/>
      <c r="AL122" s="667"/>
      <c r="AM122" s="667"/>
      <c r="AN122" s="667"/>
      <c r="AO122" s="667"/>
      <c r="AP122" s="667"/>
      <c r="AQ122" s="667"/>
      <c r="AR122" s="667"/>
      <c r="AS122" s="667"/>
      <c r="AT122" s="668"/>
      <c r="AU122" s="652" t="s">
        <v>168</v>
      </c>
      <c r="AV122" s="653"/>
      <c r="AW122" s="653"/>
      <c r="AX122" s="654"/>
      <c r="AY122" s="34">
        <f>$AY$121</f>
        <v>0</v>
      </c>
    </row>
    <row r="123" spans="1:51" ht="24.75" customHeight="1">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2"/>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c r="A133" s="1044"/>
      <c r="B133" s="1045"/>
      <c r="C133" s="1045"/>
      <c r="D133" s="1045"/>
      <c r="E133" s="1045"/>
      <c r="F133" s="1046"/>
      <c r="G133" s="823" t="s">
        <v>31</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31</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c r="A134" s="1044"/>
      <c r="B134" s="1045"/>
      <c r="C134" s="1045"/>
      <c r="D134" s="1045"/>
      <c r="E134" s="1045"/>
      <c r="F134" s="1046"/>
      <c r="G134" s="594" t="s">
        <v>641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642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c r="AY134">
        <f>COUNTA($G$136,$AC$136)</f>
        <v>0</v>
      </c>
    </row>
    <row r="135" spans="1:51" ht="24.75" customHeight="1">
      <c r="A135" s="1044"/>
      <c r="B135" s="1045"/>
      <c r="C135" s="1045"/>
      <c r="D135" s="1045"/>
      <c r="E135" s="1045"/>
      <c r="F135" s="1046"/>
      <c r="G135" s="812" t="s">
        <v>166</v>
      </c>
      <c r="H135" s="667"/>
      <c r="I135" s="667"/>
      <c r="J135" s="667"/>
      <c r="K135" s="667"/>
      <c r="L135" s="666" t="s">
        <v>167</v>
      </c>
      <c r="M135" s="667"/>
      <c r="N135" s="667"/>
      <c r="O135" s="667"/>
      <c r="P135" s="667"/>
      <c r="Q135" s="667"/>
      <c r="R135" s="667"/>
      <c r="S135" s="667"/>
      <c r="T135" s="667"/>
      <c r="U135" s="667"/>
      <c r="V135" s="667"/>
      <c r="W135" s="667"/>
      <c r="X135" s="668"/>
      <c r="Y135" s="652" t="s">
        <v>168</v>
      </c>
      <c r="Z135" s="653"/>
      <c r="AA135" s="653"/>
      <c r="AB135" s="798"/>
      <c r="AC135" s="812" t="s">
        <v>166</v>
      </c>
      <c r="AD135" s="667"/>
      <c r="AE135" s="667"/>
      <c r="AF135" s="667"/>
      <c r="AG135" s="667"/>
      <c r="AH135" s="666" t="s">
        <v>167</v>
      </c>
      <c r="AI135" s="667"/>
      <c r="AJ135" s="667"/>
      <c r="AK135" s="667"/>
      <c r="AL135" s="667"/>
      <c r="AM135" s="667"/>
      <c r="AN135" s="667"/>
      <c r="AO135" s="667"/>
      <c r="AP135" s="667"/>
      <c r="AQ135" s="667"/>
      <c r="AR135" s="667"/>
      <c r="AS135" s="667"/>
      <c r="AT135" s="668"/>
      <c r="AU135" s="652" t="s">
        <v>168</v>
      </c>
      <c r="AV135" s="653"/>
      <c r="AW135" s="653"/>
      <c r="AX135" s="654"/>
      <c r="AY135" s="34">
        <f>$AY$134</f>
        <v>0</v>
      </c>
    </row>
    <row r="136" spans="1:51" ht="24.75" customHeight="1">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2"/>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c r="A146" s="1044"/>
      <c r="B146" s="1045"/>
      <c r="C146" s="1045"/>
      <c r="D146" s="1045"/>
      <c r="E146" s="1045"/>
      <c r="F146" s="1046"/>
      <c r="G146" s="823" t="s">
        <v>31</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31</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c r="A147" s="1044"/>
      <c r="B147" s="1045"/>
      <c r="C147" s="1045"/>
      <c r="D147" s="1045"/>
      <c r="E147" s="1045"/>
      <c r="F147" s="1046"/>
      <c r="G147" s="594" t="s">
        <v>643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644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c r="AY147">
        <f>COUNTA($G$149,$AC$149)</f>
        <v>0</v>
      </c>
    </row>
    <row r="148" spans="1:51" ht="24.75" customHeight="1">
      <c r="A148" s="1044"/>
      <c r="B148" s="1045"/>
      <c r="C148" s="1045"/>
      <c r="D148" s="1045"/>
      <c r="E148" s="1045"/>
      <c r="F148" s="1046"/>
      <c r="G148" s="812" t="s">
        <v>166</v>
      </c>
      <c r="H148" s="667"/>
      <c r="I148" s="667"/>
      <c r="J148" s="667"/>
      <c r="K148" s="667"/>
      <c r="L148" s="666" t="s">
        <v>167</v>
      </c>
      <c r="M148" s="667"/>
      <c r="N148" s="667"/>
      <c r="O148" s="667"/>
      <c r="P148" s="667"/>
      <c r="Q148" s="667"/>
      <c r="R148" s="667"/>
      <c r="S148" s="667"/>
      <c r="T148" s="667"/>
      <c r="U148" s="667"/>
      <c r="V148" s="667"/>
      <c r="W148" s="667"/>
      <c r="X148" s="668"/>
      <c r="Y148" s="652" t="s">
        <v>168</v>
      </c>
      <c r="Z148" s="653"/>
      <c r="AA148" s="653"/>
      <c r="AB148" s="798"/>
      <c r="AC148" s="812" t="s">
        <v>166</v>
      </c>
      <c r="AD148" s="667"/>
      <c r="AE148" s="667"/>
      <c r="AF148" s="667"/>
      <c r="AG148" s="667"/>
      <c r="AH148" s="666" t="s">
        <v>167</v>
      </c>
      <c r="AI148" s="667"/>
      <c r="AJ148" s="667"/>
      <c r="AK148" s="667"/>
      <c r="AL148" s="667"/>
      <c r="AM148" s="667"/>
      <c r="AN148" s="667"/>
      <c r="AO148" s="667"/>
      <c r="AP148" s="667"/>
      <c r="AQ148" s="667"/>
      <c r="AR148" s="667"/>
      <c r="AS148" s="667"/>
      <c r="AT148" s="668"/>
      <c r="AU148" s="652" t="s">
        <v>168</v>
      </c>
      <c r="AV148" s="653"/>
      <c r="AW148" s="653"/>
      <c r="AX148" s="654"/>
      <c r="AY148" s="34">
        <f>$AY$147</f>
        <v>0</v>
      </c>
    </row>
    <row r="149" spans="1:51" ht="24.75" customHeight="1">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2"/>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620</v>
      </c>
      <c r="B161" s="1051"/>
      <c r="C161" s="1051"/>
      <c r="D161" s="1051"/>
      <c r="E161" s="1051"/>
      <c r="F161" s="1052"/>
      <c r="G161" s="594" t="s">
        <v>645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646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c r="AY161">
        <f>COUNTA($G$163,$AC$163)</f>
        <v>0</v>
      </c>
    </row>
    <row r="162" spans="1:51" ht="24.75" customHeight="1">
      <c r="A162" s="1044"/>
      <c r="B162" s="1045"/>
      <c r="C162" s="1045"/>
      <c r="D162" s="1045"/>
      <c r="E162" s="1045"/>
      <c r="F162" s="1046"/>
      <c r="G162" s="812" t="s">
        <v>166</v>
      </c>
      <c r="H162" s="667"/>
      <c r="I162" s="667"/>
      <c r="J162" s="667"/>
      <c r="K162" s="667"/>
      <c r="L162" s="666" t="s">
        <v>167</v>
      </c>
      <c r="M162" s="667"/>
      <c r="N162" s="667"/>
      <c r="O162" s="667"/>
      <c r="P162" s="667"/>
      <c r="Q162" s="667"/>
      <c r="R162" s="667"/>
      <c r="S162" s="667"/>
      <c r="T162" s="667"/>
      <c r="U162" s="667"/>
      <c r="V162" s="667"/>
      <c r="W162" s="667"/>
      <c r="X162" s="668"/>
      <c r="Y162" s="652" t="s">
        <v>168</v>
      </c>
      <c r="Z162" s="653"/>
      <c r="AA162" s="653"/>
      <c r="AB162" s="798"/>
      <c r="AC162" s="812" t="s">
        <v>166</v>
      </c>
      <c r="AD162" s="667"/>
      <c r="AE162" s="667"/>
      <c r="AF162" s="667"/>
      <c r="AG162" s="667"/>
      <c r="AH162" s="666" t="s">
        <v>167</v>
      </c>
      <c r="AI162" s="667"/>
      <c r="AJ162" s="667"/>
      <c r="AK162" s="667"/>
      <c r="AL162" s="667"/>
      <c r="AM162" s="667"/>
      <c r="AN162" s="667"/>
      <c r="AO162" s="667"/>
      <c r="AP162" s="667"/>
      <c r="AQ162" s="667"/>
      <c r="AR162" s="667"/>
      <c r="AS162" s="667"/>
      <c r="AT162" s="668"/>
      <c r="AU162" s="652" t="s">
        <v>168</v>
      </c>
      <c r="AV162" s="653"/>
      <c r="AW162" s="653"/>
      <c r="AX162" s="654"/>
      <c r="AY162" s="34">
        <f>$AY$161</f>
        <v>0</v>
      </c>
    </row>
    <row r="163" spans="1:51" ht="24.75" customHeight="1">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2"/>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c r="A173" s="1044"/>
      <c r="B173" s="1045"/>
      <c r="C173" s="1045"/>
      <c r="D173" s="1045"/>
      <c r="E173" s="1045"/>
      <c r="F173" s="1046"/>
      <c r="G173" s="823" t="s">
        <v>31</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31</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c r="A174" s="1044"/>
      <c r="B174" s="1045"/>
      <c r="C174" s="1045"/>
      <c r="D174" s="1045"/>
      <c r="E174" s="1045"/>
      <c r="F174" s="1046"/>
      <c r="G174" s="594" t="s">
        <v>647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648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c r="AY174">
        <f>COUNTA($G$176,$AC$176)</f>
        <v>0</v>
      </c>
    </row>
    <row r="175" spans="1:51" ht="25.5" customHeight="1">
      <c r="A175" s="1044"/>
      <c r="B175" s="1045"/>
      <c r="C175" s="1045"/>
      <c r="D175" s="1045"/>
      <c r="E175" s="1045"/>
      <c r="F175" s="1046"/>
      <c r="G175" s="812" t="s">
        <v>166</v>
      </c>
      <c r="H175" s="667"/>
      <c r="I175" s="667"/>
      <c r="J175" s="667"/>
      <c r="K175" s="667"/>
      <c r="L175" s="666" t="s">
        <v>167</v>
      </c>
      <c r="M175" s="667"/>
      <c r="N175" s="667"/>
      <c r="O175" s="667"/>
      <c r="P175" s="667"/>
      <c r="Q175" s="667"/>
      <c r="R175" s="667"/>
      <c r="S175" s="667"/>
      <c r="T175" s="667"/>
      <c r="U175" s="667"/>
      <c r="V175" s="667"/>
      <c r="W175" s="667"/>
      <c r="X175" s="668"/>
      <c r="Y175" s="652" t="s">
        <v>168</v>
      </c>
      <c r="Z175" s="653"/>
      <c r="AA175" s="653"/>
      <c r="AB175" s="798"/>
      <c r="AC175" s="812" t="s">
        <v>166</v>
      </c>
      <c r="AD175" s="667"/>
      <c r="AE175" s="667"/>
      <c r="AF175" s="667"/>
      <c r="AG175" s="667"/>
      <c r="AH175" s="666" t="s">
        <v>167</v>
      </c>
      <c r="AI175" s="667"/>
      <c r="AJ175" s="667"/>
      <c r="AK175" s="667"/>
      <c r="AL175" s="667"/>
      <c r="AM175" s="667"/>
      <c r="AN175" s="667"/>
      <c r="AO175" s="667"/>
      <c r="AP175" s="667"/>
      <c r="AQ175" s="667"/>
      <c r="AR175" s="667"/>
      <c r="AS175" s="667"/>
      <c r="AT175" s="668"/>
      <c r="AU175" s="652" t="s">
        <v>168</v>
      </c>
      <c r="AV175" s="653"/>
      <c r="AW175" s="653"/>
      <c r="AX175" s="654"/>
      <c r="AY175" s="34">
        <f>$AY$174</f>
        <v>0</v>
      </c>
    </row>
    <row r="176" spans="1:51" ht="24.75" customHeight="1">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2"/>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c r="A186" s="1044"/>
      <c r="B186" s="1045"/>
      <c r="C186" s="1045"/>
      <c r="D186" s="1045"/>
      <c r="E186" s="1045"/>
      <c r="F186" s="1046"/>
      <c r="G186" s="823" t="s">
        <v>31</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31</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c r="A187" s="1044"/>
      <c r="B187" s="1045"/>
      <c r="C187" s="1045"/>
      <c r="D187" s="1045"/>
      <c r="E187" s="1045"/>
      <c r="F187" s="1046"/>
      <c r="G187" s="594" t="s">
        <v>649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650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c r="AY187">
        <f>COUNTA($G$189,$AC$189)</f>
        <v>0</v>
      </c>
    </row>
    <row r="188" spans="1:51" ht="24.75" customHeight="1">
      <c r="A188" s="1044"/>
      <c r="B188" s="1045"/>
      <c r="C188" s="1045"/>
      <c r="D188" s="1045"/>
      <c r="E188" s="1045"/>
      <c r="F188" s="1046"/>
      <c r="G188" s="812" t="s">
        <v>166</v>
      </c>
      <c r="H188" s="667"/>
      <c r="I188" s="667"/>
      <c r="J188" s="667"/>
      <c r="K188" s="667"/>
      <c r="L188" s="666" t="s">
        <v>167</v>
      </c>
      <c r="M188" s="667"/>
      <c r="N188" s="667"/>
      <c r="O188" s="667"/>
      <c r="P188" s="667"/>
      <c r="Q188" s="667"/>
      <c r="R188" s="667"/>
      <c r="S188" s="667"/>
      <c r="T188" s="667"/>
      <c r="U188" s="667"/>
      <c r="V188" s="667"/>
      <c r="W188" s="667"/>
      <c r="X188" s="668"/>
      <c r="Y188" s="652" t="s">
        <v>168</v>
      </c>
      <c r="Z188" s="653"/>
      <c r="AA188" s="653"/>
      <c r="AB188" s="798"/>
      <c r="AC188" s="812" t="s">
        <v>166</v>
      </c>
      <c r="AD188" s="667"/>
      <c r="AE188" s="667"/>
      <c r="AF188" s="667"/>
      <c r="AG188" s="667"/>
      <c r="AH188" s="666" t="s">
        <v>167</v>
      </c>
      <c r="AI188" s="667"/>
      <c r="AJ188" s="667"/>
      <c r="AK188" s="667"/>
      <c r="AL188" s="667"/>
      <c r="AM188" s="667"/>
      <c r="AN188" s="667"/>
      <c r="AO188" s="667"/>
      <c r="AP188" s="667"/>
      <c r="AQ188" s="667"/>
      <c r="AR188" s="667"/>
      <c r="AS188" s="667"/>
      <c r="AT188" s="668"/>
      <c r="AU188" s="652" t="s">
        <v>168</v>
      </c>
      <c r="AV188" s="653"/>
      <c r="AW188" s="653"/>
      <c r="AX188" s="654"/>
      <c r="AY188" s="34">
        <f>$AY$187</f>
        <v>0</v>
      </c>
    </row>
    <row r="189" spans="1:51" ht="24.75" customHeight="1">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2"/>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c r="A199" s="1044"/>
      <c r="B199" s="1045"/>
      <c r="C199" s="1045"/>
      <c r="D199" s="1045"/>
      <c r="E199" s="1045"/>
      <c r="F199" s="1046"/>
      <c r="G199" s="823" t="s">
        <v>31</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31</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c r="A200" s="1044"/>
      <c r="B200" s="1045"/>
      <c r="C200" s="1045"/>
      <c r="D200" s="1045"/>
      <c r="E200" s="1045"/>
      <c r="F200" s="1046"/>
      <c r="G200" s="594" t="s">
        <v>651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652</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c r="AY200">
        <f>COUNTA($G$202,$AC$202)</f>
        <v>0</v>
      </c>
    </row>
    <row r="201" spans="1:51" ht="24.75" customHeight="1">
      <c r="A201" s="1044"/>
      <c r="B201" s="1045"/>
      <c r="C201" s="1045"/>
      <c r="D201" s="1045"/>
      <c r="E201" s="1045"/>
      <c r="F201" s="1046"/>
      <c r="G201" s="812" t="s">
        <v>166</v>
      </c>
      <c r="H201" s="667"/>
      <c r="I201" s="667"/>
      <c r="J201" s="667"/>
      <c r="K201" s="667"/>
      <c r="L201" s="666" t="s">
        <v>167</v>
      </c>
      <c r="M201" s="667"/>
      <c r="N201" s="667"/>
      <c r="O201" s="667"/>
      <c r="P201" s="667"/>
      <c r="Q201" s="667"/>
      <c r="R201" s="667"/>
      <c r="S201" s="667"/>
      <c r="T201" s="667"/>
      <c r="U201" s="667"/>
      <c r="V201" s="667"/>
      <c r="W201" s="667"/>
      <c r="X201" s="668"/>
      <c r="Y201" s="652" t="s">
        <v>168</v>
      </c>
      <c r="Z201" s="653"/>
      <c r="AA201" s="653"/>
      <c r="AB201" s="798"/>
      <c r="AC201" s="812" t="s">
        <v>166</v>
      </c>
      <c r="AD201" s="667"/>
      <c r="AE201" s="667"/>
      <c r="AF201" s="667"/>
      <c r="AG201" s="667"/>
      <c r="AH201" s="666" t="s">
        <v>167</v>
      </c>
      <c r="AI201" s="667"/>
      <c r="AJ201" s="667"/>
      <c r="AK201" s="667"/>
      <c r="AL201" s="667"/>
      <c r="AM201" s="667"/>
      <c r="AN201" s="667"/>
      <c r="AO201" s="667"/>
      <c r="AP201" s="667"/>
      <c r="AQ201" s="667"/>
      <c r="AR201" s="667"/>
      <c r="AS201" s="667"/>
      <c r="AT201" s="668"/>
      <c r="AU201" s="652" t="s">
        <v>168</v>
      </c>
      <c r="AV201" s="653"/>
      <c r="AW201" s="653"/>
      <c r="AX201" s="654"/>
      <c r="AY201" s="34">
        <f>$AY$200</f>
        <v>0</v>
      </c>
    </row>
    <row r="202" spans="1:51" ht="24.75" customHeight="1">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2"/>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620</v>
      </c>
      <c r="B214" s="1042"/>
      <c r="C214" s="1042"/>
      <c r="D214" s="1042"/>
      <c r="E214" s="1042"/>
      <c r="F214" s="1043"/>
      <c r="G214" s="594" t="s">
        <v>653</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654</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c r="AY214">
        <f>COUNTA($G$216,$AC$216)</f>
        <v>0</v>
      </c>
    </row>
    <row r="215" spans="1:51" ht="24.75" customHeight="1">
      <c r="A215" s="1044"/>
      <c r="B215" s="1045"/>
      <c r="C215" s="1045"/>
      <c r="D215" s="1045"/>
      <c r="E215" s="1045"/>
      <c r="F215" s="1046"/>
      <c r="G215" s="812" t="s">
        <v>166</v>
      </c>
      <c r="H215" s="667"/>
      <c r="I215" s="667"/>
      <c r="J215" s="667"/>
      <c r="K215" s="667"/>
      <c r="L215" s="666" t="s">
        <v>167</v>
      </c>
      <c r="M215" s="667"/>
      <c r="N215" s="667"/>
      <c r="O215" s="667"/>
      <c r="P215" s="667"/>
      <c r="Q215" s="667"/>
      <c r="R215" s="667"/>
      <c r="S215" s="667"/>
      <c r="T215" s="667"/>
      <c r="U215" s="667"/>
      <c r="V215" s="667"/>
      <c r="W215" s="667"/>
      <c r="X215" s="668"/>
      <c r="Y215" s="652" t="s">
        <v>168</v>
      </c>
      <c r="Z215" s="653"/>
      <c r="AA215" s="653"/>
      <c r="AB215" s="798"/>
      <c r="AC215" s="812" t="s">
        <v>166</v>
      </c>
      <c r="AD215" s="667"/>
      <c r="AE215" s="667"/>
      <c r="AF215" s="667"/>
      <c r="AG215" s="667"/>
      <c r="AH215" s="666" t="s">
        <v>167</v>
      </c>
      <c r="AI215" s="667"/>
      <c r="AJ215" s="667"/>
      <c r="AK215" s="667"/>
      <c r="AL215" s="667"/>
      <c r="AM215" s="667"/>
      <c r="AN215" s="667"/>
      <c r="AO215" s="667"/>
      <c r="AP215" s="667"/>
      <c r="AQ215" s="667"/>
      <c r="AR215" s="667"/>
      <c r="AS215" s="667"/>
      <c r="AT215" s="668"/>
      <c r="AU215" s="652" t="s">
        <v>168</v>
      </c>
      <c r="AV215" s="653"/>
      <c r="AW215" s="653"/>
      <c r="AX215" s="654"/>
      <c r="AY215" s="34">
        <f>$AY$214</f>
        <v>0</v>
      </c>
    </row>
    <row r="216" spans="1:51" ht="24.75" customHeight="1">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2"/>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c r="A226" s="1044"/>
      <c r="B226" s="1045"/>
      <c r="C226" s="1045"/>
      <c r="D226" s="1045"/>
      <c r="E226" s="1045"/>
      <c r="F226" s="1046"/>
      <c r="G226" s="823" t="s">
        <v>31</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31</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c r="A227" s="1044"/>
      <c r="B227" s="1045"/>
      <c r="C227" s="1045"/>
      <c r="D227" s="1045"/>
      <c r="E227" s="1045"/>
      <c r="F227" s="1046"/>
      <c r="G227" s="594" t="s">
        <v>655</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656</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c r="AY227">
        <f>COUNTA($G$229,$AC$229)</f>
        <v>0</v>
      </c>
    </row>
    <row r="228" spans="1:51" ht="25.5" customHeight="1">
      <c r="A228" s="1044"/>
      <c r="B228" s="1045"/>
      <c r="C228" s="1045"/>
      <c r="D228" s="1045"/>
      <c r="E228" s="1045"/>
      <c r="F228" s="1046"/>
      <c r="G228" s="812" t="s">
        <v>166</v>
      </c>
      <c r="H228" s="667"/>
      <c r="I228" s="667"/>
      <c r="J228" s="667"/>
      <c r="K228" s="667"/>
      <c r="L228" s="666" t="s">
        <v>167</v>
      </c>
      <c r="M228" s="667"/>
      <c r="N228" s="667"/>
      <c r="O228" s="667"/>
      <c r="P228" s="667"/>
      <c r="Q228" s="667"/>
      <c r="R228" s="667"/>
      <c r="S228" s="667"/>
      <c r="T228" s="667"/>
      <c r="U228" s="667"/>
      <c r="V228" s="667"/>
      <c r="W228" s="667"/>
      <c r="X228" s="668"/>
      <c r="Y228" s="652" t="s">
        <v>168</v>
      </c>
      <c r="Z228" s="653"/>
      <c r="AA228" s="653"/>
      <c r="AB228" s="798"/>
      <c r="AC228" s="812" t="s">
        <v>166</v>
      </c>
      <c r="AD228" s="667"/>
      <c r="AE228" s="667"/>
      <c r="AF228" s="667"/>
      <c r="AG228" s="667"/>
      <c r="AH228" s="666" t="s">
        <v>167</v>
      </c>
      <c r="AI228" s="667"/>
      <c r="AJ228" s="667"/>
      <c r="AK228" s="667"/>
      <c r="AL228" s="667"/>
      <c r="AM228" s="667"/>
      <c r="AN228" s="667"/>
      <c r="AO228" s="667"/>
      <c r="AP228" s="667"/>
      <c r="AQ228" s="667"/>
      <c r="AR228" s="667"/>
      <c r="AS228" s="667"/>
      <c r="AT228" s="668"/>
      <c r="AU228" s="652" t="s">
        <v>168</v>
      </c>
      <c r="AV228" s="653"/>
      <c r="AW228" s="653"/>
      <c r="AX228" s="654"/>
      <c r="AY228" s="34">
        <f>$AY$227</f>
        <v>0</v>
      </c>
    </row>
    <row r="229" spans="1:51" ht="24.75" customHeight="1">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2"/>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c r="A239" s="1044"/>
      <c r="B239" s="1045"/>
      <c r="C239" s="1045"/>
      <c r="D239" s="1045"/>
      <c r="E239" s="1045"/>
      <c r="F239" s="1046"/>
      <c r="G239" s="823" t="s">
        <v>31</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31</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c r="A240" s="1044"/>
      <c r="B240" s="1045"/>
      <c r="C240" s="1045"/>
      <c r="D240" s="1045"/>
      <c r="E240" s="1045"/>
      <c r="F240" s="1046"/>
      <c r="G240" s="594" t="s">
        <v>657</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658</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c r="AY240">
        <f>COUNTA($G$242,$AC$242)</f>
        <v>0</v>
      </c>
    </row>
    <row r="241" spans="1:51" ht="24.75" customHeight="1">
      <c r="A241" s="1044"/>
      <c r="B241" s="1045"/>
      <c r="C241" s="1045"/>
      <c r="D241" s="1045"/>
      <c r="E241" s="1045"/>
      <c r="F241" s="1046"/>
      <c r="G241" s="812" t="s">
        <v>166</v>
      </c>
      <c r="H241" s="667"/>
      <c r="I241" s="667"/>
      <c r="J241" s="667"/>
      <c r="K241" s="667"/>
      <c r="L241" s="666" t="s">
        <v>167</v>
      </c>
      <c r="M241" s="667"/>
      <c r="N241" s="667"/>
      <c r="O241" s="667"/>
      <c r="P241" s="667"/>
      <c r="Q241" s="667"/>
      <c r="R241" s="667"/>
      <c r="S241" s="667"/>
      <c r="T241" s="667"/>
      <c r="U241" s="667"/>
      <c r="V241" s="667"/>
      <c r="W241" s="667"/>
      <c r="X241" s="668"/>
      <c r="Y241" s="652" t="s">
        <v>168</v>
      </c>
      <c r="Z241" s="653"/>
      <c r="AA241" s="653"/>
      <c r="AB241" s="798"/>
      <c r="AC241" s="812" t="s">
        <v>166</v>
      </c>
      <c r="AD241" s="667"/>
      <c r="AE241" s="667"/>
      <c r="AF241" s="667"/>
      <c r="AG241" s="667"/>
      <c r="AH241" s="666" t="s">
        <v>167</v>
      </c>
      <c r="AI241" s="667"/>
      <c r="AJ241" s="667"/>
      <c r="AK241" s="667"/>
      <c r="AL241" s="667"/>
      <c r="AM241" s="667"/>
      <c r="AN241" s="667"/>
      <c r="AO241" s="667"/>
      <c r="AP241" s="667"/>
      <c r="AQ241" s="667"/>
      <c r="AR241" s="667"/>
      <c r="AS241" s="667"/>
      <c r="AT241" s="668"/>
      <c r="AU241" s="652" t="s">
        <v>168</v>
      </c>
      <c r="AV241" s="653"/>
      <c r="AW241" s="653"/>
      <c r="AX241" s="654"/>
      <c r="AY241" s="34">
        <f>$AY$240</f>
        <v>0</v>
      </c>
    </row>
    <row r="242" spans="1:51" ht="24.75" customHeight="1">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2"/>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c r="A252" s="1044"/>
      <c r="B252" s="1045"/>
      <c r="C252" s="1045"/>
      <c r="D252" s="1045"/>
      <c r="E252" s="1045"/>
      <c r="F252" s="1046"/>
      <c r="G252" s="823" t="s">
        <v>31</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31</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c r="A253" s="1044"/>
      <c r="B253" s="1045"/>
      <c r="C253" s="1045"/>
      <c r="D253" s="1045"/>
      <c r="E253" s="1045"/>
      <c r="F253" s="1046"/>
      <c r="G253" s="594" t="s">
        <v>659</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660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c r="AY253">
        <f>COUNTA($G$255,$AC$255)</f>
        <v>0</v>
      </c>
    </row>
    <row r="254" spans="1:51" ht="24.75" customHeight="1">
      <c r="A254" s="1044"/>
      <c r="B254" s="1045"/>
      <c r="C254" s="1045"/>
      <c r="D254" s="1045"/>
      <c r="E254" s="1045"/>
      <c r="F254" s="1046"/>
      <c r="G254" s="812" t="s">
        <v>166</v>
      </c>
      <c r="H254" s="667"/>
      <c r="I254" s="667"/>
      <c r="J254" s="667"/>
      <c r="K254" s="667"/>
      <c r="L254" s="666" t="s">
        <v>167</v>
      </c>
      <c r="M254" s="667"/>
      <c r="N254" s="667"/>
      <c r="O254" s="667"/>
      <c r="P254" s="667"/>
      <c r="Q254" s="667"/>
      <c r="R254" s="667"/>
      <c r="S254" s="667"/>
      <c r="T254" s="667"/>
      <c r="U254" s="667"/>
      <c r="V254" s="667"/>
      <c r="W254" s="667"/>
      <c r="X254" s="668"/>
      <c r="Y254" s="652" t="s">
        <v>168</v>
      </c>
      <c r="Z254" s="653"/>
      <c r="AA254" s="653"/>
      <c r="AB254" s="798"/>
      <c r="AC254" s="812" t="s">
        <v>166</v>
      </c>
      <c r="AD254" s="667"/>
      <c r="AE254" s="667"/>
      <c r="AF254" s="667"/>
      <c r="AG254" s="667"/>
      <c r="AH254" s="666" t="s">
        <v>167</v>
      </c>
      <c r="AI254" s="667"/>
      <c r="AJ254" s="667"/>
      <c r="AK254" s="667"/>
      <c r="AL254" s="667"/>
      <c r="AM254" s="667"/>
      <c r="AN254" s="667"/>
      <c r="AO254" s="667"/>
      <c r="AP254" s="667"/>
      <c r="AQ254" s="667"/>
      <c r="AR254" s="667"/>
      <c r="AS254" s="667"/>
      <c r="AT254" s="668"/>
      <c r="AU254" s="652" t="s">
        <v>168</v>
      </c>
      <c r="AV254" s="653"/>
      <c r="AW254" s="653"/>
      <c r="AX254" s="654"/>
      <c r="AY254" s="34">
        <f>$AY$253</f>
        <v>0</v>
      </c>
    </row>
    <row r="255" spans="1:51" ht="24.75" customHeight="1">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2"/>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http://purl.org/dc/elements/1.1/"/>
    <ds:schemaRef ds:uri="f357b433-bbcb-42fd-98ee-afe03116e613"/>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KUROGI YOSHINORI</dc:creator>
  <cp:keywords/>
  <dc:description/>
  <cp:lastModifiedBy>情報通信課</cp:lastModifiedBy>
  <cp:revision/>
  <cp:lastPrinted>2021-06-29T10:05:18Z</cp:lastPrinted>
  <dcterms:created xsi:type="dcterms:W3CDTF">2012-03-13T00:50:25Z</dcterms:created>
  <dcterms:modified xsi:type="dcterms:W3CDTF">2021-08-20T06:11:52Z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