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<sst xmlns="http://schemas.openxmlformats.org/spreadsheetml/2006/main" count="2929" uniqueCount="729">
  <si>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</si>
  <si>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</si>
  <si>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</si>
  <si>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</si>
  <si>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</si>
  <si>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</si>
  <si>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</si>
  <si>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</si>
  <si>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</si>
  <si>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</si>
  <si>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</si>
  <si>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</si>
  <si>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</si>
  <si>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</si>
  <si>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</si>
  <si>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</si>
  <si>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</si>
  <si>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</si>
  <si>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</si>
  <si>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</si>
  <si>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</si>
  <si>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</si>
  <si>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</si>
  <si>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</si>
  <si>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</si>
  <si>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</si>
  <si>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</si>
  <si>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</si>
  <si>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</si>
  <si>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</si>
  <si>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</si>
  <si>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</si>
  <si>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</si>
  <si>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</si>
  <si>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</si>
  <si>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</si>
  <si>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</si>
  <si>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</si>
  <si>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</si>
  <si>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</si>
  <si>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</si>
  <si>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</si>
  <si>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</si>
  <si>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</si>
  <si>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</si>
  <si>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</si>
  <si>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</si>
  <si>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</si>
  <si>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</si>
  <si>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</si>
  <si>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</si>
  <si>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</si>
  <si>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</si>
  <si>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</si>
  <si>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</si>
  <si>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</si>
  <si>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</si>
  <si>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</si>
  <si>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</si>
  <si>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</si>
  <si>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</si>
  <si>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</si>
  <si>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</si>
  <si>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</si>
  <si>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</si>
  <si>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</si>
  <si>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</si>
  <si>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</si>
  <si>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</si>
  <si>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</si>
  <si>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</si>
  <si>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</si>
  <si>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</si>
  <si>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</si>
  <si>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</si>
  <si>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</si>
  <si>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</si>
  <si>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</si>
  <si>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</si>
  <si>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</si>
  <si>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</si>
  <si>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</si>
  <si>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</si>
  <si>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</si>
  <si>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</si>
  <si>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</si>
  <si>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</si>
  <si>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</si>
  <si>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</si>
  <si>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</si>
  <si>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</si>
  <si>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</si>
  <si>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</si>
  <si>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</si>
  <si>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</si>
  <si>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</si>
  <si>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</si>
  <si>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</si>
  <si>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</si>
  <si>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</si>
  <si>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</si>
  <si>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</si>
  <si>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</si>
  <si>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</si>
  <si>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</si>
  <si>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</si>
  <si>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</si>
  <si>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</si>
  <si>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</si>
  <si>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</si>
  <si>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</si>
  <si>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</si>
  <si>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</si>
  <si>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</si>
  <si>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</si>
  <si>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</si>
  <si>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</si>
  <si>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</si>
  <si>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</si>
  <si>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</si>
  <si>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</si>
  <si>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</si>
  <si>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</si>
  <si>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</si>
  <si>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</si>
  <si>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UNODAが各国の事業ニーズを確認しているところ、我が国としてもUNODAの専門性に則した判断を尊重し、事業の進捗について緊密にフォローすることが適当。</t>
  </si>
  <si>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</si>
  <si>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</si>
  <si>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</si>
  <si>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</si>
  <si>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</si>
  <si>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</si>
  <si>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</si>
  <si>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</si>
  <si>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</si>
  <si>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</si>
  <si>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</si>
  <si>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</si>
  <si>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</si>
  <si>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</si>
  <si>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</si>
  <si>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</si>
  <si>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</si>
  <si>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</si>
  <si>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</si>
  <si>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</si>
  <si>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</si>
  <si>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</si>
  <si>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</si>
  <si>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</si>
  <si>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</si>
  <si>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</si>
  <si>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</si>
  <si>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</si>
  <si>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</si>
  <si>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</si>
  <si>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</si>
  <si>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</si>
  <si>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</si>
  <si>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</si>
  <si>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</si>
  <si>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</si>
  <si>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</si>
  <si>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</si>
  <si>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</si>
  <si>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</si>
  <si>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</si>
  <si>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</si>
  <si>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</si>
  <si>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</si>
  <si>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</si>
  <si>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</si>
  <si>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</si>
  <si>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</si>
  <si>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</si>
  <si>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</si>
  <si>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</si>
  <si>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</si>
  <si>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</si>
  <si>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</si>
  <si>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</si>
  <si>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</si>
  <si>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</si>
  <si>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</si>
  <si>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</si>
  <si>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</si>
  <si>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</si>
  <si>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</si>
  <si>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</si>
  <si>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</si>
  <si>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</si>
  <si>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</si>
  <si>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</si>
  <si>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</si>
  <si>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</si>
  <si>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</si>
  <si>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</si>
  <si>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</si>
  <si>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</si>
  <si>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</si>
  <si>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</si>
  <si>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</si>
  <si>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</si>
  <si>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</si>
  <si>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</si>
  <si>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</si>
  <si>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</si>
  <si>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</si>
  <si>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</si>
  <si>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</si>
  <si>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</si>
  <si>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</si>
  <si>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</si>
  <si>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</si>
  <si>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</si>
  <si>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</si>
  <si>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</si>
  <si>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</si>
  <si>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</si>
  <si>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</si>
  <si>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</si>
  <si>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</si>
  <si>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</si>
  <si>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</si>
  <si>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</si>
  <si>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</si>
  <si>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</si>
  <si>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</si>
  <si>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</si>
  <si>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</si>
  <si>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</si>
  <si>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</si>
  <si>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</si>
  <si>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</si>
  <si>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</si>
  <si>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</si>
  <si>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</si>
  <si>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</si>
  <si>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事業実施国数</t>
    <rPh sb="0" eb="2">
      <t>ジギョウ</t>
    </rPh>
    <rPh sb="2" eb="4">
      <t>ジッシ</t>
    </rPh>
    <rPh sb="4" eb="5">
      <t>クニ</t>
    </rPh>
    <rPh sb="5" eb="6">
      <t>スウ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</si>
  <si>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</si>
  <si>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</si>
  <si>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</si>
  <si>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</si>
  <si>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</si>
  <si>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</si>
  <si>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</si>
  <si>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</si>
  <si>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</si>
  <si>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</si>
  <si>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</si>
  <si>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</si>
  <si>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</si>
  <si>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</si>
  <si>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</si>
  <si>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</si>
  <si>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</si>
  <si>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</si>
  <si>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</si>
  <si>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</si>
  <si>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</si>
  <si>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</si>
  <si>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</si>
  <si>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</si>
  <si>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</si>
  <si>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</si>
  <si>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</si>
  <si>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</si>
  <si>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</si>
  <si>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</si>
  <si>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</si>
  <si>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</si>
  <si>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</si>
  <si>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</si>
  <si>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</si>
  <si>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</si>
  <si>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</si>
  <si>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</si>
  <si>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</si>
  <si>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</si>
  <si>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</si>
  <si>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</si>
  <si>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</si>
  <si>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</si>
  <si>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</si>
  <si>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</si>
  <si>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</si>
  <si>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</si>
  <si>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</si>
  <si>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</si>
  <si>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</si>
  <si>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</si>
  <si>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</si>
  <si>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</si>
  <si>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</si>
  <si>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</si>
  <si>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</si>
  <si>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</si>
  <si>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</si>
  <si>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</si>
  <si>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</si>
  <si>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</si>
  <si>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</si>
  <si>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</si>
  <si>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</si>
  <si>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</si>
  <si>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</si>
  <si>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</si>
  <si>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</si>
  <si>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</si>
  <si>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</si>
  <si>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</si>
  <si>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</si>
  <si>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</si>
  <si>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</si>
  <si>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</si>
  <si>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</si>
  <si>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</si>
  <si>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</si>
  <si>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</si>
  <si>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</si>
  <si>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</si>
  <si>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</si>
  <si>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</si>
  <si>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</si>
  <si>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</si>
  <si>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多くの国や機関が参加し，その管理当局者が向上することは，我が国をとりまく国際社会における適切な武器の移転が実現することに繋がる。</t>
    <rPh sb="5" eb="7">
      <t>キカン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</si>
  <si>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</si>
  <si>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</si>
  <si>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</si>
  <si>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</si>
  <si>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</si>
  <si>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</si>
  <si>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</si>
  <si>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</si>
  <si>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</si>
  <si>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</si>
  <si>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</si>
  <si>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</si>
  <si>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</si>
  <si>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</si>
  <si>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</si>
  <si>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</si>
  <si>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</si>
  <si>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</si>
  <si>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</si>
  <si>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</si>
  <si>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</si>
  <si>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</si>
  <si>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</si>
  <si>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</si>
  <si>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</si>
  <si>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</si>
  <si>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</si>
  <si>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</si>
  <si>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</si>
  <si>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</si>
  <si>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</si>
  <si>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</si>
  <si>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</si>
  <si>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</si>
  <si>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</si>
  <si>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</si>
  <si>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</si>
  <si>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</si>
  <si>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</si>
  <si>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</si>
  <si>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</si>
  <si>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</si>
  <si>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</si>
  <si>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</si>
  <si>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</si>
  <si>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</si>
  <si>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</si>
  <si>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</si>
  <si>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</si>
  <si>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</si>
  <si>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</si>
  <si>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</si>
  <si>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</si>
  <si>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</si>
  <si>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</si>
  <si>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</si>
  <si>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</si>
  <si>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</si>
  <si>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</si>
  <si>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</si>
  <si>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</si>
  <si>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</si>
  <si>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</si>
  <si>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</si>
  <si>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</si>
  <si>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</si>
  <si>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</si>
  <si>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</si>
  <si>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</si>
  <si>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</si>
  <si>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</si>
  <si>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</si>
  <si>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</si>
  <si>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</si>
  <si>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</si>
  <si>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</si>
  <si>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</si>
  <si>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</si>
  <si>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</si>
  <si>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</si>
  <si>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</si>
  <si>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</si>
  <si>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</si>
  <si>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</si>
  <si>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</si>
  <si>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</si>
  <si>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</si>
  <si>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</si>
  <si>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</si>
  <si>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</si>
  <si>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</si>
  <si>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</si>
  <si>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</si>
  <si>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</si>
  <si>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</si>
  <si>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</si>
  <si>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</si>
  <si>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</si>
  <si>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</si>
  <si>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</si>
  <si>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</si>
  <si>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</si>
  <si>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</si>
  <si>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</si>
  <si>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</si>
  <si>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</si>
  <si>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</si>
  <si>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</si>
  <si>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</si>
  <si>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</si>
  <si>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</si>
  <si>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</si>
  <si>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</si>
  <si>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</si>
  <si>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</si>
  <si>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</si>
  <si>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</si>
  <si>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</si>
  <si>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</si>
  <si>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</si>
  <si>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</si>
  <si>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</si>
  <si>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</si>
  <si>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</si>
  <si>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</si>
  <si>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</si>
  <si>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</si>
  <si>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</si>
  <si>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</si>
  <si>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</si>
  <si>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</si>
  <si>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</si>
  <si>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</si>
  <si>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</si>
  <si>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</si>
  <si>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</si>
  <si>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</si>
  <si>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</si>
  <si>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</si>
  <si>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</si>
  <si>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</si>
  <si>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</si>
  <si>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</si>
  <si>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</si>
  <si>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</si>
  <si>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</si>
  <si>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</si>
  <si>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</si>
  <si>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</si>
  <si>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</si>
  <si>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</si>
  <si>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</si>
  <si>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</si>
  <si>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</si>
  <si>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</si>
  <si>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</si>
  <si>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</si>
  <si>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</si>
  <si>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</si>
  <si>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</si>
  <si>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</si>
  <si>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</si>
  <si>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</si>
  <si>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</si>
  <si>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</si>
  <si>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</si>
  <si>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</si>
  <si>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</si>
  <si>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</si>
  <si>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</si>
  <si>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</si>
  <si>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</si>
  <si>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</si>
  <si>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</si>
  <si>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</si>
  <si>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</si>
  <si>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</si>
  <si>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</si>
  <si>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</si>
  <si>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</si>
  <si>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</si>
  <si>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</si>
  <si>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</si>
  <si>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</si>
  <si>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</si>
  <si>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</si>
  <si>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</si>
  <si>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</si>
  <si>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</si>
  <si>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</si>
  <si>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</si>
  <si>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</si>
  <si>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</si>
  <si>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</si>
  <si>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</si>
  <si>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</si>
  <si>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</si>
  <si>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</si>
  <si>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</si>
  <si>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</si>
  <si>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</si>
  <si>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</si>
  <si>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</si>
  <si>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国連軍縮部拠出金</t>
    <rPh sb="0" eb="2">
      <t>コクレン</t>
    </rPh>
    <rPh sb="2" eb="4">
      <t>グンシュク</t>
    </rPh>
    <rPh sb="4" eb="5">
      <t>ブ</t>
    </rPh>
    <rPh sb="5" eb="8">
      <t>キョシュツキン</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</si>
  <si>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</si>
  <si>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</si>
  <si>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</si>
  <si>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</si>
  <si>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</si>
  <si>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</si>
  <si>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</si>
  <si>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</si>
  <si>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</si>
  <si>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</si>
  <si>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</si>
  <si>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</si>
  <si>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</si>
  <si>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</si>
  <si>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</si>
  <si>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</si>
  <si>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</si>
  <si>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</si>
  <si>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</si>
  <si>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</si>
  <si>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</si>
  <si>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</si>
  <si>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</si>
  <si>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</si>
  <si>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</si>
  <si>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</si>
  <si>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</si>
  <si>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</si>
  <si>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</si>
  <si>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</si>
  <si>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</si>
  <si>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</si>
  <si>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</si>
  <si>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</si>
  <si>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・他部局，他府省庁における類似の事業は存在しない。
・「国連軍縮部拠出金」（事業番号0256）における小型武器問題対策の対象地域（トーゴ・マダガスカル），及び「国連軍縮部拠出金」（事業番号0269）の活動と，本件は対象国が異なる見込み。</t>
    <rPh sb="100" eb="102">
      <t>カツドウ</t>
    </rPh>
    <rPh sb="114" eb="116">
      <t>ミコ</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</si>
  <si>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</si>
  <si>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</si>
  <si>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</si>
  <si>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</si>
  <si>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</si>
  <si>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</si>
  <si>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</si>
  <si>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</si>
  <si>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</si>
  <si>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</si>
  <si>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</si>
  <si>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</si>
  <si>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</si>
  <si>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</si>
  <si>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</si>
  <si>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</si>
  <si>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</si>
  <si>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</si>
  <si>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</si>
  <si>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</si>
  <si>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</si>
  <si>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</si>
  <si>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</si>
  <si>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</si>
  <si>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</si>
  <si>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</si>
  <si>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</si>
  <si>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</si>
  <si>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</si>
  <si>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</si>
  <si>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</si>
  <si>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</si>
  <si>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</si>
  <si>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</si>
  <si>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</si>
  <si>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</si>
  <si>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</si>
  <si>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</si>
  <si>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</si>
  <si>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</si>
  <si>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</si>
  <si>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</si>
  <si>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</si>
  <si>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</si>
  <si>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</si>
  <si>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</si>
  <si>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</si>
  <si>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</si>
  <si>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</si>
  <si>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</si>
  <si>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国連軍縮部拠出金（SALIENT)</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</si>
  <si>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</si>
  <si>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</si>
  <si>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</si>
  <si>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</si>
  <si>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</si>
  <si>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</si>
  <si>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</si>
  <si>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</si>
  <si>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</si>
  <si>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</si>
  <si>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</si>
  <si>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</si>
  <si>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</si>
  <si>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</si>
  <si>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</si>
  <si>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</si>
  <si>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</si>
  <si>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</si>
  <si>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</si>
  <si>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</si>
  <si>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</si>
  <si>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</si>
  <si>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</si>
  <si>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</si>
  <si>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</si>
  <si>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</si>
  <si>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</si>
  <si>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</si>
  <si>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</si>
  <si>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</si>
  <si>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</si>
  <si>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</si>
  <si>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</si>
  <si>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</si>
  <si>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</si>
  <si>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</si>
  <si>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</si>
  <si>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</si>
  <si>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事業実施主催であるUNODAとの連携を維持し、事業の進捗をフォローする。</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</si>
  <si>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</si>
  <si>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</si>
  <si>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</si>
  <si>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</si>
  <si>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</si>
  <si>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</si>
  <si>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</si>
  <si>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</si>
  <si>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</si>
  <si>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</si>
  <si>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</si>
  <si>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</si>
  <si>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</si>
  <si>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</si>
  <si>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</si>
  <si>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</si>
  <si>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</si>
  <si>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</si>
  <si>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</si>
  <si>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</si>
  <si>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</si>
  <si>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</si>
  <si>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</si>
  <si>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</si>
  <si>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</si>
  <si>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</si>
  <si>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</si>
  <si>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</si>
  <si>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</si>
  <si>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</si>
  <si>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</si>
  <si>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</si>
  <si>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</si>
  <si>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</si>
  <si>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</si>
  <si>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</si>
  <si>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</si>
  <si>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</si>
  <si>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</si>
  <si>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</si>
  <si>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</si>
  <si>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</si>
  <si>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</si>
  <si>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</si>
  <si>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</si>
  <si>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</si>
  <si>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</si>
  <si>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</si>
  <si>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</si>
  <si>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</si>
  <si>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</si>
  <si>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</si>
  <si>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</si>
  <si>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</si>
  <si>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</si>
  <si>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</si>
  <si>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</si>
  <si>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</si>
  <si>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</si>
  <si>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</si>
  <si>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</si>
  <si>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v</t>
  </si>
  <si>
    <t>○</t>
  </si>
  <si>
    <t>外務省設置法第４条３項</t>
    <rPh sb="0" eb="7">
      <t>ガイムショウセッチホウダイ</t>
    </rPh>
    <rPh sb="8" eb="9">
      <t>ジョウ</t>
    </rPh>
    <rPh sb="10" eb="11">
      <t>コウ</t>
    </rPh>
    <phoneticPr fontId="4"/>
  </si>
  <si>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</si>
  <si>
    <t xml:space="preserve">・「人命を救う軍縮」基金は，昨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</si>
  <si>
    <t>より多くの国において，小型武器問題に対応するための能力向上に資する事業を実施。</t>
    <rPh sb="2" eb="3">
      <t>オオ</t>
    </rPh>
    <rPh sb="5" eb="6">
      <t>クニ</t>
    </rPh>
    <rPh sb="11" eb="13">
      <t>コガタ</t>
    </rPh>
    <rPh sb="13" eb="15">
      <t>ブキ</t>
    </rPh>
    <rPh sb="15" eb="17">
      <t>モンダイ</t>
    </rPh>
    <rPh sb="18" eb="20">
      <t>タイオウ</t>
    </rPh>
    <rPh sb="25" eb="27">
      <t>ノウリョク</t>
    </rPh>
    <rPh sb="27" eb="29">
      <t>コウジョウ</t>
    </rPh>
    <rPh sb="30" eb="31">
      <t>シ</t>
    </rPh>
    <rPh sb="33" eb="35">
      <t>ジギョウ</t>
    </rPh>
    <rPh sb="36" eb="38">
      <t>ジッシ</t>
    </rPh>
    <phoneticPr fontId="4"/>
  </si>
  <si>
    <t>国</t>
    <rPh sb="0" eb="1">
      <t>クニ</t>
    </rPh>
    <phoneticPr fontId="4"/>
  </si>
  <si>
    <t>小型武器の流用や非合法取引が紛争を助長していると考えられているアフリカ地域において，適切な武器管理の浸透を支援することは，国際社会の平和への取組に対する我が国の貢献を示すと共に，我が国を取りまく安全保障環境の改善に繋がる。</t>
    <rPh sb="0" eb="2">
      <t>コガタ</t>
    </rPh>
    <rPh sb="2" eb="4">
      <t>ブキ</t>
    </rPh>
    <rPh sb="5" eb="7">
      <t>リュウヨウ</t>
    </rPh>
    <rPh sb="8" eb="11">
      <t>ヒゴウホウ</t>
    </rPh>
    <rPh sb="11" eb="13">
      <t>トリヒキ</t>
    </rPh>
    <rPh sb="14" eb="16">
      <t>フンソウ</t>
    </rPh>
    <rPh sb="17" eb="19">
      <t>ジョチョウ</t>
    </rPh>
    <rPh sb="24" eb="25">
      <t>カンガ</t>
    </rPh>
    <rPh sb="35" eb="37">
      <t>チイキ</t>
    </rPh>
    <rPh sb="42" eb="44">
      <t>テキセツ</t>
    </rPh>
    <rPh sb="45" eb="47">
      <t>ブキ</t>
    </rPh>
    <rPh sb="47" eb="49">
      <t>カンリ</t>
    </rPh>
    <rPh sb="50" eb="52">
      <t>シントウ</t>
    </rPh>
    <rPh sb="53" eb="55">
      <t>シエン</t>
    </rPh>
    <rPh sb="61" eb="63">
      <t>コクサイ</t>
    </rPh>
    <rPh sb="63" eb="65">
      <t>シャカイ</t>
    </rPh>
    <rPh sb="66" eb="68">
      <t>ヘイワ</t>
    </rPh>
    <rPh sb="70" eb="72">
      <t>トリクミ</t>
    </rPh>
    <rPh sb="73" eb="74">
      <t>タイ</t>
    </rPh>
    <rPh sb="76" eb="77">
      <t>ワ</t>
    </rPh>
    <rPh sb="78" eb="79">
      <t>クニ</t>
    </rPh>
    <rPh sb="80" eb="82">
      <t>コウケン</t>
    </rPh>
    <rPh sb="83" eb="84">
      <t>シメ</t>
    </rPh>
    <rPh sb="86" eb="87">
      <t>トモ</t>
    </rPh>
    <rPh sb="89" eb="90">
      <t>ワ</t>
    </rPh>
    <rPh sb="91" eb="92">
      <t>クニ</t>
    </rPh>
    <rPh sb="93" eb="94">
      <t>ト</t>
    </rPh>
    <rPh sb="97" eb="99">
      <t>アンゼン</t>
    </rPh>
    <rPh sb="99" eb="101">
      <t>ホショウ</t>
    </rPh>
    <rPh sb="101" eb="103">
      <t>カンキョウ</t>
    </rPh>
    <rPh sb="104" eb="106">
      <t>カイゼン</t>
    </rPh>
    <rPh sb="107" eb="108">
      <t>ツナ</t>
    </rPh>
    <phoneticPr fontId="4"/>
  </si>
  <si>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4"/>
  </si>
  <si>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4"/>
  </si>
  <si>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4"/>
  </si>
  <si>
    <t>事業実施中</t>
    <rPh sb="0" eb="2">
      <t>ジギョウ</t>
    </rPh>
    <rPh sb="2" eb="4">
      <t>ジッシ</t>
    </rPh>
    <rPh sb="4" eb="5">
      <t>チュウ</t>
    </rPh>
    <phoneticPr fontId="4"/>
  </si>
  <si>
    <t>拠出金</t>
    <rPh sb="0" eb="3">
      <t>キョシュツキン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</si>
</sst>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right" vertical="center"/>
      <protection locked="0"/>
    </xf>
    <xf numFmtId="176" fontId="0" fillId="0" borderId="100"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xdr:colOff>
      <xdr:row>750</xdr:row>
      <xdr:rowOff>0</xdr:rowOff>
    </xdr:from>
    <xdr:to>
      <xdr:col>20</xdr:col>
      <xdr:colOff>167640</xdr:colOff>
      <xdr:row>751</xdr:row>
      <xdr:rowOff>121920</xdr:rowOff>
    </xdr:to>
    <xdr:sp macro="" textlink="">
      <xdr:nvSpPr>
        <xdr:cNvPr id="2" name="テキスト ボックス 1"/>
        <xdr:cNvSpPr txBox="1"/>
      </xdr:nvSpPr>
      <xdr:spPr>
        <a:xfrm>
          <a:off x="2749550" y="36182300"/>
          <a:ext cx="1075690" cy="4819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lientData/>
  </xdr:twoCellAnchor>
  <xdr:twoCellAnchor>
    <xdr:from>
      <xdr:col>16</xdr:col>
      <xdr:colOff>41275</xdr:colOff>
      <xdr:row>751</xdr:row>
      <xdr:rowOff>104775</xdr:rowOff>
    </xdr:from>
    <xdr:to>
      <xdr:col>16</xdr:col>
      <xdr:colOff>41910</xdr:colOff>
      <xdr:row>752</xdr:row>
      <xdr:rowOff>319405</xdr:rowOff>
    </xdr:to>
    <xdr:cxnSp macro="">
      <xdr:nvCxnSpPr>
        <xdr:cNvPr id="3" name="直線矢印コネクタ 2"/>
        <xdr:cNvCxnSpPr/>
      </xdr:nvCxnSpPr>
      <xdr:spPr>
        <a:xfrm>
          <a:off x="2967355" y="36647120"/>
          <a:ext cx="635" cy="5670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274955</xdr:rowOff>
    </xdr:from>
    <xdr:to>
      <xdr:col>16</xdr:col>
      <xdr:colOff>162560</xdr:colOff>
      <xdr:row>752</xdr:row>
      <xdr:rowOff>203200</xdr:rowOff>
    </xdr:to>
    <xdr:sp macro="" textlink="">
      <xdr:nvSpPr>
        <xdr:cNvPr id="4" name="テキスト ボックス 3"/>
        <xdr:cNvSpPr txBox="1"/>
      </xdr:nvSpPr>
      <xdr:spPr>
        <a:xfrm>
          <a:off x="2011680" y="36817300"/>
          <a:ext cx="1076960"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①外国送金</a:t>
          </a:r>
        </a:p>
      </xdr:txBody>
    </xdr:sp>
    <xdr:clientData/>
  </xdr:twoCellAnchor>
  <xdr:twoCellAnchor>
    <xdr:from>
      <xdr:col>12</xdr:col>
      <xdr:colOff>67945</xdr:colOff>
      <xdr:row>752</xdr:row>
      <xdr:rowOff>347345</xdr:rowOff>
    </xdr:from>
    <xdr:to>
      <xdr:col>23</xdr:col>
      <xdr:colOff>128270</xdr:colOff>
      <xdr:row>754</xdr:row>
      <xdr:rowOff>114935</xdr:rowOff>
    </xdr:to>
    <xdr:sp macro="" textlink="">
      <xdr:nvSpPr>
        <xdr:cNvPr id="5" name="テキスト ボックス 4"/>
        <xdr:cNvSpPr txBox="1"/>
      </xdr:nvSpPr>
      <xdr:spPr>
        <a:xfrm>
          <a:off x="2262505" y="37242115"/>
          <a:ext cx="2072005" cy="48768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en-US" altLang="ja-JP" sz="1100"/>
            <a:t>0</a:t>
          </a:r>
          <a:r>
            <a:rPr kumimoji="1" lang="ja-JP" altLang="en-US" sz="1100"/>
            <a:t>百万円</a:t>
          </a:r>
        </a:p>
      </xdr:txBody>
    </xdr:sp>
    <xdr:clientData/>
  </xdr:twoCellAnchor>
  <xdr:twoCellAnchor>
    <xdr:from>
      <xdr:col>13</xdr:col>
      <xdr:colOff>53340</xdr:colOff>
      <xdr:row>754</xdr:row>
      <xdr:rowOff>220980</xdr:rowOff>
    </xdr:from>
    <xdr:to>
      <xdr:col>22</xdr:col>
      <xdr:colOff>178435</xdr:colOff>
      <xdr:row>755</xdr:row>
      <xdr:rowOff>251460</xdr:rowOff>
    </xdr:to>
    <xdr:sp macro="" textlink="">
      <xdr:nvSpPr>
        <xdr:cNvPr id="6" name="大かっこ 5"/>
        <xdr:cNvSpPr/>
      </xdr:nvSpPr>
      <xdr:spPr>
        <a:xfrm>
          <a:off x="2430780" y="37835840"/>
          <a:ext cx="1771015" cy="38290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40640</xdr:colOff>
      <xdr:row>754</xdr:row>
      <xdr:rowOff>171450</xdr:rowOff>
    </xdr:from>
    <xdr:to>
      <xdr:col>21</xdr:col>
      <xdr:colOff>152400</xdr:colOff>
      <xdr:row>755</xdr:row>
      <xdr:rowOff>285115</xdr:rowOff>
    </xdr:to>
    <xdr:sp macro="" textlink="">
      <xdr:nvSpPr>
        <xdr:cNvPr id="7" name="テキスト ボックス 6"/>
        <xdr:cNvSpPr txBox="1"/>
      </xdr:nvSpPr>
      <xdr:spPr>
        <a:xfrm>
          <a:off x="2600960" y="37786310"/>
          <a:ext cx="1391920" cy="46609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②能力向上事業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3">
        <v>2021</v>
      </c>
      <c r="AE2" s="873"/>
      <c r="AF2" s="873"/>
      <c r="AG2" s="873"/>
      <c r="AH2" s="873"/>
      <c r="AI2" s="32" t="s">
        <v>10</v>
      </c>
      <c r="AJ2" s="873" t="s">
        <v>549</v>
      </c>
      <c r="AK2" s="873"/>
      <c r="AL2" s="873"/>
      <c r="AM2" s="873"/>
      <c r="AN2" s="32" t="s">
        <v>10</v>
      </c>
      <c r="AO2" s="873">
        <v>20</v>
      </c>
      <c r="AP2" s="873"/>
      <c r="AQ2" s="873"/>
      <c r="AR2" s="40" t="s">
        <v>10</v>
      </c>
      <c r="AS2" s="874">
        <v>249</v>
      </c>
      <c r="AT2" s="874"/>
      <c r="AU2" s="874"/>
      <c r="AV2" s="32" t="str">
        <f>IF(AW2="","","-")</f>
        <v>-</v>
      </c>
      <c r="AW2" s="875">
        <v>1</v>
      </c>
      <c r="AX2" s="875"/>
    </row>
    <row r="3" spans="1:50" ht="21" customHeight="1">
      <c r="A3" s="876" t="s">
        <v>19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13</v>
      </c>
      <c r="AJ3" s="878" t="s">
        <v>556</v>
      </c>
      <c r="AK3" s="878"/>
      <c r="AL3" s="878"/>
      <c r="AM3" s="878"/>
      <c r="AN3" s="878"/>
      <c r="AO3" s="878"/>
      <c r="AP3" s="878"/>
      <c r="AQ3" s="878"/>
      <c r="AR3" s="878"/>
      <c r="AS3" s="878"/>
      <c r="AT3" s="878"/>
      <c r="AU3" s="878"/>
      <c r="AV3" s="878"/>
      <c r="AW3" s="878"/>
      <c r="AX3" s="42" t="s">
        <v>29</v>
      </c>
    </row>
    <row r="4" spans="1:50" ht="24.75" customHeight="1">
      <c r="A4" s="879" t="s">
        <v>5</v>
      </c>
      <c r="B4" s="880"/>
      <c r="C4" s="880"/>
      <c r="D4" s="880"/>
      <c r="E4" s="880"/>
      <c r="F4" s="880"/>
      <c r="G4" s="881" t="s">
        <v>615</v>
      </c>
      <c r="H4" s="882"/>
      <c r="I4" s="882"/>
      <c r="J4" s="882"/>
      <c r="K4" s="882"/>
      <c r="L4" s="882"/>
      <c r="M4" s="882"/>
      <c r="N4" s="882"/>
      <c r="O4" s="882"/>
      <c r="P4" s="882"/>
      <c r="Q4" s="882"/>
      <c r="R4" s="882"/>
      <c r="S4" s="882"/>
      <c r="T4" s="882"/>
      <c r="U4" s="882"/>
      <c r="V4" s="882"/>
      <c r="W4" s="882"/>
      <c r="X4" s="882"/>
      <c r="Y4" s="883" t="s">
        <v>35</v>
      </c>
      <c r="Z4" s="884"/>
      <c r="AA4" s="884"/>
      <c r="AB4" s="884"/>
      <c r="AC4" s="884"/>
      <c r="AD4" s="885"/>
      <c r="AE4" s="886" t="s">
        <v>31</v>
      </c>
      <c r="AF4" s="882"/>
      <c r="AG4" s="882"/>
      <c r="AH4" s="882"/>
      <c r="AI4" s="882"/>
      <c r="AJ4" s="882"/>
      <c r="AK4" s="882"/>
      <c r="AL4" s="882"/>
      <c r="AM4" s="882"/>
      <c r="AN4" s="882"/>
      <c r="AO4" s="882"/>
      <c r="AP4" s="887"/>
      <c r="AQ4" s="888" t="s">
        <v>37</v>
      </c>
      <c r="AR4" s="884"/>
      <c r="AS4" s="884"/>
      <c r="AT4" s="884"/>
      <c r="AU4" s="884"/>
      <c r="AV4" s="884"/>
      <c r="AW4" s="884"/>
      <c r="AX4" s="889"/>
    </row>
    <row r="5" spans="1:50" ht="30" customHeight="1">
      <c r="A5" s="890" t="s">
        <v>12</v>
      </c>
      <c r="B5" s="891"/>
      <c r="C5" s="891"/>
      <c r="D5" s="891"/>
      <c r="E5" s="891"/>
      <c r="F5" s="892"/>
      <c r="G5" s="893" t="s">
        <v>449</v>
      </c>
      <c r="H5" s="894"/>
      <c r="I5" s="894"/>
      <c r="J5" s="894"/>
      <c r="K5" s="894"/>
      <c r="L5" s="894"/>
      <c r="M5" s="895" t="s">
        <v>38</v>
      </c>
      <c r="N5" s="896"/>
      <c r="O5" s="896"/>
      <c r="P5" s="896"/>
      <c r="Q5" s="896"/>
      <c r="R5" s="897"/>
      <c r="S5" s="898" t="s">
        <v>287</v>
      </c>
      <c r="T5" s="894"/>
      <c r="U5" s="894"/>
      <c r="V5" s="894"/>
      <c r="W5" s="894"/>
      <c r="X5" s="899"/>
      <c r="Y5" s="900" t="s">
        <v>41</v>
      </c>
      <c r="Z5" s="716"/>
      <c r="AA5" s="716"/>
      <c r="AB5" s="716"/>
      <c r="AC5" s="716"/>
      <c r="AD5" s="717"/>
      <c r="AE5" s="901" t="s">
        <v>343</v>
      </c>
      <c r="AF5" s="901"/>
      <c r="AG5" s="901"/>
      <c r="AH5" s="901"/>
      <c r="AI5" s="901"/>
      <c r="AJ5" s="901"/>
      <c r="AK5" s="901"/>
      <c r="AL5" s="901"/>
      <c r="AM5" s="901"/>
      <c r="AN5" s="901"/>
      <c r="AO5" s="901"/>
      <c r="AP5" s="902"/>
      <c r="AQ5" s="903"/>
      <c r="AR5" s="904"/>
      <c r="AS5" s="904"/>
      <c r="AT5" s="904"/>
      <c r="AU5" s="904"/>
      <c r="AV5" s="904"/>
      <c r="AW5" s="904"/>
      <c r="AX5" s="905"/>
    </row>
    <row r="6" spans="1:50" ht="39" customHeight="1">
      <c r="A6" s="839" t="s">
        <v>48</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44" t="s">
        <v>56</v>
      </c>
      <c r="B7" s="845"/>
      <c r="C7" s="845"/>
      <c r="D7" s="845"/>
      <c r="E7" s="845"/>
      <c r="F7" s="846"/>
      <c r="G7" s="847" t="s">
        <v>718</v>
      </c>
      <c r="H7" s="757"/>
      <c r="I7" s="757"/>
      <c r="J7" s="757"/>
      <c r="K7" s="757"/>
      <c r="L7" s="757"/>
      <c r="M7" s="757"/>
      <c r="N7" s="757"/>
      <c r="O7" s="757"/>
      <c r="P7" s="757"/>
      <c r="Q7" s="757"/>
      <c r="R7" s="757"/>
      <c r="S7" s="757"/>
      <c r="T7" s="757"/>
      <c r="U7" s="757"/>
      <c r="V7" s="757"/>
      <c r="W7" s="757"/>
      <c r="X7" s="758"/>
      <c r="Y7" s="848" t="s">
        <v>27</v>
      </c>
      <c r="Z7" s="264"/>
      <c r="AA7" s="264"/>
      <c r="AB7" s="264"/>
      <c r="AC7" s="264"/>
      <c r="AD7" s="849"/>
      <c r="AE7" s="850" t="s">
        <v>10</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44" t="s">
        <v>57</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61</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c r="A9" s="125" t="s">
        <v>66</v>
      </c>
      <c r="B9" s="126"/>
      <c r="C9" s="126"/>
      <c r="D9" s="126"/>
      <c r="E9" s="126"/>
      <c r="F9" s="126"/>
      <c r="G9" s="861" t="s">
        <v>719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64" t="s">
        <v>23</v>
      </c>
      <c r="B10" s="865"/>
      <c r="C10" s="865"/>
      <c r="D10" s="865"/>
      <c r="E10" s="865"/>
      <c r="F10" s="865"/>
      <c r="G10" s="861" t="s">
        <v>720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64" t="s">
        <v>68</v>
      </c>
      <c r="B11" s="865"/>
      <c r="C11" s="865"/>
      <c r="D11" s="865"/>
      <c r="E11" s="865"/>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71</v>
      </c>
      <c r="B12" s="123"/>
      <c r="C12" s="123"/>
      <c r="D12" s="123"/>
      <c r="E12" s="123"/>
      <c r="F12" s="124"/>
      <c r="G12" s="870"/>
      <c r="H12" s="871"/>
      <c r="I12" s="871"/>
      <c r="J12" s="871"/>
      <c r="K12" s="871"/>
      <c r="L12" s="871"/>
      <c r="M12" s="871"/>
      <c r="N12" s="871"/>
      <c r="O12" s="871"/>
      <c r="P12" s="418" t="s">
        <v>73</v>
      </c>
      <c r="Q12" s="292"/>
      <c r="R12" s="292"/>
      <c r="S12" s="292"/>
      <c r="T12" s="292"/>
      <c r="U12" s="292"/>
      <c r="V12" s="293"/>
      <c r="W12" s="418" t="s">
        <v>64</v>
      </c>
      <c r="X12" s="292"/>
      <c r="Y12" s="292"/>
      <c r="Z12" s="292"/>
      <c r="AA12" s="292"/>
      <c r="AB12" s="292"/>
      <c r="AC12" s="293"/>
      <c r="AD12" s="418" t="s">
        <v>80</v>
      </c>
      <c r="AE12" s="292"/>
      <c r="AF12" s="292"/>
      <c r="AG12" s="292"/>
      <c r="AH12" s="292"/>
      <c r="AI12" s="292"/>
      <c r="AJ12" s="293"/>
      <c r="AK12" s="418" t="s">
        <v>22</v>
      </c>
      <c r="AL12" s="292"/>
      <c r="AM12" s="292"/>
      <c r="AN12" s="292"/>
      <c r="AO12" s="292"/>
      <c r="AP12" s="292"/>
      <c r="AQ12" s="293"/>
      <c r="AR12" s="418" t="s">
        <v>87</v>
      </c>
      <c r="AS12" s="292"/>
      <c r="AT12" s="292"/>
      <c r="AU12" s="292"/>
      <c r="AV12" s="292"/>
      <c r="AW12" s="292"/>
      <c r="AX12" s="872"/>
    </row>
    <row r="13" spans="1:50" ht="21" customHeight="1">
      <c r="A13" s="85"/>
      <c r="B13" s="86"/>
      <c r="C13" s="86"/>
      <c r="D13" s="86"/>
      <c r="E13" s="86"/>
      <c r="F13" s="87"/>
      <c r="G13" s="434" t="s">
        <v>51</v>
      </c>
      <c r="H13" s="435"/>
      <c r="I13" s="832" t="s">
        <v>91</v>
      </c>
      <c r="J13" s="833"/>
      <c r="K13" s="833"/>
      <c r="L13" s="833"/>
      <c r="M13" s="833"/>
      <c r="N13" s="833"/>
      <c r="O13" s="834"/>
      <c r="P13" s="788">
        <v>0</v>
      </c>
      <c r="Q13" s="789"/>
      <c r="R13" s="789"/>
      <c r="S13" s="789"/>
      <c r="T13" s="789"/>
      <c r="U13" s="789"/>
      <c r="V13" s="790"/>
      <c r="W13" s="788">
        <v>0</v>
      </c>
      <c r="X13" s="789"/>
      <c r="Y13" s="789"/>
      <c r="Z13" s="789"/>
      <c r="AA13" s="789"/>
      <c r="AB13" s="789"/>
      <c r="AC13" s="790"/>
      <c r="AD13" s="788">
        <v>0</v>
      </c>
      <c r="AE13" s="789"/>
      <c r="AF13" s="789"/>
      <c r="AG13" s="789"/>
      <c r="AH13" s="789"/>
      <c r="AI13" s="789"/>
      <c r="AJ13" s="790"/>
      <c r="AK13" s="788">
        <v>0</v>
      </c>
      <c r="AL13" s="789"/>
      <c r="AM13" s="789"/>
      <c r="AN13" s="789"/>
      <c r="AO13" s="789"/>
      <c r="AP13" s="789"/>
      <c r="AQ13" s="790"/>
      <c r="AR13" s="803"/>
      <c r="AS13" s="804"/>
      <c r="AT13" s="804"/>
      <c r="AU13" s="804"/>
      <c r="AV13" s="804"/>
      <c r="AW13" s="804"/>
      <c r="AX13" s="835"/>
    </row>
    <row r="14" spans="1:50" ht="21" customHeight="1">
      <c r="A14" s="85"/>
      <c r="B14" s="86"/>
      <c r="C14" s="86"/>
      <c r="D14" s="86"/>
      <c r="E14" s="86"/>
      <c r="F14" s="87"/>
      <c r="G14" s="436"/>
      <c r="H14" s="437"/>
      <c r="I14" s="818" t="s">
        <v>50</v>
      </c>
      <c r="J14" s="824"/>
      <c r="K14" s="824"/>
      <c r="L14" s="824"/>
      <c r="M14" s="824"/>
      <c r="N14" s="824"/>
      <c r="O14" s="825"/>
      <c r="P14" s="788">
        <v>224</v>
      </c>
      <c r="Q14" s="789"/>
      <c r="R14" s="789"/>
      <c r="S14" s="789"/>
      <c r="T14" s="789"/>
      <c r="U14" s="789"/>
      <c r="V14" s="790"/>
      <c r="W14" s="788">
        <v>0</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6"/>
      <c r="AS14" s="836"/>
      <c r="AT14" s="836"/>
      <c r="AU14" s="836"/>
      <c r="AV14" s="836"/>
      <c r="AW14" s="836"/>
      <c r="AX14" s="837"/>
    </row>
    <row r="15" spans="1:50" ht="21" customHeight="1">
      <c r="A15" s="85"/>
      <c r="B15" s="86"/>
      <c r="C15" s="86"/>
      <c r="D15" s="86"/>
      <c r="E15" s="86"/>
      <c r="F15" s="87"/>
      <c r="G15" s="436"/>
      <c r="H15" s="437"/>
      <c r="I15" s="818" t="s">
        <v>94</v>
      </c>
      <c r="J15" s="819"/>
      <c r="K15" s="819"/>
      <c r="L15" s="819"/>
      <c r="M15" s="819"/>
      <c r="N15" s="819"/>
      <c r="O15" s="820"/>
      <c r="P15" s="788">
        <v>0</v>
      </c>
      <c r="Q15" s="789"/>
      <c r="R15" s="789"/>
      <c r="S15" s="789"/>
      <c r="T15" s="789"/>
      <c r="U15" s="789"/>
      <c r="V15" s="790"/>
      <c r="W15" s="788">
        <v>0</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c r="AS15" s="789"/>
      <c r="AT15" s="789"/>
      <c r="AU15" s="789"/>
      <c r="AV15" s="789"/>
      <c r="AW15" s="789"/>
      <c r="AX15" s="838"/>
    </row>
    <row r="16" spans="1:50" ht="21" customHeight="1">
      <c r="A16" s="85"/>
      <c r="B16" s="86"/>
      <c r="C16" s="86"/>
      <c r="D16" s="86"/>
      <c r="E16" s="86"/>
      <c r="F16" s="87"/>
      <c r="G16" s="436"/>
      <c r="H16" s="437"/>
      <c r="I16" s="818" t="s">
        <v>100</v>
      </c>
      <c r="J16" s="819"/>
      <c r="K16" s="819"/>
      <c r="L16" s="819"/>
      <c r="M16" s="819"/>
      <c r="N16" s="819"/>
      <c r="O16" s="820"/>
      <c r="P16" s="788">
        <v>0</v>
      </c>
      <c r="Q16" s="789"/>
      <c r="R16" s="789"/>
      <c r="S16" s="789"/>
      <c r="T16" s="789"/>
      <c r="U16" s="789"/>
      <c r="V16" s="790"/>
      <c r="W16" s="788">
        <v>0</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1"/>
      <c r="AS16" s="822"/>
      <c r="AT16" s="822"/>
      <c r="AU16" s="822"/>
      <c r="AV16" s="822"/>
      <c r="AW16" s="822"/>
      <c r="AX16" s="823"/>
    </row>
    <row r="17" spans="1:50" ht="24.75" customHeight="1">
      <c r="A17" s="85"/>
      <c r="B17" s="86"/>
      <c r="C17" s="86"/>
      <c r="D17" s="86"/>
      <c r="E17" s="86"/>
      <c r="F17" s="87"/>
      <c r="G17" s="436"/>
      <c r="H17" s="437"/>
      <c r="I17" s="818" t="s">
        <v>101</v>
      </c>
      <c r="J17" s="824"/>
      <c r="K17" s="824"/>
      <c r="L17" s="824"/>
      <c r="M17" s="824"/>
      <c r="N17" s="824"/>
      <c r="O17" s="825"/>
      <c r="P17" s="788">
        <v>0</v>
      </c>
      <c r="Q17" s="789"/>
      <c r="R17" s="789"/>
      <c r="S17" s="789"/>
      <c r="T17" s="789"/>
      <c r="U17" s="789"/>
      <c r="V17" s="790"/>
      <c r="W17" s="788">
        <v>0</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6"/>
      <c r="AS17" s="826"/>
      <c r="AT17" s="826"/>
      <c r="AU17" s="826"/>
      <c r="AV17" s="826"/>
      <c r="AW17" s="826"/>
      <c r="AX17" s="827"/>
    </row>
    <row r="18" spans="1:50" ht="24.75" customHeight="1">
      <c r="A18" s="85"/>
      <c r="B18" s="86"/>
      <c r="C18" s="86"/>
      <c r="D18" s="86"/>
      <c r="E18" s="86"/>
      <c r="F18" s="87"/>
      <c r="G18" s="438"/>
      <c r="H18" s="439"/>
      <c r="I18" s="828" t="s">
        <v>105</v>
      </c>
      <c r="J18" s="829"/>
      <c r="K18" s="829"/>
      <c r="L18" s="829"/>
      <c r="M18" s="829"/>
      <c r="N18" s="829"/>
      <c r="O18" s="830"/>
      <c r="P18" s="784">
        <f>SUM(P13:V17)</f>
        <v>224</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1"/>
    </row>
    <row r="19" spans="1:50" ht="24.75" customHeight="1">
      <c r="A19" s="85"/>
      <c r="B19" s="86"/>
      <c r="C19" s="86"/>
      <c r="D19" s="86"/>
      <c r="E19" s="86"/>
      <c r="F19" s="87"/>
      <c r="G19" s="809" t="s">
        <v>109</v>
      </c>
      <c r="H19" s="810"/>
      <c r="I19" s="810"/>
      <c r="J19" s="810"/>
      <c r="K19" s="810"/>
      <c r="L19" s="810"/>
      <c r="M19" s="810"/>
      <c r="N19" s="810"/>
      <c r="O19" s="810"/>
      <c r="P19" s="788">
        <v>224</v>
      </c>
      <c r="Q19" s="789"/>
      <c r="R19" s="789"/>
      <c r="S19" s="789"/>
      <c r="T19" s="789"/>
      <c r="U19" s="789"/>
      <c r="V19" s="790"/>
      <c r="W19" s="811"/>
      <c r="X19" s="811"/>
      <c r="Y19" s="811"/>
      <c r="Z19" s="811"/>
      <c r="AA19" s="811"/>
      <c r="AB19" s="811"/>
      <c r="AC19" s="811"/>
      <c r="AD19" s="811"/>
      <c r="AE19" s="811"/>
      <c r="AF19" s="811"/>
      <c r="AG19" s="811"/>
      <c r="AH19" s="811"/>
      <c r="AI19" s="811"/>
      <c r="AJ19" s="81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09" t="s">
        <v>112</v>
      </c>
      <c r="H20" s="810"/>
      <c r="I20" s="810"/>
      <c r="J20" s="810"/>
      <c r="K20" s="810"/>
      <c r="L20" s="810"/>
      <c r="M20" s="810"/>
      <c r="N20" s="810"/>
      <c r="O20" s="810"/>
      <c r="P20" s="814">
        <f>IF(P18=0,"-",SUM(P19)/P18)</f>
        <v>1</v>
      </c>
      <c r="Q20" s="814"/>
      <c r="R20" s="814"/>
      <c r="S20" s="814"/>
      <c r="T20" s="814"/>
      <c r="U20" s="814"/>
      <c r="V20" s="814"/>
      <c r="W20" s="814" t="str">
        <f>IF(W18=0,"-",SUM(W19)/W18)</f>
        <v>-</v>
      </c>
      <c r="X20" s="814"/>
      <c r="Y20" s="814"/>
      <c r="Z20" s="814"/>
      <c r="AA20" s="814"/>
      <c r="AB20" s="814"/>
      <c r="AC20" s="814"/>
      <c r="AD20" s="814" t="str">
        <f>IF(AD18=0,"-",SUM(AD19)/AD18)</f>
        <v>-</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67</v>
      </c>
      <c r="H21" s="817"/>
      <c r="I21" s="817"/>
      <c r="J21" s="817"/>
      <c r="K21" s="817"/>
      <c r="L21" s="817"/>
      <c r="M21" s="817"/>
      <c r="N21" s="817"/>
      <c r="O21" s="817"/>
      <c r="P21" s="814">
        <f>IF(P19=0,"-",SUM(P19)/SUM(P13,P14))</f>
        <v>1</v>
      </c>
      <c r="Q21" s="814"/>
      <c r="R21" s="814"/>
      <c r="S21" s="814"/>
      <c r="T21" s="814"/>
      <c r="U21" s="814"/>
      <c r="V21" s="814"/>
      <c r="W21" s="814" t="str">
        <f>IF(W19=0,"-",SUM(W19)/SUM(W13,W14))</f>
        <v>-</v>
      </c>
      <c r="X21" s="814"/>
      <c r="Y21" s="814"/>
      <c r="Z21" s="814"/>
      <c r="AA21" s="814"/>
      <c r="AB21" s="814"/>
      <c r="AC21" s="814"/>
      <c r="AD21" s="814" t="str">
        <f>IF(AD19=0,"-",SUM(AD19)/SUM(AD13,AD14))</f>
        <v>-</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46</v>
      </c>
      <c r="B22" s="129"/>
      <c r="C22" s="129"/>
      <c r="D22" s="129"/>
      <c r="E22" s="129"/>
      <c r="F22" s="130"/>
      <c r="G22" s="798" t="s">
        <v>116</v>
      </c>
      <c r="H22" s="197"/>
      <c r="I22" s="197"/>
      <c r="J22" s="197"/>
      <c r="K22" s="197"/>
      <c r="L22" s="197"/>
      <c r="M22" s="197"/>
      <c r="N22" s="197"/>
      <c r="O22" s="198"/>
      <c r="P22" s="196" t="s">
        <v>119</v>
      </c>
      <c r="Q22" s="197"/>
      <c r="R22" s="197"/>
      <c r="S22" s="197"/>
      <c r="T22" s="197"/>
      <c r="U22" s="197"/>
      <c r="V22" s="198"/>
      <c r="W22" s="196" t="s">
        <v>120</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c r="A23" s="131"/>
      <c r="B23" s="132"/>
      <c r="C23" s="132"/>
      <c r="D23" s="132"/>
      <c r="E23" s="132"/>
      <c r="F23" s="133"/>
      <c r="G23" s="800"/>
      <c r="H23" s="801"/>
      <c r="I23" s="801"/>
      <c r="J23" s="801"/>
      <c r="K23" s="801"/>
      <c r="L23" s="801"/>
      <c r="M23" s="801"/>
      <c r="N23" s="801"/>
      <c r="O23" s="802"/>
      <c r="P23" s="803">
        <v>0</v>
      </c>
      <c r="Q23" s="804"/>
      <c r="R23" s="804"/>
      <c r="S23" s="804"/>
      <c r="T23" s="804"/>
      <c r="U23" s="804"/>
      <c r="V23" s="805"/>
      <c r="W23" s="803"/>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1" t="s">
        <v>97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7" t="s">
        <v>105</v>
      </c>
      <c r="H29" s="728"/>
      <c r="I29" s="728"/>
      <c r="J29" s="728"/>
      <c r="K29" s="728"/>
      <c r="L29" s="728"/>
      <c r="M29" s="728"/>
      <c r="N29" s="728"/>
      <c r="O29" s="729"/>
      <c r="P29" s="788">
        <f>AK13</f>
        <v>0</v>
      </c>
      <c r="Q29" s="789"/>
      <c r="R29" s="789"/>
      <c r="S29" s="789"/>
      <c r="T29" s="789"/>
      <c r="U29" s="789"/>
      <c r="V29" s="790"/>
      <c r="W29" s="791">
        <f>AR13</f>
        <v>0</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121</v>
      </c>
      <c r="B30" s="441"/>
      <c r="C30" s="441"/>
      <c r="D30" s="441"/>
      <c r="E30" s="441"/>
      <c r="F30" s="442"/>
      <c r="G30" s="443" t="s">
        <v>118</v>
      </c>
      <c r="H30" s="444"/>
      <c r="I30" s="444"/>
      <c r="J30" s="444"/>
      <c r="K30" s="444"/>
      <c r="L30" s="444"/>
      <c r="M30" s="444"/>
      <c r="N30" s="444"/>
      <c r="O30" s="445"/>
      <c r="P30" s="446" t="s">
        <v>124</v>
      </c>
      <c r="Q30" s="444"/>
      <c r="R30" s="444"/>
      <c r="S30" s="444"/>
      <c r="T30" s="444"/>
      <c r="U30" s="444"/>
      <c r="V30" s="444"/>
      <c r="W30" s="444"/>
      <c r="X30" s="445"/>
      <c r="Y30" s="447"/>
      <c r="Z30" s="448"/>
      <c r="AA30" s="449"/>
      <c r="AB30" s="450" t="s">
        <v>77</v>
      </c>
      <c r="AC30" s="451"/>
      <c r="AD30" s="452"/>
      <c r="AE30" s="450" t="s">
        <v>73</v>
      </c>
      <c r="AF30" s="451"/>
      <c r="AG30" s="451"/>
      <c r="AH30" s="452"/>
      <c r="AI30" s="453" t="s">
        <v>64</v>
      </c>
      <c r="AJ30" s="453"/>
      <c r="AK30" s="453"/>
      <c r="AL30" s="450"/>
      <c r="AM30" s="453" t="s">
        <v>127</v>
      </c>
      <c r="AN30" s="453"/>
      <c r="AO30" s="453"/>
      <c r="AP30" s="450"/>
      <c r="AQ30" s="794" t="s">
        <v>128</v>
      </c>
      <c r="AR30" s="795"/>
      <c r="AS30" s="795"/>
      <c r="AT30" s="796"/>
      <c r="AU30" s="444" t="s">
        <v>115</v>
      </c>
      <c r="AV30" s="444"/>
      <c r="AW30" s="444"/>
      <c r="AX30" s="797"/>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130</v>
      </c>
      <c r="AT31" s="182"/>
      <c r="AU31" s="250"/>
      <c r="AV31" s="250"/>
      <c r="AW31" s="315" t="s">
        <v>132</v>
      </c>
      <c r="AX31" s="741"/>
    </row>
    <row r="32" spans="1:50" ht="23.25" customHeight="1">
      <c r="A32" s="370"/>
      <c r="B32" s="368"/>
      <c r="C32" s="368"/>
      <c r="D32" s="368"/>
      <c r="E32" s="368"/>
      <c r="F32" s="369"/>
      <c r="G32" s="360" t="s">
        <v>721</v>
      </c>
      <c r="H32" s="361"/>
      <c r="I32" s="361"/>
      <c r="J32" s="361"/>
      <c r="K32" s="361"/>
      <c r="L32" s="361"/>
      <c r="M32" s="361"/>
      <c r="N32" s="361"/>
      <c r="O32" s="387"/>
      <c r="P32" s="104" t="s">
        <v>238</v>
      </c>
      <c r="Q32" s="104"/>
      <c r="R32" s="104"/>
      <c r="S32" s="104"/>
      <c r="T32" s="104"/>
      <c r="U32" s="104"/>
      <c r="V32" s="104"/>
      <c r="W32" s="104"/>
      <c r="X32" s="191"/>
      <c r="Y32" s="683" t="s">
        <v>4</v>
      </c>
      <c r="Z32" s="776"/>
      <c r="AA32" s="777"/>
      <c r="AB32" s="718" t="s">
        <v>722</v>
      </c>
      <c r="AC32" s="718"/>
      <c r="AD32" s="718"/>
      <c r="AE32" s="331" t="s">
        <v>10</v>
      </c>
      <c r="AF32" s="332"/>
      <c r="AG32" s="332"/>
      <c r="AH32" s="332"/>
      <c r="AI32" s="331">
        <v>0</v>
      </c>
      <c r="AJ32" s="332"/>
      <c r="AK32" s="332"/>
      <c r="AL32" s="332"/>
      <c r="AM32" s="331">
        <v>0</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7" t="s">
        <v>722</v>
      </c>
      <c r="AC33" s="737"/>
      <c r="AD33" s="737"/>
      <c r="AE33" s="331" t="s">
        <v>10</v>
      </c>
      <c r="AF33" s="332"/>
      <c r="AG33" s="332"/>
      <c r="AH33" s="332"/>
      <c r="AI33" s="331">
        <v>3</v>
      </c>
      <c r="AJ33" s="332"/>
      <c r="AK33" s="332"/>
      <c r="AL33" s="332"/>
      <c r="AM33" s="200">
        <v>2</v>
      </c>
      <c r="AN33" s="201"/>
      <c r="AO33" s="201"/>
      <c r="AP33" s="202"/>
      <c r="AQ33" s="200">
        <v>2</v>
      </c>
      <c r="AR33" s="201"/>
      <c r="AS33" s="201"/>
      <c r="AT33" s="202"/>
      <c r="AU33" s="332"/>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140</v>
      </c>
      <c r="Z34" s="292"/>
      <c r="AA34" s="293"/>
      <c r="AB34" s="419" t="s">
        <v>1</v>
      </c>
      <c r="AC34" s="419"/>
      <c r="AD34" s="419"/>
      <c r="AE34" s="331" t="s">
        <v>10</v>
      </c>
      <c r="AF34" s="332"/>
      <c r="AG34" s="332"/>
      <c r="AH34" s="332"/>
      <c r="AI34" s="331">
        <v>0</v>
      </c>
      <c r="AJ34" s="332"/>
      <c r="AK34" s="332"/>
      <c r="AL34" s="332"/>
      <c r="AM34" s="331">
        <v>0</v>
      </c>
      <c r="AN34" s="332"/>
      <c r="AO34" s="332"/>
      <c r="AP34" s="332"/>
      <c r="AQ34" s="200"/>
      <c r="AR34" s="201"/>
      <c r="AS34" s="201"/>
      <c r="AT34" s="202"/>
      <c r="AU34" s="332"/>
      <c r="AV34" s="332"/>
      <c r="AW34" s="332"/>
      <c r="AX34" s="420"/>
    </row>
    <row r="35" spans="1:51" ht="23.25" hidden="1" customHeight="1">
      <c r="A35" s="284" t="s">
        <v>141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hidden="1"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121</v>
      </c>
      <c r="B37" s="413"/>
      <c r="C37" s="413"/>
      <c r="D37" s="413"/>
      <c r="E37" s="413"/>
      <c r="F37" s="414"/>
      <c r="G37" s="374" t="s">
        <v>118</v>
      </c>
      <c r="H37" s="375"/>
      <c r="I37" s="375"/>
      <c r="J37" s="375"/>
      <c r="K37" s="375"/>
      <c r="L37" s="375"/>
      <c r="M37" s="375"/>
      <c r="N37" s="375"/>
      <c r="O37" s="376"/>
      <c r="P37" s="377" t="s">
        <v>124</v>
      </c>
      <c r="Q37" s="375"/>
      <c r="R37" s="375"/>
      <c r="S37" s="375"/>
      <c r="T37" s="375"/>
      <c r="U37" s="375"/>
      <c r="V37" s="375"/>
      <c r="W37" s="375"/>
      <c r="X37" s="376"/>
      <c r="Y37" s="378"/>
      <c r="Z37" s="379"/>
      <c r="AA37" s="380"/>
      <c r="AB37" s="384" t="s">
        <v>77</v>
      </c>
      <c r="AC37" s="385"/>
      <c r="AD37" s="386"/>
      <c r="AE37" s="274" t="s">
        <v>73</v>
      </c>
      <c r="AF37" s="274"/>
      <c r="AG37" s="274"/>
      <c r="AH37" s="274"/>
      <c r="AI37" s="274" t="s">
        <v>64</v>
      </c>
      <c r="AJ37" s="274"/>
      <c r="AK37" s="274"/>
      <c r="AL37" s="274"/>
      <c r="AM37" s="274" t="s">
        <v>127</v>
      </c>
      <c r="AN37" s="274"/>
      <c r="AO37" s="274"/>
      <c r="AP37" s="274"/>
      <c r="AQ37" s="237" t="s">
        <v>128</v>
      </c>
      <c r="AR37" s="232"/>
      <c r="AS37" s="232"/>
      <c r="AT37" s="233"/>
      <c r="AU37" s="375" t="s">
        <v>115</v>
      </c>
      <c r="AV37" s="375"/>
      <c r="AW37" s="375"/>
      <c r="AX37" s="780"/>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130</v>
      </c>
      <c r="AT38" s="182"/>
      <c r="AU38" s="250"/>
      <c r="AV38" s="250"/>
      <c r="AW38" s="315" t="s">
        <v>132</v>
      </c>
      <c r="AX38" s="741"/>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4</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140</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121</v>
      </c>
      <c r="B44" s="413"/>
      <c r="C44" s="413"/>
      <c r="D44" s="413"/>
      <c r="E44" s="413"/>
      <c r="F44" s="414"/>
      <c r="G44" s="374" t="s">
        <v>118</v>
      </c>
      <c r="H44" s="375"/>
      <c r="I44" s="375"/>
      <c r="J44" s="375"/>
      <c r="K44" s="375"/>
      <c r="L44" s="375"/>
      <c r="M44" s="375"/>
      <c r="N44" s="375"/>
      <c r="O44" s="376"/>
      <c r="P44" s="377" t="s">
        <v>124</v>
      </c>
      <c r="Q44" s="375"/>
      <c r="R44" s="375"/>
      <c r="S44" s="375"/>
      <c r="T44" s="375"/>
      <c r="U44" s="375"/>
      <c r="V44" s="375"/>
      <c r="W44" s="375"/>
      <c r="X44" s="376"/>
      <c r="Y44" s="378"/>
      <c r="Z44" s="379"/>
      <c r="AA44" s="380"/>
      <c r="AB44" s="384" t="s">
        <v>77</v>
      </c>
      <c r="AC44" s="385"/>
      <c r="AD44" s="386"/>
      <c r="AE44" s="274" t="s">
        <v>73</v>
      </c>
      <c r="AF44" s="274"/>
      <c r="AG44" s="274"/>
      <c r="AH44" s="274"/>
      <c r="AI44" s="274" t="s">
        <v>64</v>
      </c>
      <c r="AJ44" s="274"/>
      <c r="AK44" s="274"/>
      <c r="AL44" s="274"/>
      <c r="AM44" s="274" t="s">
        <v>127</v>
      </c>
      <c r="AN44" s="274"/>
      <c r="AO44" s="274"/>
      <c r="AP44" s="274"/>
      <c r="AQ44" s="237" t="s">
        <v>128</v>
      </c>
      <c r="AR44" s="232"/>
      <c r="AS44" s="232"/>
      <c r="AT44" s="233"/>
      <c r="AU44" s="375" t="s">
        <v>115</v>
      </c>
      <c r="AV44" s="375"/>
      <c r="AW44" s="375"/>
      <c r="AX44" s="780"/>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130</v>
      </c>
      <c r="AT45" s="182"/>
      <c r="AU45" s="250"/>
      <c r="AV45" s="250"/>
      <c r="AW45" s="315" t="s">
        <v>132</v>
      </c>
      <c r="AX45" s="741"/>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4</v>
      </c>
      <c r="Z46" s="776"/>
      <c r="AA46" s="777"/>
      <c r="AB46" s="718"/>
      <c r="AC46" s="718"/>
      <c r="AD46" s="718"/>
      <c r="AE46" s="681"/>
      <c r="AF46" s="681"/>
      <c r="AG46" s="681"/>
      <c r="AH46" s="681"/>
      <c r="AI46" s="681"/>
      <c r="AJ46" s="681"/>
      <c r="AK46" s="681"/>
      <c r="AL46" s="681"/>
      <c r="AM46" s="681"/>
      <c r="AN46" s="681"/>
      <c r="AO46" s="681"/>
      <c r="AP46" s="681"/>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140</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121</v>
      </c>
      <c r="B51" s="368"/>
      <c r="C51" s="368"/>
      <c r="D51" s="368"/>
      <c r="E51" s="368"/>
      <c r="F51" s="369"/>
      <c r="G51" s="374" t="s">
        <v>118</v>
      </c>
      <c r="H51" s="375"/>
      <c r="I51" s="375"/>
      <c r="J51" s="375"/>
      <c r="K51" s="375"/>
      <c r="L51" s="375"/>
      <c r="M51" s="375"/>
      <c r="N51" s="375"/>
      <c r="O51" s="376"/>
      <c r="P51" s="377" t="s">
        <v>124</v>
      </c>
      <c r="Q51" s="375"/>
      <c r="R51" s="375"/>
      <c r="S51" s="375"/>
      <c r="T51" s="375"/>
      <c r="U51" s="375"/>
      <c r="V51" s="375"/>
      <c r="W51" s="375"/>
      <c r="X51" s="376"/>
      <c r="Y51" s="378"/>
      <c r="Z51" s="379"/>
      <c r="AA51" s="380"/>
      <c r="AB51" s="384" t="s">
        <v>77</v>
      </c>
      <c r="AC51" s="385"/>
      <c r="AD51" s="386"/>
      <c r="AE51" s="274" t="s">
        <v>73</v>
      </c>
      <c r="AF51" s="274"/>
      <c r="AG51" s="274"/>
      <c r="AH51" s="274"/>
      <c r="AI51" s="274" t="s">
        <v>64</v>
      </c>
      <c r="AJ51" s="274"/>
      <c r="AK51" s="274"/>
      <c r="AL51" s="274"/>
      <c r="AM51" s="274" t="s">
        <v>127</v>
      </c>
      <c r="AN51" s="274"/>
      <c r="AO51" s="274"/>
      <c r="AP51" s="274"/>
      <c r="AQ51" s="237" t="s">
        <v>128</v>
      </c>
      <c r="AR51" s="232"/>
      <c r="AS51" s="232"/>
      <c r="AT51" s="233"/>
      <c r="AU51" s="778" t="s">
        <v>115</v>
      </c>
      <c r="AV51" s="778"/>
      <c r="AW51" s="778"/>
      <c r="AX51" s="779"/>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130</v>
      </c>
      <c r="AT52" s="182"/>
      <c r="AU52" s="250"/>
      <c r="AV52" s="250"/>
      <c r="AW52" s="315" t="s">
        <v>132</v>
      </c>
      <c r="AX52" s="741"/>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4</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140</v>
      </c>
      <c r="Z55" s="292"/>
      <c r="AA55" s="293"/>
      <c r="AB55" s="738" t="s">
        <v>1</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121</v>
      </c>
      <c r="B58" s="368"/>
      <c r="C58" s="368"/>
      <c r="D58" s="368"/>
      <c r="E58" s="368"/>
      <c r="F58" s="369"/>
      <c r="G58" s="374" t="s">
        <v>118</v>
      </c>
      <c r="H58" s="375"/>
      <c r="I58" s="375"/>
      <c r="J58" s="375"/>
      <c r="K58" s="375"/>
      <c r="L58" s="375"/>
      <c r="M58" s="375"/>
      <c r="N58" s="375"/>
      <c r="O58" s="376"/>
      <c r="P58" s="377" t="s">
        <v>124</v>
      </c>
      <c r="Q58" s="375"/>
      <c r="R58" s="375"/>
      <c r="S58" s="375"/>
      <c r="T58" s="375"/>
      <c r="U58" s="375"/>
      <c r="V58" s="375"/>
      <c r="W58" s="375"/>
      <c r="X58" s="376"/>
      <c r="Y58" s="378"/>
      <c r="Z58" s="379"/>
      <c r="AA58" s="380"/>
      <c r="AB58" s="384" t="s">
        <v>77</v>
      </c>
      <c r="AC58" s="385"/>
      <c r="AD58" s="386"/>
      <c r="AE58" s="274" t="s">
        <v>73</v>
      </c>
      <c r="AF58" s="274"/>
      <c r="AG58" s="274"/>
      <c r="AH58" s="274"/>
      <c r="AI58" s="274" t="s">
        <v>64</v>
      </c>
      <c r="AJ58" s="274"/>
      <c r="AK58" s="274"/>
      <c r="AL58" s="274"/>
      <c r="AM58" s="274" t="s">
        <v>127</v>
      </c>
      <c r="AN58" s="274"/>
      <c r="AO58" s="274"/>
      <c r="AP58" s="274"/>
      <c r="AQ58" s="237" t="s">
        <v>128</v>
      </c>
      <c r="AR58" s="232"/>
      <c r="AS58" s="232"/>
      <c r="AT58" s="233"/>
      <c r="AU58" s="778" t="s">
        <v>115</v>
      </c>
      <c r="AV58" s="778"/>
      <c r="AW58" s="778"/>
      <c r="AX58" s="779"/>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130</v>
      </c>
      <c r="AT59" s="182"/>
      <c r="AU59" s="250"/>
      <c r="AV59" s="250"/>
      <c r="AW59" s="315" t="s">
        <v>132</v>
      </c>
      <c r="AX59" s="741"/>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4</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140</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144</v>
      </c>
      <c r="B65" s="351"/>
      <c r="C65" s="351"/>
      <c r="D65" s="351"/>
      <c r="E65" s="351"/>
      <c r="F65" s="352"/>
      <c r="G65" s="391"/>
      <c r="H65" s="178" t="s">
        <v>118</v>
      </c>
      <c r="I65" s="178"/>
      <c r="J65" s="178"/>
      <c r="K65" s="178"/>
      <c r="L65" s="178"/>
      <c r="M65" s="178"/>
      <c r="N65" s="178"/>
      <c r="O65" s="179"/>
      <c r="P65" s="186" t="s">
        <v>124</v>
      </c>
      <c r="Q65" s="178"/>
      <c r="R65" s="178"/>
      <c r="S65" s="178"/>
      <c r="T65" s="178"/>
      <c r="U65" s="178"/>
      <c r="V65" s="179"/>
      <c r="W65" s="393" t="s">
        <v>146</v>
      </c>
      <c r="X65" s="394"/>
      <c r="Y65" s="397"/>
      <c r="Z65" s="397"/>
      <c r="AA65" s="398"/>
      <c r="AB65" s="186" t="s">
        <v>77</v>
      </c>
      <c r="AC65" s="178"/>
      <c r="AD65" s="179"/>
      <c r="AE65" s="274" t="s">
        <v>73</v>
      </c>
      <c r="AF65" s="274"/>
      <c r="AG65" s="274"/>
      <c r="AH65" s="274"/>
      <c r="AI65" s="274" t="s">
        <v>64</v>
      </c>
      <c r="AJ65" s="274"/>
      <c r="AK65" s="274"/>
      <c r="AL65" s="274"/>
      <c r="AM65" s="274" t="s">
        <v>127</v>
      </c>
      <c r="AN65" s="274"/>
      <c r="AO65" s="274"/>
      <c r="AP65" s="274"/>
      <c r="AQ65" s="186" t="s">
        <v>128</v>
      </c>
      <c r="AR65" s="178"/>
      <c r="AS65" s="178"/>
      <c r="AT65" s="179"/>
      <c r="AU65" s="226" t="s">
        <v>115</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130</v>
      </c>
      <c r="AT66" s="182"/>
      <c r="AU66" s="250"/>
      <c r="AV66" s="250"/>
      <c r="AW66" s="181" t="s">
        <v>132</v>
      </c>
      <c r="AX66" s="239"/>
      <c r="AY66">
        <f t="shared" ref="AY66:AY72" si="4">$AY$65</f>
        <v>0</v>
      </c>
    </row>
    <row r="67" spans="1:51" ht="23.25" hidden="1" customHeight="1">
      <c r="A67" s="334"/>
      <c r="B67" s="335"/>
      <c r="C67" s="335"/>
      <c r="D67" s="335"/>
      <c r="E67" s="335"/>
      <c r="F67" s="336"/>
      <c r="G67" s="358" t="s">
        <v>126</v>
      </c>
      <c r="H67" s="399"/>
      <c r="I67" s="400"/>
      <c r="J67" s="400"/>
      <c r="K67" s="400"/>
      <c r="L67" s="400"/>
      <c r="M67" s="400"/>
      <c r="N67" s="400"/>
      <c r="O67" s="401"/>
      <c r="P67" s="399"/>
      <c r="Q67" s="400"/>
      <c r="R67" s="400"/>
      <c r="S67" s="400"/>
      <c r="T67" s="400"/>
      <c r="U67" s="400"/>
      <c r="V67" s="401"/>
      <c r="W67" s="405"/>
      <c r="X67" s="406"/>
      <c r="Y67" s="252" t="s">
        <v>4</v>
      </c>
      <c r="Z67" s="252"/>
      <c r="AA67" s="253"/>
      <c r="AB67" s="774" t="s">
        <v>15</v>
      </c>
      <c r="AC67" s="774"/>
      <c r="AD67" s="774"/>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5" t="s">
        <v>15</v>
      </c>
      <c r="AC68" s="775"/>
      <c r="AD68" s="775"/>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140</v>
      </c>
      <c r="Z69" s="197"/>
      <c r="AA69" s="198"/>
      <c r="AB69" s="773" t="s">
        <v>1</v>
      </c>
      <c r="AC69" s="773"/>
      <c r="AD69" s="773"/>
      <c r="AE69" s="719"/>
      <c r="AF69" s="720"/>
      <c r="AG69" s="720"/>
      <c r="AH69" s="720"/>
      <c r="AI69" s="719"/>
      <c r="AJ69" s="720"/>
      <c r="AK69" s="720"/>
      <c r="AL69" s="720"/>
      <c r="AM69" s="719"/>
      <c r="AN69" s="720"/>
      <c r="AO69" s="720"/>
      <c r="AP69" s="720"/>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96</v>
      </c>
      <c r="H70" s="341"/>
      <c r="I70" s="341"/>
      <c r="J70" s="341"/>
      <c r="K70" s="341"/>
      <c r="L70" s="341"/>
      <c r="M70" s="341"/>
      <c r="N70" s="341"/>
      <c r="O70" s="341"/>
      <c r="P70" s="341"/>
      <c r="Q70" s="341"/>
      <c r="R70" s="341"/>
      <c r="S70" s="341"/>
      <c r="T70" s="341"/>
      <c r="U70" s="341"/>
      <c r="V70" s="341"/>
      <c r="W70" s="344" t="s">
        <v>6</v>
      </c>
      <c r="X70" s="345"/>
      <c r="Y70" s="252" t="s">
        <v>4</v>
      </c>
      <c r="Z70" s="252"/>
      <c r="AA70" s="253"/>
      <c r="AB70" s="774" t="s">
        <v>15</v>
      </c>
      <c r="AC70" s="774"/>
      <c r="AD70" s="774"/>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5" t="s">
        <v>15</v>
      </c>
      <c r="AC71" s="775"/>
      <c r="AD71" s="775"/>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140</v>
      </c>
      <c r="Z72" s="197"/>
      <c r="AA72" s="198"/>
      <c r="AB72" s="773" t="s">
        <v>1</v>
      </c>
      <c r="AC72" s="773"/>
      <c r="AD72" s="773"/>
      <c r="AE72" s="719"/>
      <c r="AF72" s="720"/>
      <c r="AG72" s="720"/>
      <c r="AH72" s="720"/>
      <c r="AI72" s="719"/>
      <c r="AJ72" s="720"/>
      <c r="AK72" s="720"/>
      <c r="AL72" s="720"/>
      <c r="AM72" s="719"/>
      <c r="AN72" s="720"/>
      <c r="AO72" s="720"/>
      <c r="AP72" s="721"/>
      <c r="AQ72" s="331"/>
      <c r="AR72" s="332"/>
      <c r="AS72" s="332"/>
      <c r="AT72" s="333"/>
      <c r="AU72" s="332"/>
      <c r="AV72" s="332"/>
      <c r="AW72" s="332"/>
      <c r="AX72" s="420"/>
      <c r="AY72">
        <f t="shared" si="4"/>
        <v>0</v>
      </c>
    </row>
    <row r="73" spans="1:51" ht="18.75" hidden="1" customHeight="1">
      <c r="A73" s="350" t="s">
        <v>144</v>
      </c>
      <c r="B73" s="351"/>
      <c r="C73" s="351"/>
      <c r="D73" s="351"/>
      <c r="E73" s="351"/>
      <c r="F73" s="352"/>
      <c r="G73" s="353"/>
      <c r="H73" s="178" t="s">
        <v>118</v>
      </c>
      <c r="I73" s="178"/>
      <c r="J73" s="178"/>
      <c r="K73" s="178"/>
      <c r="L73" s="178"/>
      <c r="M73" s="178"/>
      <c r="N73" s="178"/>
      <c r="O73" s="179"/>
      <c r="P73" s="186" t="s">
        <v>124</v>
      </c>
      <c r="Q73" s="178"/>
      <c r="R73" s="178"/>
      <c r="S73" s="178"/>
      <c r="T73" s="178"/>
      <c r="U73" s="178"/>
      <c r="V73" s="178"/>
      <c r="W73" s="178"/>
      <c r="X73" s="179"/>
      <c r="Y73" s="355"/>
      <c r="Z73" s="356"/>
      <c r="AA73" s="357"/>
      <c r="AB73" s="186" t="s">
        <v>77</v>
      </c>
      <c r="AC73" s="178"/>
      <c r="AD73" s="179"/>
      <c r="AE73" s="274" t="s">
        <v>73</v>
      </c>
      <c r="AF73" s="274"/>
      <c r="AG73" s="274"/>
      <c r="AH73" s="274"/>
      <c r="AI73" s="274" t="s">
        <v>64</v>
      </c>
      <c r="AJ73" s="274"/>
      <c r="AK73" s="274"/>
      <c r="AL73" s="274"/>
      <c r="AM73" s="274" t="s">
        <v>127</v>
      </c>
      <c r="AN73" s="274"/>
      <c r="AO73" s="274"/>
      <c r="AP73" s="274"/>
      <c r="AQ73" s="186" t="s">
        <v>128</v>
      </c>
      <c r="AR73" s="178"/>
      <c r="AS73" s="178"/>
      <c r="AT73" s="179"/>
      <c r="AU73" s="225" t="s">
        <v>115</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130</v>
      </c>
      <c r="AT74" s="182"/>
      <c r="AU74" s="411"/>
      <c r="AV74" s="203"/>
      <c r="AW74" s="181" t="s">
        <v>132</v>
      </c>
      <c r="AX74" s="239"/>
      <c r="AY74">
        <f>$AY$73</f>
        <v>0</v>
      </c>
    </row>
    <row r="75" spans="1:51" ht="23.25" hidden="1" customHeight="1">
      <c r="A75" s="334"/>
      <c r="B75" s="335"/>
      <c r="C75" s="335"/>
      <c r="D75" s="335"/>
      <c r="E75" s="335"/>
      <c r="F75" s="336"/>
      <c r="G75" s="358" t="s">
        <v>126</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140</v>
      </c>
      <c r="Z77" s="178"/>
      <c r="AA77" s="179"/>
      <c r="AB77" s="199" t="s">
        <v>1</v>
      </c>
      <c r="AC77" s="199"/>
      <c r="AD77" s="199"/>
      <c r="AE77" s="765"/>
      <c r="AF77" s="766"/>
      <c r="AG77" s="766"/>
      <c r="AH77" s="766"/>
      <c r="AI77" s="765"/>
      <c r="AJ77" s="766"/>
      <c r="AK77" s="766"/>
      <c r="AL77" s="766"/>
      <c r="AM77" s="765"/>
      <c r="AN77" s="766"/>
      <c r="AO77" s="766"/>
      <c r="AP77" s="766"/>
      <c r="AQ77" s="200"/>
      <c r="AR77" s="201"/>
      <c r="AS77" s="201"/>
      <c r="AT77" s="202"/>
      <c r="AU77" s="332"/>
      <c r="AV77" s="332"/>
      <c r="AW77" s="332"/>
      <c r="AX77" s="420"/>
      <c r="AY77">
        <f>$AY$73</f>
        <v>0</v>
      </c>
    </row>
    <row r="78" spans="1:51" ht="69.75" hidden="1" customHeight="1">
      <c r="A78" s="767" t="s">
        <v>134</v>
      </c>
      <c r="B78" s="768"/>
      <c r="C78" s="768"/>
      <c r="D78" s="768"/>
      <c r="E78" s="338" t="s">
        <v>79</v>
      </c>
      <c r="F78" s="339"/>
      <c r="G78" s="14" t="s">
        <v>96</v>
      </c>
      <c r="H78" s="769"/>
      <c r="I78" s="664"/>
      <c r="J78" s="664"/>
      <c r="K78" s="664"/>
      <c r="L78" s="664"/>
      <c r="M78" s="664"/>
      <c r="N78" s="664"/>
      <c r="O78" s="770"/>
      <c r="P78" s="220"/>
      <c r="Q78" s="220"/>
      <c r="R78" s="220"/>
      <c r="S78" s="220"/>
      <c r="T78" s="220"/>
      <c r="U78" s="220"/>
      <c r="V78" s="220"/>
      <c r="W78" s="220"/>
      <c r="X78" s="220"/>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147</v>
      </c>
      <c r="AP79" s="745"/>
      <c r="AQ79" s="745"/>
      <c r="AR79" s="38"/>
      <c r="AS79" s="744"/>
      <c r="AT79" s="745"/>
      <c r="AU79" s="745"/>
      <c r="AV79" s="745"/>
      <c r="AW79" s="745"/>
      <c r="AX79" s="746"/>
      <c r="AY79">
        <f>COUNTIF($AR$79,"☑")</f>
        <v>0</v>
      </c>
    </row>
    <row r="80" spans="1:51" ht="18.75" hidden="1" customHeight="1">
      <c r="A80" s="145" t="s">
        <v>148</v>
      </c>
      <c r="B80" s="747" t="s">
        <v>150</v>
      </c>
      <c r="C80" s="748"/>
      <c r="D80" s="748"/>
      <c r="E80" s="748"/>
      <c r="F80" s="749"/>
      <c r="G80" s="312" t="s">
        <v>137</v>
      </c>
      <c r="H80" s="312"/>
      <c r="I80" s="312"/>
      <c r="J80" s="312"/>
      <c r="K80" s="312"/>
      <c r="L80" s="312"/>
      <c r="M80" s="312"/>
      <c r="N80" s="312"/>
      <c r="O80" s="312"/>
      <c r="P80" s="312"/>
      <c r="Q80" s="312"/>
      <c r="R80" s="312"/>
      <c r="S80" s="312"/>
      <c r="T80" s="312"/>
      <c r="U80" s="312"/>
      <c r="V80" s="312"/>
      <c r="W80" s="312"/>
      <c r="X80" s="312"/>
      <c r="Y80" s="312"/>
      <c r="Z80" s="312"/>
      <c r="AA80" s="313"/>
      <c r="AB80" s="317" t="s">
        <v>152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2"/>
      <c r="AY80">
        <f>COUNTA($G$82)</f>
        <v>0</v>
      </c>
    </row>
    <row r="81" spans="1:51" ht="22.5" hidden="1" customHeight="1">
      <c r="A81" s="146"/>
      <c r="B81" s="75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1"/>
      <c r="AY81">
        <f t="shared" ref="AY81:AY89" si="5">$AY$80</f>
        <v>0</v>
      </c>
    </row>
    <row r="82" spans="1:51" ht="22.5" hidden="1" customHeight="1">
      <c r="A82" s="146"/>
      <c r="B82" s="750"/>
      <c r="C82" s="307"/>
      <c r="D82" s="307"/>
      <c r="E82" s="307"/>
      <c r="F82" s="308"/>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307"/>
      <c r="D83" s="307"/>
      <c r="E83" s="307"/>
      <c r="F83" s="308"/>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309"/>
      <c r="D84" s="309"/>
      <c r="E84" s="309"/>
      <c r="F84" s="310"/>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c r="A85" s="146"/>
      <c r="B85" s="307" t="s">
        <v>154</v>
      </c>
      <c r="C85" s="307"/>
      <c r="D85" s="307"/>
      <c r="E85" s="307"/>
      <c r="F85" s="308"/>
      <c r="G85" s="311" t="s">
        <v>157</v>
      </c>
      <c r="H85" s="312"/>
      <c r="I85" s="312"/>
      <c r="J85" s="312"/>
      <c r="K85" s="312"/>
      <c r="L85" s="312"/>
      <c r="M85" s="312"/>
      <c r="N85" s="312"/>
      <c r="O85" s="313"/>
      <c r="P85" s="317" t="s">
        <v>162</v>
      </c>
      <c r="Q85" s="312"/>
      <c r="R85" s="312"/>
      <c r="S85" s="312"/>
      <c r="T85" s="312"/>
      <c r="U85" s="312"/>
      <c r="V85" s="312"/>
      <c r="W85" s="312"/>
      <c r="X85" s="313"/>
      <c r="Y85" s="183"/>
      <c r="Z85" s="184"/>
      <c r="AA85" s="185"/>
      <c r="AB85" s="298" t="s">
        <v>77</v>
      </c>
      <c r="AC85" s="299"/>
      <c r="AD85" s="300"/>
      <c r="AE85" s="274" t="s">
        <v>73</v>
      </c>
      <c r="AF85" s="274"/>
      <c r="AG85" s="274"/>
      <c r="AH85" s="274"/>
      <c r="AI85" s="274" t="s">
        <v>64</v>
      </c>
      <c r="AJ85" s="274"/>
      <c r="AK85" s="274"/>
      <c r="AL85" s="274"/>
      <c r="AM85" s="274" t="s">
        <v>127</v>
      </c>
      <c r="AN85" s="274"/>
      <c r="AO85" s="274"/>
      <c r="AP85" s="274"/>
      <c r="AQ85" s="186" t="s">
        <v>128</v>
      </c>
      <c r="AR85" s="178"/>
      <c r="AS85" s="178"/>
      <c r="AT85" s="179"/>
      <c r="AU85" s="739" t="s">
        <v>115</v>
      </c>
      <c r="AV85" s="739"/>
      <c r="AW85" s="739"/>
      <c r="AX85" s="740"/>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130</v>
      </c>
      <c r="AT86" s="182"/>
      <c r="AU86" s="250"/>
      <c r="AV86" s="250"/>
      <c r="AW86" s="315" t="s">
        <v>132</v>
      </c>
      <c r="AX86" s="741"/>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92</v>
      </c>
      <c r="Z87" s="326"/>
      <c r="AA87" s="327"/>
      <c r="AB87" s="718"/>
      <c r="AC87" s="718"/>
      <c r="AD87" s="718"/>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3" t="s">
        <v>16</v>
      </c>
      <c r="Z88" s="294"/>
      <c r="AA88" s="295"/>
      <c r="AB88" s="737"/>
      <c r="AC88" s="737"/>
      <c r="AD88" s="737"/>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3" t="s">
        <v>140</v>
      </c>
      <c r="Z89" s="294"/>
      <c r="AA89" s="295"/>
      <c r="AB89" s="738" t="s">
        <v>1</v>
      </c>
      <c r="AC89" s="738"/>
      <c r="AD89" s="738"/>
      <c r="AE89" s="719"/>
      <c r="AF89" s="720"/>
      <c r="AG89" s="720"/>
      <c r="AH89" s="720"/>
      <c r="AI89" s="719"/>
      <c r="AJ89" s="720"/>
      <c r="AK89" s="720"/>
      <c r="AL89" s="720"/>
      <c r="AM89" s="719"/>
      <c r="AN89" s="720"/>
      <c r="AO89" s="720"/>
      <c r="AP89" s="720"/>
      <c r="AQ89" s="200"/>
      <c r="AR89" s="201"/>
      <c r="AS89" s="201"/>
      <c r="AT89" s="202"/>
      <c r="AU89" s="332"/>
      <c r="AV89" s="332"/>
      <c r="AW89" s="332"/>
      <c r="AX89" s="420"/>
      <c r="AY89">
        <f t="shared" si="5"/>
        <v>0</v>
      </c>
    </row>
    <row r="90" spans="1:51" ht="18.75" hidden="1" customHeight="1">
      <c r="A90" s="146"/>
      <c r="B90" s="307" t="s">
        <v>154</v>
      </c>
      <c r="C90" s="307"/>
      <c r="D90" s="307"/>
      <c r="E90" s="307"/>
      <c r="F90" s="308"/>
      <c r="G90" s="311" t="s">
        <v>157</v>
      </c>
      <c r="H90" s="312"/>
      <c r="I90" s="312"/>
      <c r="J90" s="312"/>
      <c r="K90" s="312"/>
      <c r="L90" s="312"/>
      <c r="M90" s="312"/>
      <c r="N90" s="312"/>
      <c r="O90" s="313"/>
      <c r="P90" s="317" t="s">
        <v>162</v>
      </c>
      <c r="Q90" s="312"/>
      <c r="R90" s="312"/>
      <c r="S90" s="312"/>
      <c r="T90" s="312"/>
      <c r="U90" s="312"/>
      <c r="V90" s="312"/>
      <c r="W90" s="312"/>
      <c r="X90" s="313"/>
      <c r="Y90" s="183"/>
      <c r="Z90" s="184"/>
      <c r="AA90" s="185"/>
      <c r="AB90" s="298" t="s">
        <v>77</v>
      </c>
      <c r="AC90" s="299"/>
      <c r="AD90" s="300"/>
      <c r="AE90" s="274" t="s">
        <v>73</v>
      </c>
      <c r="AF90" s="274"/>
      <c r="AG90" s="274"/>
      <c r="AH90" s="274"/>
      <c r="AI90" s="274" t="s">
        <v>64</v>
      </c>
      <c r="AJ90" s="274"/>
      <c r="AK90" s="274"/>
      <c r="AL90" s="274"/>
      <c r="AM90" s="274" t="s">
        <v>127</v>
      </c>
      <c r="AN90" s="274"/>
      <c r="AO90" s="274"/>
      <c r="AP90" s="274"/>
      <c r="AQ90" s="186" t="s">
        <v>128</v>
      </c>
      <c r="AR90" s="178"/>
      <c r="AS90" s="178"/>
      <c r="AT90" s="179"/>
      <c r="AU90" s="739" t="s">
        <v>115</v>
      </c>
      <c r="AV90" s="739"/>
      <c r="AW90" s="739"/>
      <c r="AX90" s="740"/>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130</v>
      </c>
      <c r="AT91" s="182"/>
      <c r="AU91" s="250"/>
      <c r="AV91" s="250"/>
      <c r="AW91" s="315" t="s">
        <v>132</v>
      </c>
      <c r="AX91" s="741"/>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92</v>
      </c>
      <c r="Z92" s="326"/>
      <c r="AA92" s="327"/>
      <c r="AB92" s="718"/>
      <c r="AC92" s="718"/>
      <c r="AD92" s="718"/>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3" t="s">
        <v>16</v>
      </c>
      <c r="Z93" s="294"/>
      <c r="AA93" s="295"/>
      <c r="AB93" s="737"/>
      <c r="AC93" s="737"/>
      <c r="AD93" s="737"/>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3" t="s">
        <v>140</v>
      </c>
      <c r="Z94" s="294"/>
      <c r="AA94" s="295"/>
      <c r="AB94" s="738" t="s">
        <v>1</v>
      </c>
      <c r="AC94" s="738"/>
      <c r="AD94" s="738"/>
      <c r="AE94" s="719"/>
      <c r="AF94" s="720"/>
      <c r="AG94" s="720"/>
      <c r="AH94" s="720"/>
      <c r="AI94" s="719"/>
      <c r="AJ94" s="720"/>
      <c r="AK94" s="720"/>
      <c r="AL94" s="720"/>
      <c r="AM94" s="719"/>
      <c r="AN94" s="720"/>
      <c r="AO94" s="720"/>
      <c r="AP94" s="720"/>
      <c r="AQ94" s="200"/>
      <c r="AR94" s="201"/>
      <c r="AS94" s="201"/>
      <c r="AT94" s="202"/>
      <c r="AU94" s="332"/>
      <c r="AV94" s="332"/>
      <c r="AW94" s="332"/>
      <c r="AX94" s="420"/>
      <c r="AY94">
        <f>$AY$90</f>
        <v>0</v>
      </c>
    </row>
    <row r="95" spans="1:51" ht="18.75" hidden="1" customHeight="1">
      <c r="A95" s="146"/>
      <c r="B95" s="307" t="s">
        <v>154</v>
      </c>
      <c r="C95" s="307"/>
      <c r="D95" s="307"/>
      <c r="E95" s="307"/>
      <c r="F95" s="308"/>
      <c r="G95" s="311" t="s">
        <v>157</v>
      </c>
      <c r="H95" s="312"/>
      <c r="I95" s="312"/>
      <c r="J95" s="312"/>
      <c r="K95" s="312"/>
      <c r="L95" s="312"/>
      <c r="M95" s="312"/>
      <c r="N95" s="312"/>
      <c r="O95" s="313"/>
      <c r="P95" s="317" t="s">
        <v>162</v>
      </c>
      <c r="Q95" s="312"/>
      <c r="R95" s="312"/>
      <c r="S95" s="312"/>
      <c r="T95" s="312"/>
      <c r="U95" s="312"/>
      <c r="V95" s="312"/>
      <c r="W95" s="312"/>
      <c r="X95" s="313"/>
      <c r="Y95" s="183"/>
      <c r="Z95" s="184"/>
      <c r="AA95" s="185"/>
      <c r="AB95" s="298" t="s">
        <v>77</v>
      </c>
      <c r="AC95" s="299"/>
      <c r="AD95" s="300"/>
      <c r="AE95" s="274" t="s">
        <v>73</v>
      </c>
      <c r="AF95" s="274"/>
      <c r="AG95" s="274"/>
      <c r="AH95" s="274"/>
      <c r="AI95" s="274" t="s">
        <v>64</v>
      </c>
      <c r="AJ95" s="274"/>
      <c r="AK95" s="274"/>
      <c r="AL95" s="274"/>
      <c r="AM95" s="274" t="s">
        <v>127</v>
      </c>
      <c r="AN95" s="274"/>
      <c r="AO95" s="274"/>
      <c r="AP95" s="274"/>
      <c r="AQ95" s="186" t="s">
        <v>128</v>
      </c>
      <c r="AR95" s="178"/>
      <c r="AS95" s="178"/>
      <c r="AT95" s="179"/>
      <c r="AU95" s="739" t="s">
        <v>115</v>
      </c>
      <c r="AV95" s="739"/>
      <c r="AW95" s="739"/>
      <c r="AX95" s="740"/>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130</v>
      </c>
      <c r="AT96" s="182"/>
      <c r="AU96" s="250"/>
      <c r="AV96" s="250"/>
      <c r="AW96" s="315" t="s">
        <v>132</v>
      </c>
      <c r="AX96" s="741"/>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92</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3"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4" t="s">
        <v>140</v>
      </c>
      <c r="Z99" s="725"/>
      <c r="AA99" s="726"/>
      <c r="AB99" s="727" t="s">
        <v>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hidden="1" customHeight="1">
      <c r="A100" s="275" t="s">
        <v>163</v>
      </c>
      <c r="B100" s="276"/>
      <c r="C100" s="276"/>
      <c r="D100" s="276"/>
      <c r="E100" s="276"/>
      <c r="F100" s="277"/>
      <c r="G100" s="296" t="s">
        <v>165</v>
      </c>
      <c r="H100" s="296"/>
      <c r="I100" s="296"/>
      <c r="J100" s="296"/>
      <c r="K100" s="296"/>
      <c r="L100" s="296"/>
      <c r="M100" s="296"/>
      <c r="N100" s="296"/>
      <c r="O100" s="296"/>
      <c r="P100" s="296"/>
      <c r="Q100" s="296"/>
      <c r="R100" s="296"/>
      <c r="S100" s="296"/>
      <c r="T100" s="296"/>
      <c r="U100" s="296"/>
      <c r="V100" s="296"/>
      <c r="W100" s="296"/>
      <c r="X100" s="297"/>
      <c r="Y100" s="447"/>
      <c r="Z100" s="448"/>
      <c r="AA100" s="449"/>
      <c r="AB100" s="707" t="s">
        <v>77</v>
      </c>
      <c r="AC100" s="707"/>
      <c r="AD100" s="707"/>
      <c r="AE100" s="708" t="s">
        <v>73</v>
      </c>
      <c r="AF100" s="709"/>
      <c r="AG100" s="709"/>
      <c r="AH100" s="710"/>
      <c r="AI100" s="708" t="s">
        <v>64</v>
      </c>
      <c r="AJ100" s="709"/>
      <c r="AK100" s="709"/>
      <c r="AL100" s="710"/>
      <c r="AM100" s="708" t="s">
        <v>127</v>
      </c>
      <c r="AN100" s="709"/>
      <c r="AO100" s="709"/>
      <c r="AP100" s="710"/>
      <c r="AQ100" s="711" t="s">
        <v>167</v>
      </c>
      <c r="AR100" s="712"/>
      <c r="AS100" s="712"/>
      <c r="AT100" s="713"/>
      <c r="AU100" s="711" t="s">
        <v>172</v>
      </c>
      <c r="AV100" s="712"/>
      <c r="AW100" s="712"/>
      <c r="AX100" s="714"/>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15" t="s">
        <v>174</v>
      </c>
      <c r="Z101" s="716"/>
      <c r="AA101" s="717"/>
      <c r="AB101" s="718"/>
      <c r="AC101" s="718"/>
      <c r="AD101" s="718"/>
      <c r="AE101" s="331"/>
      <c r="AF101" s="332"/>
      <c r="AG101" s="332"/>
      <c r="AH101" s="333"/>
      <c r="AI101" s="331"/>
      <c r="AJ101" s="332"/>
      <c r="AK101" s="332"/>
      <c r="AL101" s="333"/>
      <c r="AM101" s="331"/>
      <c r="AN101" s="332"/>
      <c r="AO101" s="332"/>
      <c r="AP101" s="333"/>
      <c r="AQ101" s="681"/>
      <c r="AR101" s="681"/>
      <c r="AS101" s="681"/>
      <c r="AT101" s="681"/>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3" t="s">
        <v>175</v>
      </c>
      <c r="Z102" s="684"/>
      <c r="AA102" s="685"/>
      <c r="AB102" s="718"/>
      <c r="AC102" s="718"/>
      <c r="AD102" s="718"/>
      <c r="AE102" s="681"/>
      <c r="AF102" s="681"/>
      <c r="AG102" s="681"/>
      <c r="AH102" s="681"/>
      <c r="AI102" s="681"/>
      <c r="AJ102" s="681"/>
      <c r="AK102" s="681"/>
      <c r="AL102" s="681"/>
      <c r="AM102" s="719"/>
      <c r="AN102" s="720"/>
      <c r="AO102" s="720"/>
      <c r="AP102" s="721"/>
      <c r="AQ102" s="681"/>
      <c r="AR102" s="681"/>
      <c r="AS102" s="681"/>
      <c r="AT102" s="681"/>
      <c r="AU102" s="719"/>
      <c r="AV102" s="720"/>
      <c r="AW102" s="720"/>
      <c r="AX102" s="722"/>
    </row>
    <row r="103" spans="1:51" ht="31.5" hidden="1" customHeight="1">
      <c r="A103" s="284" t="s">
        <v>163</v>
      </c>
      <c r="B103" s="285"/>
      <c r="C103" s="285"/>
      <c r="D103" s="285"/>
      <c r="E103" s="285"/>
      <c r="F103" s="286"/>
      <c r="G103" s="294" t="s">
        <v>165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77</v>
      </c>
      <c r="AC103" s="292"/>
      <c r="AD103" s="293"/>
      <c r="AE103" s="274" t="s">
        <v>73</v>
      </c>
      <c r="AF103" s="274"/>
      <c r="AG103" s="274"/>
      <c r="AH103" s="274"/>
      <c r="AI103" s="274" t="s">
        <v>64</v>
      </c>
      <c r="AJ103" s="274"/>
      <c r="AK103" s="274"/>
      <c r="AL103" s="274"/>
      <c r="AM103" s="274" t="s">
        <v>127</v>
      </c>
      <c r="AN103" s="274"/>
      <c r="AO103" s="274"/>
      <c r="AP103" s="274"/>
      <c r="AQ103" s="694" t="s">
        <v>167</v>
      </c>
      <c r="AR103" s="695"/>
      <c r="AS103" s="695"/>
      <c r="AT103" s="695"/>
      <c r="AU103" s="694" t="s">
        <v>172</v>
      </c>
      <c r="AV103" s="695"/>
      <c r="AW103" s="695"/>
      <c r="AX103" s="696"/>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7" t="s">
        <v>174</v>
      </c>
      <c r="Z104" s="698"/>
      <c r="AA104" s="699"/>
      <c r="AB104" s="700"/>
      <c r="AC104" s="701"/>
      <c r="AD104" s="702"/>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3" t="s">
        <v>175</v>
      </c>
      <c r="Z105" s="704"/>
      <c r="AA105" s="705"/>
      <c r="AB105" s="328"/>
      <c r="AC105" s="329"/>
      <c r="AD105" s="33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51" ht="31.5" hidden="1" customHeight="1">
      <c r="A106" s="284" t="s">
        <v>163</v>
      </c>
      <c r="B106" s="285"/>
      <c r="C106" s="285"/>
      <c r="D106" s="285"/>
      <c r="E106" s="285"/>
      <c r="F106" s="286"/>
      <c r="G106" s="294" t="s">
        <v>165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77</v>
      </c>
      <c r="AC106" s="292"/>
      <c r="AD106" s="293"/>
      <c r="AE106" s="274" t="s">
        <v>73</v>
      </c>
      <c r="AF106" s="274"/>
      <c r="AG106" s="274"/>
      <c r="AH106" s="274"/>
      <c r="AI106" s="274" t="s">
        <v>64</v>
      </c>
      <c r="AJ106" s="274"/>
      <c r="AK106" s="274"/>
      <c r="AL106" s="274"/>
      <c r="AM106" s="274" t="s">
        <v>127</v>
      </c>
      <c r="AN106" s="274"/>
      <c r="AO106" s="274"/>
      <c r="AP106" s="274"/>
      <c r="AQ106" s="694" t="s">
        <v>167</v>
      </c>
      <c r="AR106" s="695"/>
      <c r="AS106" s="695"/>
      <c r="AT106" s="695"/>
      <c r="AU106" s="694" t="s">
        <v>172</v>
      </c>
      <c r="AV106" s="695"/>
      <c r="AW106" s="695"/>
      <c r="AX106" s="696"/>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7" t="s">
        <v>174</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3" t="s">
        <v>175</v>
      </c>
      <c r="Z108" s="704"/>
      <c r="AA108" s="705"/>
      <c r="AB108" s="328"/>
      <c r="AC108" s="329"/>
      <c r="AD108" s="330"/>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c r="A109" s="284" t="s">
        <v>163</v>
      </c>
      <c r="B109" s="285"/>
      <c r="C109" s="285"/>
      <c r="D109" s="285"/>
      <c r="E109" s="285"/>
      <c r="F109" s="286"/>
      <c r="G109" s="294" t="s">
        <v>165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77</v>
      </c>
      <c r="AC109" s="292"/>
      <c r="AD109" s="293"/>
      <c r="AE109" s="274" t="s">
        <v>73</v>
      </c>
      <c r="AF109" s="274"/>
      <c r="AG109" s="274"/>
      <c r="AH109" s="274"/>
      <c r="AI109" s="274" t="s">
        <v>64</v>
      </c>
      <c r="AJ109" s="274"/>
      <c r="AK109" s="274"/>
      <c r="AL109" s="274"/>
      <c r="AM109" s="274" t="s">
        <v>127</v>
      </c>
      <c r="AN109" s="274"/>
      <c r="AO109" s="274"/>
      <c r="AP109" s="274"/>
      <c r="AQ109" s="694" t="s">
        <v>167</v>
      </c>
      <c r="AR109" s="695"/>
      <c r="AS109" s="695"/>
      <c r="AT109" s="695"/>
      <c r="AU109" s="694" t="s">
        <v>172</v>
      </c>
      <c r="AV109" s="695"/>
      <c r="AW109" s="695"/>
      <c r="AX109" s="696"/>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7" t="s">
        <v>174</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3" t="s">
        <v>175</v>
      </c>
      <c r="Z111" s="704"/>
      <c r="AA111" s="705"/>
      <c r="AB111" s="328"/>
      <c r="AC111" s="329"/>
      <c r="AD111" s="330"/>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c r="A112" s="284" t="s">
        <v>163</v>
      </c>
      <c r="B112" s="285"/>
      <c r="C112" s="285"/>
      <c r="D112" s="285"/>
      <c r="E112" s="285"/>
      <c r="F112" s="286"/>
      <c r="G112" s="294" t="s">
        <v>165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77</v>
      </c>
      <c r="AC112" s="292"/>
      <c r="AD112" s="293"/>
      <c r="AE112" s="274" t="s">
        <v>73</v>
      </c>
      <c r="AF112" s="274"/>
      <c r="AG112" s="274"/>
      <c r="AH112" s="274"/>
      <c r="AI112" s="274" t="s">
        <v>64</v>
      </c>
      <c r="AJ112" s="274"/>
      <c r="AK112" s="274"/>
      <c r="AL112" s="274"/>
      <c r="AM112" s="274" t="s">
        <v>127</v>
      </c>
      <c r="AN112" s="274"/>
      <c r="AO112" s="274"/>
      <c r="AP112" s="274"/>
      <c r="AQ112" s="694" t="s">
        <v>167</v>
      </c>
      <c r="AR112" s="695"/>
      <c r="AS112" s="695"/>
      <c r="AT112" s="695"/>
      <c r="AU112" s="694" t="s">
        <v>172</v>
      </c>
      <c r="AV112" s="695"/>
      <c r="AW112" s="695"/>
      <c r="AX112" s="696"/>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7" t="s">
        <v>174</v>
      </c>
      <c r="Z113" s="698"/>
      <c r="AA113" s="699"/>
      <c r="AB113" s="700"/>
      <c r="AC113" s="701"/>
      <c r="AD113" s="702"/>
      <c r="AE113" s="681"/>
      <c r="AF113" s="681"/>
      <c r="AG113" s="681"/>
      <c r="AH113" s="681"/>
      <c r="AI113" s="681"/>
      <c r="AJ113" s="681"/>
      <c r="AK113" s="681"/>
      <c r="AL113" s="681"/>
      <c r="AM113" s="681"/>
      <c r="AN113" s="681"/>
      <c r="AO113" s="681"/>
      <c r="AP113" s="681"/>
      <c r="AQ113" s="331"/>
      <c r="AR113" s="332"/>
      <c r="AS113" s="332"/>
      <c r="AT113" s="333"/>
      <c r="AU113" s="681"/>
      <c r="AV113" s="681"/>
      <c r="AW113" s="681"/>
      <c r="AX113" s="682"/>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3" t="s">
        <v>175</v>
      </c>
      <c r="Z114" s="704"/>
      <c r="AA114" s="705"/>
      <c r="AB114" s="328"/>
      <c r="AC114" s="329"/>
      <c r="AD114" s="330"/>
      <c r="AE114" s="706"/>
      <c r="AF114" s="706"/>
      <c r="AG114" s="706"/>
      <c r="AH114" s="706"/>
      <c r="AI114" s="706"/>
      <c r="AJ114" s="706"/>
      <c r="AK114" s="706"/>
      <c r="AL114" s="706"/>
      <c r="AM114" s="706"/>
      <c r="AN114" s="706"/>
      <c r="AO114" s="706"/>
      <c r="AP114" s="706"/>
      <c r="AQ114" s="331"/>
      <c r="AR114" s="332"/>
      <c r="AS114" s="332"/>
      <c r="AT114" s="333"/>
      <c r="AU114" s="331"/>
      <c r="AV114" s="332"/>
      <c r="AW114" s="332"/>
      <c r="AX114" s="420"/>
      <c r="AY114">
        <f>$AY$112</f>
        <v>0</v>
      </c>
    </row>
    <row r="115" spans="1:51" ht="23.25" hidden="1" customHeight="1">
      <c r="A115" s="287" t="s">
        <v>176</v>
      </c>
      <c r="B115" s="288"/>
      <c r="C115" s="288"/>
      <c r="D115" s="288"/>
      <c r="E115" s="288"/>
      <c r="F115" s="289"/>
      <c r="G115" s="292" t="s">
        <v>98</v>
      </c>
      <c r="H115" s="292"/>
      <c r="I115" s="292"/>
      <c r="J115" s="292"/>
      <c r="K115" s="292"/>
      <c r="L115" s="292"/>
      <c r="M115" s="292"/>
      <c r="N115" s="292"/>
      <c r="O115" s="292"/>
      <c r="P115" s="292"/>
      <c r="Q115" s="292"/>
      <c r="R115" s="292"/>
      <c r="S115" s="292"/>
      <c r="T115" s="292"/>
      <c r="U115" s="292"/>
      <c r="V115" s="292"/>
      <c r="W115" s="292"/>
      <c r="X115" s="293"/>
      <c r="Y115" s="691"/>
      <c r="Z115" s="692"/>
      <c r="AA115" s="693"/>
      <c r="AB115" s="418" t="s">
        <v>77</v>
      </c>
      <c r="AC115" s="292"/>
      <c r="AD115" s="293"/>
      <c r="AE115" s="274" t="s">
        <v>73</v>
      </c>
      <c r="AF115" s="274"/>
      <c r="AG115" s="274"/>
      <c r="AH115" s="274"/>
      <c r="AI115" s="274" t="s">
        <v>64</v>
      </c>
      <c r="AJ115" s="274"/>
      <c r="AK115" s="274"/>
      <c r="AL115" s="274"/>
      <c r="AM115" s="274" t="s">
        <v>127</v>
      </c>
      <c r="AN115" s="274"/>
      <c r="AO115" s="274"/>
      <c r="AP115" s="274"/>
      <c r="AQ115" s="675" t="s">
        <v>178</v>
      </c>
      <c r="AR115" s="676"/>
      <c r="AS115" s="676"/>
      <c r="AT115" s="676"/>
      <c r="AU115" s="676"/>
      <c r="AV115" s="676"/>
      <c r="AW115" s="676"/>
      <c r="AX115" s="677"/>
    </row>
    <row r="116" spans="1:51" ht="23.25" hidden="1" customHeight="1">
      <c r="A116" s="262"/>
      <c r="B116" s="260"/>
      <c r="C116" s="260"/>
      <c r="D116" s="260"/>
      <c r="E116" s="260"/>
      <c r="F116" s="261"/>
      <c r="G116" s="266" t="s">
        <v>179</v>
      </c>
      <c r="H116" s="266"/>
      <c r="I116" s="266"/>
      <c r="J116" s="266"/>
      <c r="K116" s="266"/>
      <c r="L116" s="266"/>
      <c r="M116" s="266"/>
      <c r="N116" s="266"/>
      <c r="O116" s="266"/>
      <c r="P116" s="266"/>
      <c r="Q116" s="266"/>
      <c r="R116" s="266"/>
      <c r="S116" s="266"/>
      <c r="T116" s="266"/>
      <c r="U116" s="266"/>
      <c r="V116" s="266"/>
      <c r="W116" s="266"/>
      <c r="X116" s="266"/>
      <c r="Y116" s="678" t="s">
        <v>176</v>
      </c>
      <c r="Z116" s="679"/>
      <c r="AA116" s="680"/>
      <c r="AB116" s="328"/>
      <c r="AC116" s="329"/>
      <c r="AD116" s="330"/>
      <c r="AE116" s="681"/>
      <c r="AF116" s="681"/>
      <c r="AG116" s="681"/>
      <c r="AH116" s="681"/>
      <c r="AI116" s="681"/>
      <c r="AJ116" s="681"/>
      <c r="AK116" s="681"/>
      <c r="AL116" s="681"/>
      <c r="AM116" s="681"/>
      <c r="AN116" s="681"/>
      <c r="AO116" s="681"/>
      <c r="AP116" s="681"/>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3" t="s">
        <v>182</v>
      </c>
      <c r="Z117" s="684"/>
      <c r="AA117" s="685"/>
      <c r="AB117" s="686" t="s">
        <v>161</v>
      </c>
      <c r="AC117" s="687"/>
      <c r="AD117" s="688"/>
      <c r="AE117" s="689"/>
      <c r="AF117" s="689"/>
      <c r="AG117" s="689"/>
      <c r="AH117" s="689"/>
      <c r="AI117" s="689"/>
      <c r="AJ117" s="689"/>
      <c r="AK117" s="689"/>
      <c r="AL117" s="689"/>
      <c r="AM117" s="689"/>
      <c r="AN117" s="689"/>
      <c r="AO117" s="689"/>
      <c r="AP117" s="689"/>
      <c r="AQ117" s="689"/>
      <c r="AR117" s="689"/>
      <c r="AS117" s="689"/>
      <c r="AT117" s="689"/>
      <c r="AU117" s="689"/>
      <c r="AV117" s="689"/>
      <c r="AW117" s="689"/>
      <c r="AX117" s="690"/>
    </row>
    <row r="118" spans="1:51" ht="23.25" hidden="1" customHeight="1">
      <c r="A118" s="287" t="s">
        <v>176</v>
      </c>
      <c r="B118" s="288"/>
      <c r="C118" s="288"/>
      <c r="D118" s="288"/>
      <c r="E118" s="288"/>
      <c r="F118" s="289"/>
      <c r="G118" s="292" t="s">
        <v>98</v>
      </c>
      <c r="H118" s="292"/>
      <c r="I118" s="292"/>
      <c r="J118" s="292"/>
      <c r="K118" s="292"/>
      <c r="L118" s="292"/>
      <c r="M118" s="292"/>
      <c r="N118" s="292"/>
      <c r="O118" s="292"/>
      <c r="P118" s="292"/>
      <c r="Q118" s="292"/>
      <c r="R118" s="292"/>
      <c r="S118" s="292"/>
      <c r="T118" s="292"/>
      <c r="U118" s="292"/>
      <c r="V118" s="292"/>
      <c r="W118" s="292"/>
      <c r="X118" s="293"/>
      <c r="Y118" s="691"/>
      <c r="Z118" s="692"/>
      <c r="AA118" s="693"/>
      <c r="AB118" s="418" t="s">
        <v>77</v>
      </c>
      <c r="AC118" s="292"/>
      <c r="AD118" s="293"/>
      <c r="AE118" s="274" t="s">
        <v>73</v>
      </c>
      <c r="AF118" s="274"/>
      <c r="AG118" s="274"/>
      <c r="AH118" s="274"/>
      <c r="AI118" s="274" t="s">
        <v>64</v>
      </c>
      <c r="AJ118" s="274"/>
      <c r="AK118" s="274"/>
      <c r="AL118" s="274"/>
      <c r="AM118" s="274" t="s">
        <v>127</v>
      </c>
      <c r="AN118" s="274"/>
      <c r="AO118" s="274"/>
      <c r="AP118" s="274"/>
      <c r="AQ118" s="675" t="s">
        <v>178</v>
      </c>
      <c r="AR118" s="676"/>
      <c r="AS118" s="676"/>
      <c r="AT118" s="676"/>
      <c r="AU118" s="676"/>
      <c r="AV118" s="676"/>
      <c r="AW118" s="676"/>
      <c r="AX118" s="677"/>
      <c r="AY118" s="48">
        <f>IF(SUBSTITUTE(SUBSTITUTE($G$119,"／",""),"　","")="",0,1)</f>
        <v>0</v>
      </c>
    </row>
    <row r="119" spans="1:51" ht="23.25" hidden="1" customHeight="1">
      <c r="A119" s="262"/>
      <c r="B119" s="260"/>
      <c r="C119" s="260"/>
      <c r="D119" s="260"/>
      <c r="E119" s="260"/>
      <c r="F119" s="261"/>
      <c r="G119" s="266" t="s">
        <v>183</v>
      </c>
      <c r="H119" s="266"/>
      <c r="I119" s="266"/>
      <c r="J119" s="266"/>
      <c r="K119" s="266"/>
      <c r="L119" s="266"/>
      <c r="M119" s="266"/>
      <c r="N119" s="266"/>
      <c r="O119" s="266"/>
      <c r="P119" s="266"/>
      <c r="Q119" s="266"/>
      <c r="R119" s="266"/>
      <c r="S119" s="266"/>
      <c r="T119" s="266"/>
      <c r="U119" s="266"/>
      <c r="V119" s="266"/>
      <c r="W119" s="266"/>
      <c r="X119" s="266"/>
      <c r="Y119" s="678" t="s">
        <v>176</v>
      </c>
      <c r="Z119" s="679"/>
      <c r="AA119" s="680"/>
      <c r="AB119" s="328"/>
      <c r="AC119" s="329"/>
      <c r="AD119" s="330"/>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3" t="s">
        <v>182</v>
      </c>
      <c r="Z120" s="684"/>
      <c r="AA120" s="685"/>
      <c r="AB120" s="686" t="s">
        <v>161</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c r="AY120">
        <f>$AY$118</f>
        <v>0</v>
      </c>
    </row>
    <row r="121" spans="1:51" ht="23.25" hidden="1" customHeight="1">
      <c r="A121" s="287" t="s">
        <v>176</v>
      </c>
      <c r="B121" s="288"/>
      <c r="C121" s="288"/>
      <c r="D121" s="288"/>
      <c r="E121" s="288"/>
      <c r="F121" s="289"/>
      <c r="G121" s="292" t="s">
        <v>98</v>
      </c>
      <c r="H121" s="292"/>
      <c r="I121" s="292"/>
      <c r="J121" s="292"/>
      <c r="K121" s="292"/>
      <c r="L121" s="292"/>
      <c r="M121" s="292"/>
      <c r="N121" s="292"/>
      <c r="O121" s="292"/>
      <c r="P121" s="292"/>
      <c r="Q121" s="292"/>
      <c r="R121" s="292"/>
      <c r="S121" s="292"/>
      <c r="T121" s="292"/>
      <c r="U121" s="292"/>
      <c r="V121" s="292"/>
      <c r="W121" s="292"/>
      <c r="X121" s="293"/>
      <c r="Y121" s="691"/>
      <c r="Z121" s="692"/>
      <c r="AA121" s="693"/>
      <c r="AB121" s="418" t="s">
        <v>77</v>
      </c>
      <c r="AC121" s="292"/>
      <c r="AD121" s="293"/>
      <c r="AE121" s="274" t="s">
        <v>73</v>
      </c>
      <c r="AF121" s="274"/>
      <c r="AG121" s="274"/>
      <c r="AH121" s="274"/>
      <c r="AI121" s="274" t="s">
        <v>64</v>
      </c>
      <c r="AJ121" s="274"/>
      <c r="AK121" s="274"/>
      <c r="AL121" s="274"/>
      <c r="AM121" s="274" t="s">
        <v>127</v>
      </c>
      <c r="AN121" s="274"/>
      <c r="AO121" s="274"/>
      <c r="AP121" s="274"/>
      <c r="AQ121" s="675" t="s">
        <v>178</v>
      </c>
      <c r="AR121" s="676"/>
      <c r="AS121" s="676"/>
      <c r="AT121" s="676"/>
      <c r="AU121" s="676"/>
      <c r="AV121" s="676"/>
      <c r="AW121" s="676"/>
      <c r="AX121" s="677"/>
      <c r="AY121" s="48">
        <f>IF(SUBSTITUTE(SUBSTITUTE($G$122,"／",""),"　","")="",0,1)</f>
        <v>0</v>
      </c>
    </row>
    <row r="122" spans="1:51" ht="23.25" hidden="1" customHeight="1">
      <c r="A122" s="262"/>
      <c r="B122" s="260"/>
      <c r="C122" s="260"/>
      <c r="D122" s="260"/>
      <c r="E122" s="260"/>
      <c r="F122" s="261"/>
      <c r="G122" s="266" t="s">
        <v>179</v>
      </c>
      <c r="H122" s="266"/>
      <c r="I122" s="266"/>
      <c r="J122" s="266"/>
      <c r="K122" s="266"/>
      <c r="L122" s="266"/>
      <c r="M122" s="266"/>
      <c r="N122" s="266"/>
      <c r="O122" s="266"/>
      <c r="P122" s="266"/>
      <c r="Q122" s="266"/>
      <c r="R122" s="266"/>
      <c r="S122" s="266"/>
      <c r="T122" s="266"/>
      <c r="U122" s="266"/>
      <c r="V122" s="266"/>
      <c r="W122" s="266"/>
      <c r="X122" s="266"/>
      <c r="Y122" s="678" t="s">
        <v>176</v>
      </c>
      <c r="Z122" s="679"/>
      <c r="AA122" s="680"/>
      <c r="AB122" s="328"/>
      <c r="AC122" s="329"/>
      <c r="AD122" s="330"/>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3" t="s">
        <v>182</v>
      </c>
      <c r="Z123" s="684"/>
      <c r="AA123" s="685"/>
      <c r="AB123" s="686" t="s">
        <v>161</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c r="A124" s="287" t="s">
        <v>176</v>
      </c>
      <c r="B124" s="288"/>
      <c r="C124" s="288"/>
      <c r="D124" s="288"/>
      <c r="E124" s="288"/>
      <c r="F124" s="289"/>
      <c r="G124" s="292" t="s">
        <v>98</v>
      </c>
      <c r="H124" s="292"/>
      <c r="I124" s="292"/>
      <c r="J124" s="292"/>
      <c r="K124" s="292"/>
      <c r="L124" s="292"/>
      <c r="M124" s="292"/>
      <c r="N124" s="292"/>
      <c r="O124" s="292"/>
      <c r="P124" s="292"/>
      <c r="Q124" s="292"/>
      <c r="R124" s="292"/>
      <c r="S124" s="292"/>
      <c r="T124" s="292"/>
      <c r="U124" s="292"/>
      <c r="V124" s="292"/>
      <c r="W124" s="292"/>
      <c r="X124" s="293"/>
      <c r="Y124" s="691"/>
      <c r="Z124" s="692"/>
      <c r="AA124" s="693"/>
      <c r="AB124" s="418" t="s">
        <v>77</v>
      </c>
      <c r="AC124" s="292"/>
      <c r="AD124" s="293"/>
      <c r="AE124" s="274" t="s">
        <v>73</v>
      </c>
      <c r="AF124" s="274"/>
      <c r="AG124" s="274"/>
      <c r="AH124" s="274"/>
      <c r="AI124" s="274" t="s">
        <v>64</v>
      </c>
      <c r="AJ124" s="274"/>
      <c r="AK124" s="274"/>
      <c r="AL124" s="274"/>
      <c r="AM124" s="274" t="s">
        <v>127</v>
      </c>
      <c r="AN124" s="274"/>
      <c r="AO124" s="274"/>
      <c r="AP124" s="274"/>
      <c r="AQ124" s="675" t="s">
        <v>178</v>
      </c>
      <c r="AR124" s="676"/>
      <c r="AS124" s="676"/>
      <c r="AT124" s="676"/>
      <c r="AU124" s="676"/>
      <c r="AV124" s="676"/>
      <c r="AW124" s="676"/>
      <c r="AX124" s="677"/>
      <c r="AY124" s="48">
        <f>IF(SUBSTITUTE(SUBSTITUTE($G$125,"／",""),"　","")="",0,1)</f>
        <v>0</v>
      </c>
    </row>
    <row r="125" spans="1:51" ht="23.25" hidden="1" customHeight="1">
      <c r="A125" s="262"/>
      <c r="B125" s="260"/>
      <c r="C125" s="260"/>
      <c r="D125" s="260"/>
      <c r="E125" s="260"/>
      <c r="F125" s="261"/>
      <c r="G125" s="266" t="s">
        <v>179</v>
      </c>
      <c r="H125" s="266"/>
      <c r="I125" s="266"/>
      <c r="J125" s="266"/>
      <c r="K125" s="266"/>
      <c r="L125" s="266"/>
      <c r="M125" s="266"/>
      <c r="N125" s="266"/>
      <c r="O125" s="266"/>
      <c r="P125" s="266"/>
      <c r="Q125" s="266"/>
      <c r="R125" s="266"/>
      <c r="S125" s="266"/>
      <c r="T125" s="266"/>
      <c r="U125" s="266"/>
      <c r="V125" s="266"/>
      <c r="W125" s="266"/>
      <c r="X125" s="290"/>
      <c r="Y125" s="678" t="s">
        <v>176</v>
      </c>
      <c r="Z125" s="679"/>
      <c r="AA125" s="680"/>
      <c r="AB125" s="328"/>
      <c r="AC125" s="329"/>
      <c r="AD125" s="330"/>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3" t="s">
        <v>182</v>
      </c>
      <c r="Z126" s="684"/>
      <c r="AA126" s="685"/>
      <c r="AB126" s="686" t="s">
        <v>161</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c r="A127" s="94" t="s">
        <v>176</v>
      </c>
      <c r="B127" s="260"/>
      <c r="C127" s="260"/>
      <c r="D127" s="260"/>
      <c r="E127" s="260"/>
      <c r="F127" s="261"/>
      <c r="G127" s="268" t="s">
        <v>98</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77</v>
      </c>
      <c r="AC127" s="268"/>
      <c r="AD127" s="269"/>
      <c r="AE127" s="274" t="s">
        <v>73</v>
      </c>
      <c r="AF127" s="274"/>
      <c r="AG127" s="274"/>
      <c r="AH127" s="274"/>
      <c r="AI127" s="274" t="s">
        <v>64</v>
      </c>
      <c r="AJ127" s="274"/>
      <c r="AK127" s="274"/>
      <c r="AL127" s="274"/>
      <c r="AM127" s="274" t="s">
        <v>127</v>
      </c>
      <c r="AN127" s="274"/>
      <c r="AO127" s="274"/>
      <c r="AP127" s="274"/>
      <c r="AQ127" s="675" t="s">
        <v>178</v>
      </c>
      <c r="AR127" s="676"/>
      <c r="AS127" s="676"/>
      <c r="AT127" s="676"/>
      <c r="AU127" s="676"/>
      <c r="AV127" s="676"/>
      <c r="AW127" s="676"/>
      <c r="AX127" s="677"/>
      <c r="AY127" s="48">
        <f>IF(SUBSTITUTE(SUBSTITUTE($G$128,"／",""),"　","")="",0,1)</f>
        <v>0</v>
      </c>
    </row>
    <row r="128" spans="1:51" ht="23.25" hidden="1" customHeight="1">
      <c r="A128" s="262"/>
      <c r="B128" s="260"/>
      <c r="C128" s="260"/>
      <c r="D128" s="260"/>
      <c r="E128" s="260"/>
      <c r="F128" s="261"/>
      <c r="G128" s="266" t="s">
        <v>179</v>
      </c>
      <c r="H128" s="266"/>
      <c r="I128" s="266"/>
      <c r="J128" s="266"/>
      <c r="K128" s="266"/>
      <c r="L128" s="266"/>
      <c r="M128" s="266"/>
      <c r="N128" s="266"/>
      <c r="O128" s="266"/>
      <c r="P128" s="266"/>
      <c r="Q128" s="266"/>
      <c r="R128" s="266"/>
      <c r="S128" s="266"/>
      <c r="T128" s="266"/>
      <c r="U128" s="266"/>
      <c r="V128" s="266"/>
      <c r="W128" s="266"/>
      <c r="X128" s="266"/>
      <c r="Y128" s="678" t="s">
        <v>176</v>
      </c>
      <c r="Z128" s="679"/>
      <c r="AA128" s="680"/>
      <c r="AB128" s="328"/>
      <c r="AC128" s="329"/>
      <c r="AD128" s="330"/>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3" t="s">
        <v>182</v>
      </c>
      <c r="Z129" s="684"/>
      <c r="AA129" s="685"/>
      <c r="AB129" s="686" t="s">
        <v>161</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c r="A130" s="148" t="s">
        <v>184</v>
      </c>
      <c r="B130" s="149"/>
      <c r="C130" s="154" t="s">
        <v>188</v>
      </c>
      <c r="D130" s="149"/>
      <c r="E130" s="669" t="s">
        <v>191</v>
      </c>
      <c r="F130" s="670"/>
      <c r="G130" s="671" t="s">
        <v>715</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50"/>
      <c r="B131" s="151"/>
      <c r="C131" s="155"/>
      <c r="D131" s="151"/>
      <c r="E131" s="658" t="s">
        <v>194</v>
      </c>
      <c r="F131" s="659"/>
      <c r="G131" s="194" t="s">
        <v>384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4"/>
      <c r="AY131">
        <f>$AY$130</f>
        <v>1</v>
      </c>
    </row>
    <row r="132" spans="1:51" ht="18.75" customHeight="1">
      <c r="A132" s="150"/>
      <c r="B132" s="151"/>
      <c r="C132" s="155"/>
      <c r="D132" s="151"/>
      <c r="E132" s="158" t="s">
        <v>197</v>
      </c>
      <c r="F132" s="159"/>
      <c r="G132" s="231" t="s">
        <v>199</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77</v>
      </c>
      <c r="AC132" s="232"/>
      <c r="AD132" s="233"/>
      <c r="AE132" s="186" t="s">
        <v>73</v>
      </c>
      <c r="AF132" s="178"/>
      <c r="AG132" s="178"/>
      <c r="AH132" s="179"/>
      <c r="AI132" s="186" t="s">
        <v>64</v>
      </c>
      <c r="AJ132" s="178"/>
      <c r="AK132" s="178"/>
      <c r="AL132" s="179"/>
      <c r="AM132" s="186" t="s">
        <v>80</v>
      </c>
      <c r="AN132" s="178"/>
      <c r="AO132" s="178"/>
      <c r="AP132" s="179"/>
      <c r="AQ132" s="237" t="s">
        <v>128</v>
      </c>
      <c r="AR132" s="232"/>
      <c r="AS132" s="232"/>
      <c r="AT132" s="233"/>
      <c r="AU132" s="247" t="s">
        <v>151</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130</v>
      </c>
      <c r="AT133" s="182"/>
      <c r="AU133" s="203"/>
      <c r="AV133" s="203"/>
      <c r="AW133" s="181" t="s">
        <v>132</v>
      </c>
      <c r="AX133" s="239"/>
      <c r="AY133">
        <f>$AY$132</f>
        <v>1</v>
      </c>
    </row>
    <row r="134" spans="1:51" ht="39.75" customHeight="1">
      <c r="A134" s="150"/>
      <c r="B134" s="151"/>
      <c r="C134" s="155"/>
      <c r="D134" s="151"/>
      <c r="E134" s="155"/>
      <c r="F134" s="160"/>
      <c r="G134" s="190" t="s">
        <v>325</v>
      </c>
      <c r="H134" s="104"/>
      <c r="I134" s="104"/>
      <c r="J134" s="104"/>
      <c r="K134" s="104"/>
      <c r="L134" s="104"/>
      <c r="M134" s="104"/>
      <c r="N134" s="104"/>
      <c r="O134" s="104"/>
      <c r="P134" s="104"/>
      <c r="Q134" s="104"/>
      <c r="R134" s="104"/>
      <c r="S134" s="104"/>
      <c r="T134" s="104"/>
      <c r="U134" s="104"/>
      <c r="V134" s="104"/>
      <c r="W134" s="104"/>
      <c r="X134" s="191"/>
      <c r="Y134" s="251" t="s">
        <v>200</v>
      </c>
      <c r="Z134" s="252"/>
      <c r="AA134" s="253"/>
      <c r="AB134" s="246" t="s">
        <v>455</v>
      </c>
      <c r="AC134" s="204"/>
      <c r="AD134" s="204"/>
      <c r="AE134" s="242">
        <v>0</v>
      </c>
      <c r="AF134" s="201"/>
      <c r="AG134" s="201"/>
      <c r="AH134" s="201"/>
      <c r="AI134" s="242">
        <v>0</v>
      </c>
      <c r="AJ134" s="201"/>
      <c r="AK134" s="201"/>
      <c r="AL134" s="201"/>
      <c r="AM134" s="242">
        <v>0</v>
      </c>
      <c r="AN134" s="201"/>
      <c r="AO134" s="201"/>
      <c r="AP134" s="201"/>
      <c r="AQ134" s="242"/>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t="s">
        <v>455</v>
      </c>
      <c r="AC135" s="241"/>
      <c r="AD135" s="241"/>
      <c r="AE135" s="242">
        <v>0</v>
      </c>
      <c r="AF135" s="201"/>
      <c r="AG135" s="201"/>
      <c r="AH135" s="201"/>
      <c r="AI135" s="242">
        <v>3</v>
      </c>
      <c r="AJ135" s="201"/>
      <c r="AK135" s="201"/>
      <c r="AL135" s="201"/>
      <c r="AM135" s="242">
        <v>2</v>
      </c>
      <c r="AN135" s="201"/>
      <c r="AO135" s="201"/>
      <c r="AP135" s="201"/>
      <c r="AQ135" s="242">
        <v>2</v>
      </c>
      <c r="AR135" s="201"/>
      <c r="AS135" s="201"/>
      <c r="AT135" s="201"/>
      <c r="AU135" s="242"/>
      <c r="AV135" s="201"/>
      <c r="AW135" s="201"/>
      <c r="AX135" s="243"/>
      <c r="AY135">
        <f>$AY$132</f>
        <v>1</v>
      </c>
    </row>
    <row r="136" spans="1:51" ht="18.75" hidden="1" customHeight="1">
      <c r="A136" s="150"/>
      <c r="B136" s="151"/>
      <c r="C136" s="155"/>
      <c r="D136" s="151"/>
      <c r="E136" s="155"/>
      <c r="F136" s="160"/>
      <c r="G136" s="231" t="s">
        <v>199</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77</v>
      </c>
      <c r="AC136" s="232"/>
      <c r="AD136" s="233"/>
      <c r="AE136" s="186" t="s">
        <v>73</v>
      </c>
      <c r="AF136" s="178"/>
      <c r="AG136" s="178"/>
      <c r="AH136" s="179"/>
      <c r="AI136" s="186" t="s">
        <v>64</v>
      </c>
      <c r="AJ136" s="178"/>
      <c r="AK136" s="178"/>
      <c r="AL136" s="179"/>
      <c r="AM136" s="186" t="s">
        <v>80</v>
      </c>
      <c r="AN136" s="178"/>
      <c r="AO136" s="178"/>
      <c r="AP136" s="179"/>
      <c r="AQ136" s="237" t="s">
        <v>128</v>
      </c>
      <c r="AR136" s="232"/>
      <c r="AS136" s="232"/>
      <c r="AT136" s="233"/>
      <c r="AU136" s="247" t="s">
        <v>151</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130</v>
      </c>
      <c r="AT137" s="182"/>
      <c r="AU137" s="203"/>
      <c r="AV137" s="203"/>
      <c r="AW137" s="181" t="s">
        <v>132</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200</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199</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77</v>
      </c>
      <c r="AC140" s="232"/>
      <c r="AD140" s="233"/>
      <c r="AE140" s="186" t="s">
        <v>73</v>
      </c>
      <c r="AF140" s="178"/>
      <c r="AG140" s="178"/>
      <c r="AH140" s="179"/>
      <c r="AI140" s="186" t="s">
        <v>64</v>
      </c>
      <c r="AJ140" s="178"/>
      <c r="AK140" s="178"/>
      <c r="AL140" s="179"/>
      <c r="AM140" s="186" t="s">
        <v>80</v>
      </c>
      <c r="AN140" s="178"/>
      <c r="AO140" s="178"/>
      <c r="AP140" s="179"/>
      <c r="AQ140" s="237" t="s">
        <v>128</v>
      </c>
      <c r="AR140" s="232"/>
      <c r="AS140" s="232"/>
      <c r="AT140" s="233"/>
      <c r="AU140" s="247" t="s">
        <v>151</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130</v>
      </c>
      <c r="AT141" s="182"/>
      <c r="AU141" s="203"/>
      <c r="AV141" s="203"/>
      <c r="AW141" s="181" t="s">
        <v>132</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200</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199</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77</v>
      </c>
      <c r="AC144" s="232"/>
      <c r="AD144" s="233"/>
      <c r="AE144" s="186" t="s">
        <v>73</v>
      </c>
      <c r="AF144" s="178"/>
      <c r="AG144" s="178"/>
      <c r="AH144" s="179"/>
      <c r="AI144" s="186" t="s">
        <v>64</v>
      </c>
      <c r="AJ144" s="178"/>
      <c r="AK144" s="178"/>
      <c r="AL144" s="179"/>
      <c r="AM144" s="186" t="s">
        <v>80</v>
      </c>
      <c r="AN144" s="178"/>
      <c r="AO144" s="178"/>
      <c r="AP144" s="179"/>
      <c r="AQ144" s="237" t="s">
        <v>128</v>
      </c>
      <c r="AR144" s="232"/>
      <c r="AS144" s="232"/>
      <c r="AT144" s="233"/>
      <c r="AU144" s="247" t="s">
        <v>151</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130</v>
      </c>
      <c r="AT145" s="182"/>
      <c r="AU145" s="203"/>
      <c r="AV145" s="203"/>
      <c r="AW145" s="181" t="s">
        <v>132</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200</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199</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77</v>
      </c>
      <c r="AC148" s="232"/>
      <c r="AD148" s="233"/>
      <c r="AE148" s="186" t="s">
        <v>73</v>
      </c>
      <c r="AF148" s="178"/>
      <c r="AG148" s="178"/>
      <c r="AH148" s="179"/>
      <c r="AI148" s="186" t="s">
        <v>64</v>
      </c>
      <c r="AJ148" s="178"/>
      <c r="AK148" s="178"/>
      <c r="AL148" s="179"/>
      <c r="AM148" s="186" t="s">
        <v>80</v>
      </c>
      <c r="AN148" s="178"/>
      <c r="AO148" s="178"/>
      <c r="AP148" s="179"/>
      <c r="AQ148" s="237" t="s">
        <v>128</v>
      </c>
      <c r="AR148" s="232"/>
      <c r="AS148" s="232"/>
      <c r="AT148" s="233"/>
      <c r="AU148" s="247" t="s">
        <v>151</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130</v>
      </c>
      <c r="AT149" s="182"/>
      <c r="AU149" s="203"/>
      <c r="AV149" s="203"/>
      <c r="AW149" s="181" t="s">
        <v>132</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200</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110</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3"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209</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110</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3" t="s">
        <v>206</v>
      </c>
      <c r="AC159" s="178"/>
      <c r="AD159" s="179"/>
      <c r="AE159" s="225" t="s">
        <v>207</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209</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110</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3" t="s">
        <v>206</v>
      </c>
      <c r="AC166" s="178"/>
      <c r="AD166" s="179"/>
      <c r="AE166" s="225" t="s">
        <v>207</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209</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110</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3" t="s">
        <v>206</v>
      </c>
      <c r="AC173" s="178"/>
      <c r="AD173" s="179"/>
      <c r="AE173" s="225" t="s">
        <v>207</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209</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110</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3" t="s">
        <v>206</v>
      </c>
      <c r="AC180" s="178"/>
      <c r="AD180" s="179"/>
      <c r="AE180" s="225" t="s">
        <v>207</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6" t="s">
        <v>209</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4" t="s">
        <v>210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1</v>
      </c>
    </row>
    <row r="188" spans="1:51" ht="24.75" customHeight="1">
      <c r="A188" s="150"/>
      <c r="B188" s="151"/>
      <c r="C188" s="155"/>
      <c r="D188" s="151"/>
      <c r="E188" s="103" t="s">
        <v>723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9" t="s">
        <v>191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c r="A191" s="150"/>
      <c r="B191" s="151"/>
      <c r="C191" s="155"/>
      <c r="D191" s="151"/>
      <c r="E191" s="658" t="s">
        <v>194</v>
      </c>
      <c r="F191" s="659"/>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4"/>
      <c r="AY191">
        <f>$AY$190</f>
        <v>0</v>
      </c>
    </row>
    <row r="192" spans="1:51" ht="18.75" hidden="1" customHeight="1">
      <c r="A192" s="150"/>
      <c r="B192" s="151"/>
      <c r="C192" s="155"/>
      <c r="D192" s="151"/>
      <c r="E192" s="158" t="s">
        <v>197</v>
      </c>
      <c r="F192" s="159"/>
      <c r="G192" s="231" t="s">
        <v>199</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77</v>
      </c>
      <c r="AC192" s="232"/>
      <c r="AD192" s="233"/>
      <c r="AE192" s="186" t="s">
        <v>73</v>
      </c>
      <c r="AF192" s="178"/>
      <c r="AG192" s="178"/>
      <c r="AH192" s="179"/>
      <c r="AI192" s="186" t="s">
        <v>64</v>
      </c>
      <c r="AJ192" s="178"/>
      <c r="AK192" s="178"/>
      <c r="AL192" s="179"/>
      <c r="AM192" s="186" t="s">
        <v>80</v>
      </c>
      <c r="AN192" s="178"/>
      <c r="AO192" s="178"/>
      <c r="AP192" s="179"/>
      <c r="AQ192" s="237" t="s">
        <v>128</v>
      </c>
      <c r="AR192" s="232"/>
      <c r="AS192" s="232"/>
      <c r="AT192" s="233"/>
      <c r="AU192" s="247" t="s">
        <v>151</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130</v>
      </c>
      <c r="AT193" s="182"/>
      <c r="AU193" s="203"/>
      <c r="AV193" s="203"/>
      <c r="AW193" s="181" t="s">
        <v>132</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200</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199</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77</v>
      </c>
      <c r="AC196" s="232"/>
      <c r="AD196" s="233"/>
      <c r="AE196" s="186" t="s">
        <v>73</v>
      </c>
      <c r="AF196" s="178"/>
      <c r="AG196" s="178"/>
      <c r="AH196" s="179"/>
      <c r="AI196" s="186" t="s">
        <v>64</v>
      </c>
      <c r="AJ196" s="178"/>
      <c r="AK196" s="178"/>
      <c r="AL196" s="179"/>
      <c r="AM196" s="186" t="s">
        <v>80</v>
      </c>
      <c r="AN196" s="178"/>
      <c r="AO196" s="178"/>
      <c r="AP196" s="179"/>
      <c r="AQ196" s="237" t="s">
        <v>128</v>
      </c>
      <c r="AR196" s="232"/>
      <c r="AS196" s="232"/>
      <c r="AT196" s="233"/>
      <c r="AU196" s="247" t="s">
        <v>151</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130</v>
      </c>
      <c r="AT197" s="182"/>
      <c r="AU197" s="203"/>
      <c r="AV197" s="203"/>
      <c r="AW197" s="181" t="s">
        <v>132</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200</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199</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77</v>
      </c>
      <c r="AC200" s="232"/>
      <c r="AD200" s="233"/>
      <c r="AE200" s="186" t="s">
        <v>73</v>
      </c>
      <c r="AF200" s="178"/>
      <c r="AG200" s="178"/>
      <c r="AH200" s="179"/>
      <c r="AI200" s="186" t="s">
        <v>64</v>
      </c>
      <c r="AJ200" s="178"/>
      <c r="AK200" s="178"/>
      <c r="AL200" s="179"/>
      <c r="AM200" s="186" t="s">
        <v>80</v>
      </c>
      <c r="AN200" s="178"/>
      <c r="AO200" s="178"/>
      <c r="AP200" s="179"/>
      <c r="AQ200" s="237" t="s">
        <v>128</v>
      </c>
      <c r="AR200" s="232"/>
      <c r="AS200" s="232"/>
      <c r="AT200" s="233"/>
      <c r="AU200" s="247" t="s">
        <v>151</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130</v>
      </c>
      <c r="AT201" s="182"/>
      <c r="AU201" s="203"/>
      <c r="AV201" s="203"/>
      <c r="AW201" s="181" t="s">
        <v>132</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200</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199</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77</v>
      </c>
      <c r="AC204" s="232"/>
      <c r="AD204" s="233"/>
      <c r="AE204" s="186" t="s">
        <v>73</v>
      </c>
      <c r="AF204" s="178"/>
      <c r="AG204" s="178"/>
      <c r="AH204" s="179"/>
      <c r="AI204" s="186" t="s">
        <v>64</v>
      </c>
      <c r="AJ204" s="178"/>
      <c r="AK204" s="178"/>
      <c r="AL204" s="179"/>
      <c r="AM204" s="186" t="s">
        <v>80</v>
      </c>
      <c r="AN204" s="178"/>
      <c r="AO204" s="178"/>
      <c r="AP204" s="179"/>
      <c r="AQ204" s="237" t="s">
        <v>128</v>
      </c>
      <c r="AR204" s="232"/>
      <c r="AS204" s="232"/>
      <c r="AT204" s="233"/>
      <c r="AU204" s="247" t="s">
        <v>151</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130</v>
      </c>
      <c r="AT205" s="182"/>
      <c r="AU205" s="203"/>
      <c r="AV205" s="203"/>
      <c r="AW205" s="181" t="s">
        <v>132</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200</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199</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77</v>
      </c>
      <c r="AC208" s="232"/>
      <c r="AD208" s="233"/>
      <c r="AE208" s="186" t="s">
        <v>73</v>
      </c>
      <c r="AF208" s="178"/>
      <c r="AG208" s="178"/>
      <c r="AH208" s="179"/>
      <c r="AI208" s="186" t="s">
        <v>64</v>
      </c>
      <c r="AJ208" s="178"/>
      <c r="AK208" s="178"/>
      <c r="AL208" s="179"/>
      <c r="AM208" s="186" t="s">
        <v>80</v>
      </c>
      <c r="AN208" s="178"/>
      <c r="AO208" s="178"/>
      <c r="AP208" s="179"/>
      <c r="AQ208" s="237" t="s">
        <v>128</v>
      </c>
      <c r="AR208" s="232"/>
      <c r="AS208" s="232"/>
      <c r="AT208" s="233"/>
      <c r="AU208" s="247" t="s">
        <v>151</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130</v>
      </c>
      <c r="AT209" s="182"/>
      <c r="AU209" s="203"/>
      <c r="AV209" s="203"/>
      <c r="AW209" s="181" t="s">
        <v>132</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200</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110</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3"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209</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110</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3" t="s">
        <v>206</v>
      </c>
      <c r="AC219" s="178"/>
      <c r="AD219" s="179"/>
      <c r="AE219" s="225" t="s">
        <v>207</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209</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110</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3" t="s">
        <v>206</v>
      </c>
      <c r="AC226" s="178"/>
      <c r="AD226" s="179"/>
      <c r="AE226" s="225" t="s">
        <v>207</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209</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110</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3" t="s">
        <v>206</v>
      </c>
      <c r="AC233" s="178"/>
      <c r="AD233" s="179"/>
      <c r="AE233" s="225" t="s">
        <v>207</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209</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110</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3" t="s">
        <v>206</v>
      </c>
      <c r="AC240" s="178"/>
      <c r="AD240" s="179"/>
      <c r="AE240" s="225" t="s">
        <v>207</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6" t="s">
        <v>209</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4" t="s">
        <v>210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9" t="s">
        <v>191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c r="A251" s="150"/>
      <c r="B251" s="151"/>
      <c r="C251" s="155"/>
      <c r="D251" s="151"/>
      <c r="E251" s="658" t="s">
        <v>194</v>
      </c>
      <c r="F251" s="659"/>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4"/>
      <c r="AY251">
        <f>$AY$250</f>
        <v>0</v>
      </c>
    </row>
    <row r="252" spans="1:51" ht="18.75" hidden="1" customHeight="1">
      <c r="A252" s="150"/>
      <c r="B252" s="151"/>
      <c r="C252" s="155"/>
      <c r="D252" s="151"/>
      <c r="E252" s="158" t="s">
        <v>197</v>
      </c>
      <c r="F252" s="159"/>
      <c r="G252" s="231" t="s">
        <v>199</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77</v>
      </c>
      <c r="AC252" s="232"/>
      <c r="AD252" s="233"/>
      <c r="AE252" s="186" t="s">
        <v>73</v>
      </c>
      <c r="AF252" s="178"/>
      <c r="AG252" s="178"/>
      <c r="AH252" s="179"/>
      <c r="AI252" s="186" t="s">
        <v>64</v>
      </c>
      <c r="AJ252" s="178"/>
      <c r="AK252" s="178"/>
      <c r="AL252" s="179"/>
      <c r="AM252" s="186" t="s">
        <v>80</v>
      </c>
      <c r="AN252" s="178"/>
      <c r="AO252" s="178"/>
      <c r="AP252" s="179"/>
      <c r="AQ252" s="237" t="s">
        <v>128</v>
      </c>
      <c r="AR252" s="232"/>
      <c r="AS252" s="232"/>
      <c r="AT252" s="233"/>
      <c r="AU252" s="247" t="s">
        <v>151</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130</v>
      </c>
      <c r="AT253" s="182"/>
      <c r="AU253" s="203"/>
      <c r="AV253" s="203"/>
      <c r="AW253" s="181" t="s">
        <v>132</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200</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199</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77</v>
      </c>
      <c r="AC256" s="232"/>
      <c r="AD256" s="233"/>
      <c r="AE256" s="186" t="s">
        <v>73</v>
      </c>
      <c r="AF256" s="178"/>
      <c r="AG256" s="178"/>
      <c r="AH256" s="179"/>
      <c r="AI256" s="186" t="s">
        <v>64</v>
      </c>
      <c r="AJ256" s="178"/>
      <c r="AK256" s="178"/>
      <c r="AL256" s="179"/>
      <c r="AM256" s="186" t="s">
        <v>80</v>
      </c>
      <c r="AN256" s="178"/>
      <c r="AO256" s="178"/>
      <c r="AP256" s="179"/>
      <c r="AQ256" s="237" t="s">
        <v>128</v>
      </c>
      <c r="AR256" s="232"/>
      <c r="AS256" s="232"/>
      <c r="AT256" s="233"/>
      <c r="AU256" s="247" t="s">
        <v>151</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130</v>
      </c>
      <c r="AT257" s="182"/>
      <c r="AU257" s="203"/>
      <c r="AV257" s="203"/>
      <c r="AW257" s="181" t="s">
        <v>132</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200</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199</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77</v>
      </c>
      <c r="AC260" s="232"/>
      <c r="AD260" s="233"/>
      <c r="AE260" s="186" t="s">
        <v>73</v>
      </c>
      <c r="AF260" s="178"/>
      <c r="AG260" s="178"/>
      <c r="AH260" s="179"/>
      <c r="AI260" s="186" t="s">
        <v>64</v>
      </c>
      <c r="AJ260" s="178"/>
      <c r="AK260" s="178"/>
      <c r="AL260" s="179"/>
      <c r="AM260" s="186" t="s">
        <v>80</v>
      </c>
      <c r="AN260" s="178"/>
      <c r="AO260" s="178"/>
      <c r="AP260" s="179"/>
      <c r="AQ260" s="237" t="s">
        <v>128</v>
      </c>
      <c r="AR260" s="232"/>
      <c r="AS260" s="232"/>
      <c r="AT260" s="233"/>
      <c r="AU260" s="247" t="s">
        <v>151</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130</v>
      </c>
      <c r="AT261" s="182"/>
      <c r="AU261" s="203"/>
      <c r="AV261" s="203"/>
      <c r="AW261" s="181" t="s">
        <v>132</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200</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128</v>
      </c>
      <c r="AR264" s="178"/>
      <c r="AS264" s="178"/>
      <c r="AT264" s="179"/>
      <c r="AU264" s="226" t="s">
        <v>151</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130</v>
      </c>
      <c r="AT265" s="182"/>
      <c r="AU265" s="203"/>
      <c r="AV265" s="203"/>
      <c r="AW265" s="181" t="s">
        <v>132</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200</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199</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77</v>
      </c>
      <c r="AC268" s="232"/>
      <c r="AD268" s="233"/>
      <c r="AE268" s="186" t="s">
        <v>73</v>
      </c>
      <c r="AF268" s="178"/>
      <c r="AG268" s="178"/>
      <c r="AH268" s="179"/>
      <c r="AI268" s="186" t="s">
        <v>64</v>
      </c>
      <c r="AJ268" s="178"/>
      <c r="AK268" s="178"/>
      <c r="AL268" s="179"/>
      <c r="AM268" s="186" t="s">
        <v>80</v>
      </c>
      <c r="AN268" s="178"/>
      <c r="AO268" s="178"/>
      <c r="AP268" s="179"/>
      <c r="AQ268" s="237" t="s">
        <v>128</v>
      </c>
      <c r="AR268" s="232"/>
      <c r="AS268" s="232"/>
      <c r="AT268" s="233"/>
      <c r="AU268" s="247" t="s">
        <v>151</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130</v>
      </c>
      <c r="AT269" s="182"/>
      <c r="AU269" s="203"/>
      <c r="AV269" s="203"/>
      <c r="AW269" s="181" t="s">
        <v>132</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200</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110</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3"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209</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110</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3" t="s">
        <v>206</v>
      </c>
      <c r="AC279" s="178"/>
      <c r="AD279" s="179"/>
      <c r="AE279" s="225" t="s">
        <v>207</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209</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110</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3" t="s">
        <v>206</v>
      </c>
      <c r="AC286" s="178"/>
      <c r="AD286" s="179"/>
      <c r="AE286" s="225" t="s">
        <v>207</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209</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110</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3" t="s">
        <v>206</v>
      </c>
      <c r="AC293" s="178"/>
      <c r="AD293" s="179"/>
      <c r="AE293" s="225" t="s">
        <v>207</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209</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110</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3" t="s">
        <v>206</v>
      </c>
      <c r="AC300" s="178"/>
      <c r="AD300" s="179"/>
      <c r="AE300" s="225" t="s">
        <v>207</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6" t="s">
        <v>209</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4" t="s">
        <v>210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9" t="s">
        <v>191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c r="A311" s="150"/>
      <c r="B311" s="151"/>
      <c r="C311" s="155"/>
      <c r="D311" s="151"/>
      <c r="E311" s="658" t="s">
        <v>194</v>
      </c>
      <c r="F311" s="659"/>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4"/>
      <c r="AY311">
        <f>$AY$310</f>
        <v>0</v>
      </c>
    </row>
    <row r="312" spans="1:51" ht="18.75" hidden="1" customHeight="1">
      <c r="A312" s="150"/>
      <c r="B312" s="151"/>
      <c r="C312" s="155"/>
      <c r="D312" s="151"/>
      <c r="E312" s="158" t="s">
        <v>197</v>
      </c>
      <c r="F312" s="159"/>
      <c r="G312" s="231" t="s">
        <v>199</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77</v>
      </c>
      <c r="AC312" s="232"/>
      <c r="AD312" s="233"/>
      <c r="AE312" s="186" t="s">
        <v>73</v>
      </c>
      <c r="AF312" s="178"/>
      <c r="AG312" s="178"/>
      <c r="AH312" s="179"/>
      <c r="AI312" s="186" t="s">
        <v>64</v>
      </c>
      <c r="AJ312" s="178"/>
      <c r="AK312" s="178"/>
      <c r="AL312" s="179"/>
      <c r="AM312" s="186" t="s">
        <v>80</v>
      </c>
      <c r="AN312" s="178"/>
      <c r="AO312" s="178"/>
      <c r="AP312" s="179"/>
      <c r="AQ312" s="237" t="s">
        <v>128</v>
      </c>
      <c r="AR312" s="232"/>
      <c r="AS312" s="232"/>
      <c r="AT312" s="233"/>
      <c r="AU312" s="247" t="s">
        <v>151</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130</v>
      </c>
      <c r="AT313" s="182"/>
      <c r="AU313" s="203"/>
      <c r="AV313" s="203"/>
      <c r="AW313" s="181" t="s">
        <v>132</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200</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199</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77</v>
      </c>
      <c r="AC316" s="232"/>
      <c r="AD316" s="233"/>
      <c r="AE316" s="186" t="s">
        <v>73</v>
      </c>
      <c r="AF316" s="178"/>
      <c r="AG316" s="178"/>
      <c r="AH316" s="179"/>
      <c r="AI316" s="186" t="s">
        <v>64</v>
      </c>
      <c r="AJ316" s="178"/>
      <c r="AK316" s="178"/>
      <c r="AL316" s="179"/>
      <c r="AM316" s="186" t="s">
        <v>80</v>
      </c>
      <c r="AN316" s="178"/>
      <c r="AO316" s="178"/>
      <c r="AP316" s="179"/>
      <c r="AQ316" s="237" t="s">
        <v>128</v>
      </c>
      <c r="AR316" s="232"/>
      <c r="AS316" s="232"/>
      <c r="AT316" s="233"/>
      <c r="AU316" s="247" t="s">
        <v>151</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130</v>
      </c>
      <c r="AT317" s="182"/>
      <c r="AU317" s="203"/>
      <c r="AV317" s="203"/>
      <c r="AW317" s="181" t="s">
        <v>132</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200</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199</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77</v>
      </c>
      <c r="AC320" s="232"/>
      <c r="AD320" s="233"/>
      <c r="AE320" s="186" t="s">
        <v>73</v>
      </c>
      <c r="AF320" s="178"/>
      <c r="AG320" s="178"/>
      <c r="AH320" s="179"/>
      <c r="AI320" s="186" t="s">
        <v>64</v>
      </c>
      <c r="AJ320" s="178"/>
      <c r="AK320" s="178"/>
      <c r="AL320" s="179"/>
      <c r="AM320" s="186" t="s">
        <v>80</v>
      </c>
      <c r="AN320" s="178"/>
      <c r="AO320" s="178"/>
      <c r="AP320" s="179"/>
      <c r="AQ320" s="237" t="s">
        <v>128</v>
      </c>
      <c r="AR320" s="232"/>
      <c r="AS320" s="232"/>
      <c r="AT320" s="233"/>
      <c r="AU320" s="247" t="s">
        <v>151</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130</v>
      </c>
      <c r="AT321" s="182"/>
      <c r="AU321" s="203"/>
      <c r="AV321" s="203"/>
      <c r="AW321" s="181" t="s">
        <v>132</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200</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199</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77</v>
      </c>
      <c r="AC324" s="232"/>
      <c r="AD324" s="233"/>
      <c r="AE324" s="186" t="s">
        <v>73</v>
      </c>
      <c r="AF324" s="178"/>
      <c r="AG324" s="178"/>
      <c r="AH324" s="179"/>
      <c r="AI324" s="186" t="s">
        <v>64</v>
      </c>
      <c r="AJ324" s="178"/>
      <c r="AK324" s="178"/>
      <c r="AL324" s="179"/>
      <c r="AM324" s="186" t="s">
        <v>80</v>
      </c>
      <c r="AN324" s="178"/>
      <c r="AO324" s="178"/>
      <c r="AP324" s="179"/>
      <c r="AQ324" s="237" t="s">
        <v>128</v>
      </c>
      <c r="AR324" s="232"/>
      <c r="AS324" s="232"/>
      <c r="AT324" s="233"/>
      <c r="AU324" s="247" t="s">
        <v>151</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130</v>
      </c>
      <c r="AT325" s="182"/>
      <c r="AU325" s="203"/>
      <c r="AV325" s="203"/>
      <c r="AW325" s="181" t="s">
        <v>132</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200</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199</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77</v>
      </c>
      <c r="AC328" s="232"/>
      <c r="AD328" s="233"/>
      <c r="AE328" s="186" t="s">
        <v>73</v>
      </c>
      <c r="AF328" s="178"/>
      <c r="AG328" s="178"/>
      <c r="AH328" s="179"/>
      <c r="AI328" s="186" t="s">
        <v>64</v>
      </c>
      <c r="AJ328" s="178"/>
      <c r="AK328" s="178"/>
      <c r="AL328" s="179"/>
      <c r="AM328" s="186" t="s">
        <v>80</v>
      </c>
      <c r="AN328" s="178"/>
      <c r="AO328" s="178"/>
      <c r="AP328" s="179"/>
      <c r="AQ328" s="237" t="s">
        <v>128</v>
      </c>
      <c r="AR328" s="232"/>
      <c r="AS328" s="232"/>
      <c r="AT328" s="233"/>
      <c r="AU328" s="247" t="s">
        <v>151</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130</v>
      </c>
      <c r="AT329" s="182"/>
      <c r="AU329" s="203"/>
      <c r="AV329" s="203"/>
      <c r="AW329" s="181" t="s">
        <v>132</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200</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110</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3"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209</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110</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3" t="s">
        <v>206</v>
      </c>
      <c r="AC339" s="178"/>
      <c r="AD339" s="179"/>
      <c r="AE339" s="225" t="s">
        <v>207</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209</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110</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3" t="s">
        <v>206</v>
      </c>
      <c r="AC346" s="178"/>
      <c r="AD346" s="179"/>
      <c r="AE346" s="225" t="s">
        <v>207</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209</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110</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3" t="s">
        <v>206</v>
      </c>
      <c r="AC353" s="178"/>
      <c r="AD353" s="179"/>
      <c r="AE353" s="225" t="s">
        <v>207</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209</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110</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3" t="s">
        <v>206</v>
      </c>
      <c r="AC360" s="178"/>
      <c r="AD360" s="179"/>
      <c r="AE360" s="225" t="s">
        <v>207</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6" t="s">
        <v>209</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4" t="s">
        <v>210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9" t="s">
        <v>191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c r="A371" s="150"/>
      <c r="B371" s="151"/>
      <c r="C371" s="155"/>
      <c r="D371" s="151"/>
      <c r="E371" s="658" t="s">
        <v>194</v>
      </c>
      <c r="F371" s="659"/>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4"/>
      <c r="AY371">
        <f>$AY$370</f>
        <v>0</v>
      </c>
    </row>
    <row r="372" spans="1:51" ht="18.75" hidden="1" customHeight="1">
      <c r="A372" s="150"/>
      <c r="B372" s="151"/>
      <c r="C372" s="155"/>
      <c r="D372" s="151"/>
      <c r="E372" s="158" t="s">
        <v>197</v>
      </c>
      <c r="F372" s="159"/>
      <c r="G372" s="231" t="s">
        <v>199</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77</v>
      </c>
      <c r="AC372" s="232"/>
      <c r="AD372" s="233"/>
      <c r="AE372" s="186" t="s">
        <v>73</v>
      </c>
      <c r="AF372" s="178"/>
      <c r="AG372" s="178"/>
      <c r="AH372" s="179"/>
      <c r="AI372" s="186" t="s">
        <v>64</v>
      </c>
      <c r="AJ372" s="178"/>
      <c r="AK372" s="178"/>
      <c r="AL372" s="179"/>
      <c r="AM372" s="186" t="s">
        <v>80</v>
      </c>
      <c r="AN372" s="178"/>
      <c r="AO372" s="178"/>
      <c r="AP372" s="179"/>
      <c r="AQ372" s="237" t="s">
        <v>128</v>
      </c>
      <c r="AR372" s="232"/>
      <c r="AS372" s="232"/>
      <c r="AT372" s="233"/>
      <c r="AU372" s="247" t="s">
        <v>151</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130</v>
      </c>
      <c r="AT373" s="182"/>
      <c r="AU373" s="203"/>
      <c r="AV373" s="203"/>
      <c r="AW373" s="181" t="s">
        <v>132</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200</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199</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77</v>
      </c>
      <c r="AC376" s="232"/>
      <c r="AD376" s="233"/>
      <c r="AE376" s="186" t="s">
        <v>73</v>
      </c>
      <c r="AF376" s="178"/>
      <c r="AG376" s="178"/>
      <c r="AH376" s="179"/>
      <c r="AI376" s="186" t="s">
        <v>64</v>
      </c>
      <c r="AJ376" s="178"/>
      <c r="AK376" s="178"/>
      <c r="AL376" s="179"/>
      <c r="AM376" s="186" t="s">
        <v>80</v>
      </c>
      <c r="AN376" s="178"/>
      <c r="AO376" s="178"/>
      <c r="AP376" s="179"/>
      <c r="AQ376" s="237" t="s">
        <v>128</v>
      </c>
      <c r="AR376" s="232"/>
      <c r="AS376" s="232"/>
      <c r="AT376" s="233"/>
      <c r="AU376" s="247" t="s">
        <v>151</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130</v>
      </c>
      <c r="AT377" s="182"/>
      <c r="AU377" s="203"/>
      <c r="AV377" s="203"/>
      <c r="AW377" s="181" t="s">
        <v>132</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200</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199</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77</v>
      </c>
      <c r="AC380" s="232"/>
      <c r="AD380" s="233"/>
      <c r="AE380" s="186" t="s">
        <v>73</v>
      </c>
      <c r="AF380" s="178"/>
      <c r="AG380" s="178"/>
      <c r="AH380" s="179"/>
      <c r="AI380" s="186" t="s">
        <v>64</v>
      </c>
      <c r="AJ380" s="178"/>
      <c r="AK380" s="178"/>
      <c r="AL380" s="179"/>
      <c r="AM380" s="186" t="s">
        <v>80</v>
      </c>
      <c r="AN380" s="178"/>
      <c r="AO380" s="178"/>
      <c r="AP380" s="179"/>
      <c r="AQ380" s="237" t="s">
        <v>128</v>
      </c>
      <c r="AR380" s="232"/>
      <c r="AS380" s="232"/>
      <c r="AT380" s="233"/>
      <c r="AU380" s="247" t="s">
        <v>151</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130</v>
      </c>
      <c r="AT381" s="182"/>
      <c r="AU381" s="203"/>
      <c r="AV381" s="203"/>
      <c r="AW381" s="181" t="s">
        <v>132</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200</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199</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77</v>
      </c>
      <c r="AC384" s="232"/>
      <c r="AD384" s="233"/>
      <c r="AE384" s="186" t="s">
        <v>73</v>
      </c>
      <c r="AF384" s="178"/>
      <c r="AG384" s="178"/>
      <c r="AH384" s="179"/>
      <c r="AI384" s="186" t="s">
        <v>64</v>
      </c>
      <c r="AJ384" s="178"/>
      <c r="AK384" s="178"/>
      <c r="AL384" s="179"/>
      <c r="AM384" s="186" t="s">
        <v>80</v>
      </c>
      <c r="AN384" s="178"/>
      <c r="AO384" s="178"/>
      <c r="AP384" s="179"/>
      <c r="AQ384" s="237" t="s">
        <v>128</v>
      </c>
      <c r="AR384" s="232"/>
      <c r="AS384" s="232"/>
      <c r="AT384" s="233"/>
      <c r="AU384" s="247" t="s">
        <v>151</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130</v>
      </c>
      <c r="AT385" s="182"/>
      <c r="AU385" s="203"/>
      <c r="AV385" s="203"/>
      <c r="AW385" s="181" t="s">
        <v>132</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200</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199</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77</v>
      </c>
      <c r="AC388" s="232"/>
      <c r="AD388" s="233"/>
      <c r="AE388" s="186" t="s">
        <v>73</v>
      </c>
      <c r="AF388" s="178"/>
      <c r="AG388" s="178"/>
      <c r="AH388" s="179"/>
      <c r="AI388" s="186" t="s">
        <v>64</v>
      </c>
      <c r="AJ388" s="178"/>
      <c r="AK388" s="178"/>
      <c r="AL388" s="179"/>
      <c r="AM388" s="186" t="s">
        <v>80</v>
      </c>
      <c r="AN388" s="178"/>
      <c r="AO388" s="178"/>
      <c r="AP388" s="179"/>
      <c r="AQ388" s="237" t="s">
        <v>128</v>
      </c>
      <c r="AR388" s="232"/>
      <c r="AS388" s="232"/>
      <c r="AT388" s="233"/>
      <c r="AU388" s="247" t="s">
        <v>151</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130</v>
      </c>
      <c r="AT389" s="182"/>
      <c r="AU389" s="203"/>
      <c r="AV389" s="203"/>
      <c r="AW389" s="181" t="s">
        <v>132</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200</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110</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3"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209</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110</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3" t="s">
        <v>206</v>
      </c>
      <c r="AC399" s="178"/>
      <c r="AD399" s="179"/>
      <c r="AE399" s="225" t="s">
        <v>207</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209</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110</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3" t="s">
        <v>206</v>
      </c>
      <c r="AC406" s="178"/>
      <c r="AD406" s="179"/>
      <c r="AE406" s="225" t="s">
        <v>207</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209</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110</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3" t="s">
        <v>206</v>
      </c>
      <c r="AC413" s="178"/>
      <c r="AD413" s="179"/>
      <c r="AE413" s="225" t="s">
        <v>207</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209</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110</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3" t="s">
        <v>206</v>
      </c>
      <c r="AC420" s="178"/>
      <c r="AD420" s="179"/>
      <c r="AE420" s="225" t="s">
        <v>207</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6" t="s">
        <v>209</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4" t="s">
        <v>210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8" t="s">
        <v>214</v>
      </c>
      <c r="F430" s="668"/>
      <c r="G430" s="660" t="s">
        <v>216</v>
      </c>
      <c r="H430" s="645"/>
      <c r="I430" s="645"/>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655" t="s">
        <v>138</v>
      </c>
      <c r="AF431" s="656"/>
      <c r="AG431" s="656"/>
      <c r="AH431" s="657"/>
      <c r="AI431" s="188" t="s">
        <v>221</v>
      </c>
      <c r="AJ431" s="188"/>
      <c r="AK431" s="188"/>
      <c r="AL431" s="186"/>
      <c r="AM431" s="188" t="s">
        <v>139</v>
      </c>
      <c r="AN431" s="188"/>
      <c r="AO431" s="188"/>
      <c r="AP431" s="186"/>
      <c r="AQ431" s="186" t="s">
        <v>128</v>
      </c>
      <c r="AR431" s="178"/>
      <c r="AS431" s="178"/>
      <c r="AT431" s="179"/>
      <c r="AU431" s="226" t="s">
        <v>115</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411"/>
      <c r="AR432" s="203"/>
      <c r="AS432" s="181" t="s">
        <v>130</v>
      </c>
      <c r="AT432" s="182"/>
      <c r="AU432" s="203"/>
      <c r="AV432" s="203"/>
      <c r="AW432" s="181" t="s">
        <v>132</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140</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655" t="s">
        <v>138</v>
      </c>
      <c r="AF436" s="656"/>
      <c r="AG436" s="656"/>
      <c r="AH436" s="657"/>
      <c r="AI436" s="188" t="s">
        <v>221</v>
      </c>
      <c r="AJ436" s="188"/>
      <c r="AK436" s="188"/>
      <c r="AL436" s="186"/>
      <c r="AM436" s="188" t="s">
        <v>139</v>
      </c>
      <c r="AN436" s="188"/>
      <c r="AO436" s="188"/>
      <c r="AP436" s="186"/>
      <c r="AQ436" s="186" t="s">
        <v>128</v>
      </c>
      <c r="AR436" s="178"/>
      <c r="AS436" s="178"/>
      <c r="AT436" s="179"/>
      <c r="AU436" s="226" t="s">
        <v>115</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411"/>
      <c r="AR437" s="203"/>
      <c r="AS437" s="181" t="s">
        <v>130</v>
      </c>
      <c r="AT437" s="182"/>
      <c r="AU437" s="203"/>
      <c r="AV437" s="203"/>
      <c r="AW437" s="181" t="s">
        <v>132</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140</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655" t="s">
        <v>138</v>
      </c>
      <c r="AF441" s="656"/>
      <c r="AG441" s="656"/>
      <c r="AH441" s="657"/>
      <c r="AI441" s="188" t="s">
        <v>221</v>
      </c>
      <c r="AJ441" s="188"/>
      <c r="AK441" s="188"/>
      <c r="AL441" s="186"/>
      <c r="AM441" s="188" t="s">
        <v>139</v>
      </c>
      <c r="AN441" s="188"/>
      <c r="AO441" s="188"/>
      <c r="AP441" s="186"/>
      <c r="AQ441" s="186" t="s">
        <v>128</v>
      </c>
      <c r="AR441" s="178"/>
      <c r="AS441" s="178"/>
      <c r="AT441" s="179"/>
      <c r="AU441" s="226" t="s">
        <v>115</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411"/>
      <c r="AR442" s="203"/>
      <c r="AS442" s="181" t="s">
        <v>130</v>
      </c>
      <c r="AT442" s="182"/>
      <c r="AU442" s="203"/>
      <c r="AV442" s="203"/>
      <c r="AW442" s="181" t="s">
        <v>132</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140</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655" t="s">
        <v>138</v>
      </c>
      <c r="AF446" s="656"/>
      <c r="AG446" s="656"/>
      <c r="AH446" s="657"/>
      <c r="AI446" s="188" t="s">
        <v>221</v>
      </c>
      <c r="AJ446" s="188"/>
      <c r="AK446" s="188"/>
      <c r="AL446" s="186"/>
      <c r="AM446" s="188" t="s">
        <v>139</v>
      </c>
      <c r="AN446" s="188"/>
      <c r="AO446" s="188"/>
      <c r="AP446" s="186"/>
      <c r="AQ446" s="186" t="s">
        <v>128</v>
      </c>
      <c r="AR446" s="178"/>
      <c r="AS446" s="178"/>
      <c r="AT446" s="179"/>
      <c r="AU446" s="226" t="s">
        <v>115</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411"/>
      <c r="AR447" s="203"/>
      <c r="AS447" s="181" t="s">
        <v>130</v>
      </c>
      <c r="AT447" s="182"/>
      <c r="AU447" s="203"/>
      <c r="AV447" s="203"/>
      <c r="AW447" s="181" t="s">
        <v>132</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140</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655" t="s">
        <v>138</v>
      </c>
      <c r="AF451" s="656"/>
      <c r="AG451" s="656"/>
      <c r="AH451" s="657"/>
      <c r="AI451" s="188" t="s">
        <v>221</v>
      </c>
      <c r="AJ451" s="188"/>
      <c r="AK451" s="188"/>
      <c r="AL451" s="186"/>
      <c r="AM451" s="188" t="s">
        <v>139</v>
      </c>
      <c r="AN451" s="188"/>
      <c r="AO451" s="188"/>
      <c r="AP451" s="186"/>
      <c r="AQ451" s="186" t="s">
        <v>128</v>
      </c>
      <c r="AR451" s="178"/>
      <c r="AS451" s="178"/>
      <c r="AT451" s="179"/>
      <c r="AU451" s="226" t="s">
        <v>115</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411"/>
      <c r="AR452" s="203"/>
      <c r="AS452" s="181" t="s">
        <v>130</v>
      </c>
      <c r="AT452" s="182"/>
      <c r="AU452" s="203"/>
      <c r="AV452" s="203"/>
      <c r="AW452" s="181" t="s">
        <v>132</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140</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655" t="s">
        <v>138</v>
      </c>
      <c r="AF456" s="656"/>
      <c r="AG456" s="656"/>
      <c r="AH456" s="657"/>
      <c r="AI456" s="188" t="s">
        <v>221</v>
      </c>
      <c r="AJ456" s="188"/>
      <c r="AK456" s="188"/>
      <c r="AL456" s="186"/>
      <c r="AM456" s="188" t="s">
        <v>139</v>
      </c>
      <c r="AN456" s="188"/>
      <c r="AO456" s="188"/>
      <c r="AP456" s="186"/>
      <c r="AQ456" s="186" t="s">
        <v>128</v>
      </c>
      <c r="AR456" s="178"/>
      <c r="AS456" s="178"/>
      <c r="AT456" s="179"/>
      <c r="AU456" s="226" t="s">
        <v>115</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411"/>
      <c r="AR457" s="203"/>
      <c r="AS457" s="181" t="s">
        <v>130</v>
      </c>
      <c r="AT457" s="182"/>
      <c r="AU457" s="203"/>
      <c r="AV457" s="203"/>
      <c r="AW457" s="181" t="s">
        <v>132</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140</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655" t="s">
        <v>138</v>
      </c>
      <c r="AF461" s="656"/>
      <c r="AG461" s="656"/>
      <c r="AH461" s="657"/>
      <c r="AI461" s="188" t="s">
        <v>221</v>
      </c>
      <c r="AJ461" s="188"/>
      <c r="AK461" s="188"/>
      <c r="AL461" s="186"/>
      <c r="AM461" s="188" t="s">
        <v>139</v>
      </c>
      <c r="AN461" s="188"/>
      <c r="AO461" s="188"/>
      <c r="AP461" s="186"/>
      <c r="AQ461" s="186" t="s">
        <v>128</v>
      </c>
      <c r="AR461" s="178"/>
      <c r="AS461" s="178"/>
      <c r="AT461" s="179"/>
      <c r="AU461" s="226" t="s">
        <v>115</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411"/>
      <c r="AR462" s="203"/>
      <c r="AS462" s="181" t="s">
        <v>130</v>
      </c>
      <c r="AT462" s="182"/>
      <c r="AU462" s="203"/>
      <c r="AV462" s="203"/>
      <c r="AW462" s="181" t="s">
        <v>132</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140</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655" t="s">
        <v>138</v>
      </c>
      <c r="AF466" s="656"/>
      <c r="AG466" s="656"/>
      <c r="AH466" s="657"/>
      <c r="AI466" s="188" t="s">
        <v>221</v>
      </c>
      <c r="AJ466" s="188"/>
      <c r="AK466" s="188"/>
      <c r="AL466" s="186"/>
      <c r="AM466" s="188" t="s">
        <v>139</v>
      </c>
      <c r="AN466" s="188"/>
      <c r="AO466" s="188"/>
      <c r="AP466" s="186"/>
      <c r="AQ466" s="186" t="s">
        <v>128</v>
      </c>
      <c r="AR466" s="178"/>
      <c r="AS466" s="178"/>
      <c r="AT466" s="179"/>
      <c r="AU466" s="226" t="s">
        <v>115</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411"/>
      <c r="AR467" s="203"/>
      <c r="AS467" s="181" t="s">
        <v>130</v>
      </c>
      <c r="AT467" s="182"/>
      <c r="AU467" s="203"/>
      <c r="AV467" s="203"/>
      <c r="AW467" s="181" t="s">
        <v>132</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140</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655" t="s">
        <v>138</v>
      </c>
      <c r="AF471" s="656"/>
      <c r="AG471" s="656"/>
      <c r="AH471" s="657"/>
      <c r="AI471" s="188" t="s">
        <v>221</v>
      </c>
      <c r="AJ471" s="188"/>
      <c r="AK471" s="188"/>
      <c r="AL471" s="186"/>
      <c r="AM471" s="188" t="s">
        <v>139</v>
      </c>
      <c r="AN471" s="188"/>
      <c r="AO471" s="188"/>
      <c r="AP471" s="186"/>
      <c r="AQ471" s="186" t="s">
        <v>128</v>
      </c>
      <c r="AR471" s="178"/>
      <c r="AS471" s="178"/>
      <c r="AT471" s="179"/>
      <c r="AU471" s="226" t="s">
        <v>115</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411"/>
      <c r="AR472" s="203"/>
      <c r="AS472" s="181" t="s">
        <v>130</v>
      </c>
      <c r="AT472" s="182"/>
      <c r="AU472" s="203"/>
      <c r="AV472" s="203"/>
      <c r="AW472" s="181" t="s">
        <v>132</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140</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655" t="s">
        <v>138</v>
      </c>
      <c r="AF476" s="656"/>
      <c r="AG476" s="656"/>
      <c r="AH476" s="657"/>
      <c r="AI476" s="188" t="s">
        <v>221</v>
      </c>
      <c r="AJ476" s="188"/>
      <c r="AK476" s="188"/>
      <c r="AL476" s="186"/>
      <c r="AM476" s="188" t="s">
        <v>139</v>
      </c>
      <c r="AN476" s="188"/>
      <c r="AO476" s="188"/>
      <c r="AP476" s="186"/>
      <c r="AQ476" s="186" t="s">
        <v>128</v>
      </c>
      <c r="AR476" s="178"/>
      <c r="AS476" s="178"/>
      <c r="AT476" s="179"/>
      <c r="AU476" s="226" t="s">
        <v>115</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411"/>
      <c r="AR477" s="203"/>
      <c r="AS477" s="181" t="s">
        <v>130</v>
      </c>
      <c r="AT477" s="182"/>
      <c r="AU477" s="203"/>
      <c r="AV477" s="203"/>
      <c r="AW477" s="181" t="s">
        <v>132</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140</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4" t="s">
        <v>81</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8" t="s">
        <v>225</v>
      </c>
      <c r="F484" s="659"/>
      <c r="G484" s="660" t="s">
        <v>216</v>
      </c>
      <c r="H484" s="645"/>
      <c r="I484" s="645"/>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655" t="s">
        <v>138</v>
      </c>
      <c r="AF485" s="656"/>
      <c r="AG485" s="656"/>
      <c r="AH485" s="657"/>
      <c r="AI485" s="188" t="s">
        <v>221</v>
      </c>
      <c r="AJ485" s="188"/>
      <c r="AK485" s="188"/>
      <c r="AL485" s="186"/>
      <c r="AM485" s="188" t="s">
        <v>139</v>
      </c>
      <c r="AN485" s="188"/>
      <c r="AO485" s="188"/>
      <c r="AP485" s="186"/>
      <c r="AQ485" s="186" t="s">
        <v>128</v>
      </c>
      <c r="AR485" s="178"/>
      <c r="AS485" s="178"/>
      <c r="AT485" s="179"/>
      <c r="AU485" s="226" t="s">
        <v>115</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411"/>
      <c r="AR486" s="203"/>
      <c r="AS486" s="181" t="s">
        <v>130</v>
      </c>
      <c r="AT486" s="182"/>
      <c r="AU486" s="203"/>
      <c r="AV486" s="203"/>
      <c r="AW486" s="181" t="s">
        <v>132</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140</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655" t="s">
        <v>138</v>
      </c>
      <c r="AF490" s="656"/>
      <c r="AG490" s="656"/>
      <c r="AH490" s="657"/>
      <c r="AI490" s="188" t="s">
        <v>221</v>
      </c>
      <c r="AJ490" s="188"/>
      <c r="AK490" s="188"/>
      <c r="AL490" s="186"/>
      <c r="AM490" s="188" t="s">
        <v>139</v>
      </c>
      <c r="AN490" s="188"/>
      <c r="AO490" s="188"/>
      <c r="AP490" s="186"/>
      <c r="AQ490" s="186" t="s">
        <v>128</v>
      </c>
      <c r="AR490" s="178"/>
      <c r="AS490" s="178"/>
      <c r="AT490" s="179"/>
      <c r="AU490" s="226" t="s">
        <v>115</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411"/>
      <c r="AR491" s="203"/>
      <c r="AS491" s="181" t="s">
        <v>130</v>
      </c>
      <c r="AT491" s="182"/>
      <c r="AU491" s="203"/>
      <c r="AV491" s="203"/>
      <c r="AW491" s="181" t="s">
        <v>132</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140</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655" t="s">
        <v>138</v>
      </c>
      <c r="AF495" s="656"/>
      <c r="AG495" s="656"/>
      <c r="AH495" s="657"/>
      <c r="AI495" s="188" t="s">
        <v>221</v>
      </c>
      <c r="AJ495" s="188"/>
      <c r="AK495" s="188"/>
      <c r="AL495" s="186"/>
      <c r="AM495" s="188" t="s">
        <v>139</v>
      </c>
      <c r="AN495" s="188"/>
      <c r="AO495" s="188"/>
      <c r="AP495" s="186"/>
      <c r="AQ495" s="186" t="s">
        <v>128</v>
      </c>
      <c r="AR495" s="178"/>
      <c r="AS495" s="178"/>
      <c r="AT495" s="179"/>
      <c r="AU495" s="226" t="s">
        <v>115</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411"/>
      <c r="AR496" s="203"/>
      <c r="AS496" s="181" t="s">
        <v>130</v>
      </c>
      <c r="AT496" s="182"/>
      <c r="AU496" s="203"/>
      <c r="AV496" s="203"/>
      <c r="AW496" s="181" t="s">
        <v>132</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140</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655" t="s">
        <v>138</v>
      </c>
      <c r="AF500" s="656"/>
      <c r="AG500" s="656"/>
      <c r="AH500" s="657"/>
      <c r="AI500" s="188" t="s">
        <v>221</v>
      </c>
      <c r="AJ500" s="188"/>
      <c r="AK500" s="188"/>
      <c r="AL500" s="186"/>
      <c r="AM500" s="188" t="s">
        <v>139</v>
      </c>
      <c r="AN500" s="188"/>
      <c r="AO500" s="188"/>
      <c r="AP500" s="186"/>
      <c r="AQ500" s="186" t="s">
        <v>128</v>
      </c>
      <c r="AR500" s="178"/>
      <c r="AS500" s="178"/>
      <c r="AT500" s="179"/>
      <c r="AU500" s="226" t="s">
        <v>115</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411"/>
      <c r="AR501" s="203"/>
      <c r="AS501" s="181" t="s">
        <v>130</v>
      </c>
      <c r="AT501" s="182"/>
      <c r="AU501" s="203"/>
      <c r="AV501" s="203"/>
      <c r="AW501" s="181" t="s">
        <v>132</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140</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655" t="s">
        <v>138</v>
      </c>
      <c r="AF505" s="656"/>
      <c r="AG505" s="656"/>
      <c r="AH505" s="657"/>
      <c r="AI505" s="188" t="s">
        <v>221</v>
      </c>
      <c r="AJ505" s="188"/>
      <c r="AK505" s="188"/>
      <c r="AL505" s="186"/>
      <c r="AM505" s="188" t="s">
        <v>139</v>
      </c>
      <c r="AN505" s="188"/>
      <c r="AO505" s="188"/>
      <c r="AP505" s="186"/>
      <c r="AQ505" s="186" t="s">
        <v>128</v>
      </c>
      <c r="AR505" s="178"/>
      <c r="AS505" s="178"/>
      <c r="AT505" s="179"/>
      <c r="AU505" s="226" t="s">
        <v>115</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411"/>
      <c r="AR506" s="203"/>
      <c r="AS506" s="181" t="s">
        <v>130</v>
      </c>
      <c r="AT506" s="182"/>
      <c r="AU506" s="203"/>
      <c r="AV506" s="203"/>
      <c r="AW506" s="181" t="s">
        <v>132</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140</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655" t="s">
        <v>138</v>
      </c>
      <c r="AF510" s="656"/>
      <c r="AG510" s="656"/>
      <c r="AH510" s="657"/>
      <c r="AI510" s="188" t="s">
        <v>221</v>
      </c>
      <c r="AJ510" s="188"/>
      <c r="AK510" s="188"/>
      <c r="AL510" s="186"/>
      <c r="AM510" s="188" t="s">
        <v>139</v>
      </c>
      <c r="AN510" s="188"/>
      <c r="AO510" s="188"/>
      <c r="AP510" s="186"/>
      <c r="AQ510" s="186" t="s">
        <v>128</v>
      </c>
      <c r="AR510" s="178"/>
      <c r="AS510" s="178"/>
      <c r="AT510" s="179"/>
      <c r="AU510" s="226" t="s">
        <v>115</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411"/>
      <c r="AR511" s="203"/>
      <c r="AS511" s="181" t="s">
        <v>130</v>
      </c>
      <c r="AT511" s="182"/>
      <c r="AU511" s="203"/>
      <c r="AV511" s="203"/>
      <c r="AW511" s="181" t="s">
        <v>132</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140</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655" t="s">
        <v>138</v>
      </c>
      <c r="AF515" s="656"/>
      <c r="AG515" s="656"/>
      <c r="AH515" s="657"/>
      <c r="AI515" s="188" t="s">
        <v>221</v>
      </c>
      <c r="AJ515" s="188"/>
      <c r="AK515" s="188"/>
      <c r="AL515" s="186"/>
      <c r="AM515" s="188" t="s">
        <v>139</v>
      </c>
      <c r="AN515" s="188"/>
      <c r="AO515" s="188"/>
      <c r="AP515" s="186"/>
      <c r="AQ515" s="186" t="s">
        <v>128</v>
      </c>
      <c r="AR515" s="178"/>
      <c r="AS515" s="178"/>
      <c r="AT515" s="179"/>
      <c r="AU515" s="226" t="s">
        <v>115</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411"/>
      <c r="AR516" s="203"/>
      <c r="AS516" s="181" t="s">
        <v>130</v>
      </c>
      <c r="AT516" s="182"/>
      <c r="AU516" s="203"/>
      <c r="AV516" s="203"/>
      <c r="AW516" s="181" t="s">
        <v>132</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140</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655" t="s">
        <v>138</v>
      </c>
      <c r="AF520" s="656"/>
      <c r="AG520" s="656"/>
      <c r="AH520" s="657"/>
      <c r="AI520" s="188" t="s">
        <v>221</v>
      </c>
      <c r="AJ520" s="188"/>
      <c r="AK520" s="188"/>
      <c r="AL520" s="186"/>
      <c r="AM520" s="188" t="s">
        <v>139</v>
      </c>
      <c r="AN520" s="188"/>
      <c r="AO520" s="188"/>
      <c r="AP520" s="186"/>
      <c r="AQ520" s="186" t="s">
        <v>128</v>
      </c>
      <c r="AR520" s="178"/>
      <c r="AS520" s="178"/>
      <c r="AT520" s="179"/>
      <c r="AU520" s="226" t="s">
        <v>115</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411"/>
      <c r="AR521" s="203"/>
      <c r="AS521" s="181" t="s">
        <v>130</v>
      </c>
      <c r="AT521" s="182"/>
      <c r="AU521" s="203"/>
      <c r="AV521" s="203"/>
      <c r="AW521" s="181" t="s">
        <v>132</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140</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655" t="s">
        <v>138</v>
      </c>
      <c r="AF525" s="656"/>
      <c r="AG525" s="656"/>
      <c r="AH525" s="657"/>
      <c r="AI525" s="188" t="s">
        <v>221</v>
      </c>
      <c r="AJ525" s="188"/>
      <c r="AK525" s="188"/>
      <c r="AL525" s="186"/>
      <c r="AM525" s="188" t="s">
        <v>139</v>
      </c>
      <c r="AN525" s="188"/>
      <c r="AO525" s="188"/>
      <c r="AP525" s="186"/>
      <c r="AQ525" s="186" t="s">
        <v>128</v>
      </c>
      <c r="AR525" s="178"/>
      <c r="AS525" s="178"/>
      <c r="AT525" s="179"/>
      <c r="AU525" s="226" t="s">
        <v>115</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411"/>
      <c r="AR526" s="203"/>
      <c r="AS526" s="181" t="s">
        <v>130</v>
      </c>
      <c r="AT526" s="182"/>
      <c r="AU526" s="203"/>
      <c r="AV526" s="203"/>
      <c r="AW526" s="181" t="s">
        <v>132</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140</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655" t="s">
        <v>138</v>
      </c>
      <c r="AF530" s="656"/>
      <c r="AG530" s="656"/>
      <c r="AH530" s="657"/>
      <c r="AI530" s="188" t="s">
        <v>221</v>
      </c>
      <c r="AJ530" s="188"/>
      <c r="AK530" s="188"/>
      <c r="AL530" s="186"/>
      <c r="AM530" s="188" t="s">
        <v>139</v>
      </c>
      <c r="AN530" s="188"/>
      <c r="AO530" s="188"/>
      <c r="AP530" s="186"/>
      <c r="AQ530" s="186" t="s">
        <v>128</v>
      </c>
      <c r="AR530" s="178"/>
      <c r="AS530" s="178"/>
      <c r="AT530" s="179"/>
      <c r="AU530" s="226" t="s">
        <v>115</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411"/>
      <c r="AR531" s="203"/>
      <c r="AS531" s="181" t="s">
        <v>130</v>
      </c>
      <c r="AT531" s="182"/>
      <c r="AU531" s="203"/>
      <c r="AV531" s="203"/>
      <c r="AW531" s="181" t="s">
        <v>132</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140</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4" t="s">
        <v>227</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8" t="s">
        <v>225</v>
      </c>
      <c r="F538" s="659"/>
      <c r="G538" s="660" t="s">
        <v>216</v>
      </c>
      <c r="H538" s="645"/>
      <c r="I538" s="645"/>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655" t="s">
        <v>138</v>
      </c>
      <c r="AF539" s="656"/>
      <c r="AG539" s="656"/>
      <c r="AH539" s="657"/>
      <c r="AI539" s="188" t="s">
        <v>221</v>
      </c>
      <c r="AJ539" s="188"/>
      <c r="AK539" s="188"/>
      <c r="AL539" s="186"/>
      <c r="AM539" s="188" t="s">
        <v>139</v>
      </c>
      <c r="AN539" s="188"/>
      <c r="AO539" s="188"/>
      <c r="AP539" s="186"/>
      <c r="AQ539" s="186" t="s">
        <v>128</v>
      </c>
      <c r="AR539" s="178"/>
      <c r="AS539" s="178"/>
      <c r="AT539" s="179"/>
      <c r="AU539" s="226" t="s">
        <v>115</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411"/>
      <c r="AR540" s="203"/>
      <c r="AS540" s="181" t="s">
        <v>130</v>
      </c>
      <c r="AT540" s="182"/>
      <c r="AU540" s="203"/>
      <c r="AV540" s="203"/>
      <c r="AW540" s="181" t="s">
        <v>132</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140</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655" t="s">
        <v>138</v>
      </c>
      <c r="AF544" s="656"/>
      <c r="AG544" s="656"/>
      <c r="AH544" s="657"/>
      <c r="AI544" s="188" t="s">
        <v>221</v>
      </c>
      <c r="AJ544" s="188"/>
      <c r="AK544" s="188"/>
      <c r="AL544" s="186"/>
      <c r="AM544" s="188" t="s">
        <v>139</v>
      </c>
      <c r="AN544" s="188"/>
      <c r="AO544" s="188"/>
      <c r="AP544" s="186"/>
      <c r="AQ544" s="186" t="s">
        <v>128</v>
      </c>
      <c r="AR544" s="178"/>
      <c r="AS544" s="178"/>
      <c r="AT544" s="179"/>
      <c r="AU544" s="226" t="s">
        <v>115</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411"/>
      <c r="AR545" s="203"/>
      <c r="AS545" s="181" t="s">
        <v>130</v>
      </c>
      <c r="AT545" s="182"/>
      <c r="AU545" s="203"/>
      <c r="AV545" s="203"/>
      <c r="AW545" s="181" t="s">
        <v>132</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140</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655" t="s">
        <v>138</v>
      </c>
      <c r="AF549" s="656"/>
      <c r="AG549" s="656"/>
      <c r="AH549" s="657"/>
      <c r="AI549" s="188" t="s">
        <v>221</v>
      </c>
      <c r="AJ549" s="188"/>
      <c r="AK549" s="188"/>
      <c r="AL549" s="186"/>
      <c r="AM549" s="188" t="s">
        <v>139</v>
      </c>
      <c r="AN549" s="188"/>
      <c r="AO549" s="188"/>
      <c r="AP549" s="186"/>
      <c r="AQ549" s="186" t="s">
        <v>128</v>
      </c>
      <c r="AR549" s="178"/>
      <c r="AS549" s="178"/>
      <c r="AT549" s="179"/>
      <c r="AU549" s="226" t="s">
        <v>115</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411"/>
      <c r="AR550" s="203"/>
      <c r="AS550" s="181" t="s">
        <v>130</v>
      </c>
      <c r="AT550" s="182"/>
      <c r="AU550" s="203"/>
      <c r="AV550" s="203"/>
      <c r="AW550" s="181" t="s">
        <v>132</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140</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655" t="s">
        <v>138</v>
      </c>
      <c r="AF554" s="656"/>
      <c r="AG554" s="656"/>
      <c r="AH554" s="657"/>
      <c r="AI554" s="188" t="s">
        <v>221</v>
      </c>
      <c r="AJ554" s="188"/>
      <c r="AK554" s="188"/>
      <c r="AL554" s="186"/>
      <c r="AM554" s="188" t="s">
        <v>139</v>
      </c>
      <c r="AN554" s="188"/>
      <c r="AO554" s="188"/>
      <c r="AP554" s="186"/>
      <c r="AQ554" s="186" t="s">
        <v>128</v>
      </c>
      <c r="AR554" s="178"/>
      <c r="AS554" s="178"/>
      <c r="AT554" s="179"/>
      <c r="AU554" s="226" t="s">
        <v>115</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411"/>
      <c r="AR555" s="203"/>
      <c r="AS555" s="181" t="s">
        <v>130</v>
      </c>
      <c r="AT555" s="182"/>
      <c r="AU555" s="203"/>
      <c r="AV555" s="203"/>
      <c r="AW555" s="181" t="s">
        <v>132</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140</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655" t="s">
        <v>138</v>
      </c>
      <c r="AF559" s="656"/>
      <c r="AG559" s="656"/>
      <c r="AH559" s="657"/>
      <c r="AI559" s="188" t="s">
        <v>221</v>
      </c>
      <c r="AJ559" s="188"/>
      <c r="AK559" s="188"/>
      <c r="AL559" s="186"/>
      <c r="AM559" s="188" t="s">
        <v>139</v>
      </c>
      <c r="AN559" s="188"/>
      <c r="AO559" s="188"/>
      <c r="AP559" s="186"/>
      <c r="AQ559" s="186" t="s">
        <v>128</v>
      </c>
      <c r="AR559" s="178"/>
      <c r="AS559" s="178"/>
      <c r="AT559" s="179"/>
      <c r="AU559" s="226" t="s">
        <v>115</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411"/>
      <c r="AR560" s="203"/>
      <c r="AS560" s="181" t="s">
        <v>130</v>
      </c>
      <c r="AT560" s="182"/>
      <c r="AU560" s="203"/>
      <c r="AV560" s="203"/>
      <c r="AW560" s="181" t="s">
        <v>132</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140</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655" t="s">
        <v>138</v>
      </c>
      <c r="AF564" s="656"/>
      <c r="AG564" s="656"/>
      <c r="AH564" s="657"/>
      <c r="AI564" s="188" t="s">
        <v>221</v>
      </c>
      <c r="AJ564" s="188"/>
      <c r="AK564" s="188"/>
      <c r="AL564" s="186"/>
      <c r="AM564" s="188" t="s">
        <v>139</v>
      </c>
      <c r="AN564" s="188"/>
      <c r="AO564" s="188"/>
      <c r="AP564" s="186"/>
      <c r="AQ564" s="186" t="s">
        <v>128</v>
      </c>
      <c r="AR564" s="178"/>
      <c r="AS564" s="178"/>
      <c r="AT564" s="179"/>
      <c r="AU564" s="226" t="s">
        <v>115</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411"/>
      <c r="AR565" s="203"/>
      <c r="AS565" s="181" t="s">
        <v>130</v>
      </c>
      <c r="AT565" s="182"/>
      <c r="AU565" s="203"/>
      <c r="AV565" s="203"/>
      <c r="AW565" s="181" t="s">
        <v>132</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140</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655" t="s">
        <v>138</v>
      </c>
      <c r="AF569" s="656"/>
      <c r="AG569" s="656"/>
      <c r="AH569" s="657"/>
      <c r="AI569" s="188" t="s">
        <v>221</v>
      </c>
      <c r="AJ569" s="188"/>
      <c r="AK569" s="188"/>
      <c r="AL569" s="186"/>
      <c r="AM569" s="188" t="s">
        <v>139</v>
      </c>
      <c r="AN569" s="188"/>
      <c r="AO569" s="188"/>
      <c r="AP569" s="186"/>
      <c r="AQ569" s="186" t="s">
        <v>128</v>
      </c>
      <c r="AR569" s="178"/>
      <c r="AS569" s="178"/>
      <c r="AT569" s="179"/>
      <c r="AU569" s="226" t="s">
        <v>115</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411"/>
      <c r="AR570" s="203"/>
      <c r="AS570" s="181" t="s">
        <v>130</v>
      </c>
      <c r="AT570" s="182"/>
      <c r="AU570" s="203"/>
      <c r="AV570" s="203"/>
      <c r="AW570" s="181" t="s">
        <v>132</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140</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655" t="s">
        <v>138</v>
      </c>
      <c r="AF574" s="656"/>
      <c r="AG574" s="656"/>
      <c r="AH574" s="657"/>
      <c r="AI574" s="188" t="s">
        <v>221</v>
      </c>
      <c r="AJ574" s="188"/>
      <c r="AK574" s="188"/>
      <c r="AL574" s="186"/>
      <c r="AM574" s="188" t="s">
        <v>139</v>
      </c>
      <c r="AN574" s="188"/>
      <c r="AO574" s="188"/>
      <c r="AP574" s="186"/>
      <c r="AQ574" s="186" t="s">
        <v>128</v>
      </c>
      <c r="AR574" s="178"/>
      <c r="AS574" s="178"/>
      <c r="AT574" s="179"/>
      <c r="AU574" s="226" t="s">
        <v>115</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411"/>
      <c r="AR575" s="203"/>
      <c r="AS575" s="181" t="s">
        <v>130</v>
      </c>
      <c r="AT575" s="182"/>
      <c r="AU575" s="203"/>
      <c r="AV575" s="203"/>
      <c r="AW575" s="181" t="s">
        <v>132</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140</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655" t="s">
        <v>138</v>
      </c>
      <c r="AF579" s="656"/>
      <c r="AG579" s="656"/>
      <c r="AH579" s="657"/>
      <c r="AI579" s="188" t="s">
        <v>221</v>
      </c>
      <c r="AJ579" s="188"/>
      <c r="AK579" s="188"/>
      <c r="AL579" s="186"/>
      <c r="AM579" s="188" t="s">
        <v>139</v>
      </c>
      <c r="AN579" s="188"/>
      <c r="AO579" s="188"/>
      <c r="AP579" s="186"/>
      <c r="AQ579" s="186" t="s">
        <v>128</v>
      </c>
      <c r="AR579" s="178"/>
      <c r="AS579" s="178"/>
      <c r="AT579" s="179"/>
      <c r="AU579" s="226" t="s">
        <v>115</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411"/>
      <c r="AR580" s="203"/>
      <c r="AS580" s="181" t="s">
        <v>130</v>
      </c>
      <c r="AT580" s="182"/>
      <c r="AU580" s="203"/>
      <c r="AV580" s="203"/>
      <c r="AW580" s="181" t="s">
        <v>132</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140</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655" t="s">
        <v>138</v>
      </c>
      <c r="AF584" s="656"/>
      <c r="AG584" s="656"/>
      <c r="AH584" s="657"/>
      <c r="AI584" s="188" t="s">
        <v>221</v>
      </c>
      <c r="AJ584" s="188"/>
      <c r="AK584" s="188"/>
      <c r="AL584" s="186"/>
      <c r="AM584" s="188" t="s">
        <v>139</v>
      </c>
      <c r="AN584" s="188"/>
      <c r="AO584" s="188"/>
      <c r="AP584" s="186"/>
      <c r="AQ584" s="186" t="s">
        <v>128</v>
      </c>
      <c r="AR584" s="178"/>
      <c r="AS584" s="178"/>
      <c r="AT584" s="179"/>
      <c r="AU584" s="226" t="s">
        <v>115</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411"/>
      <c r="AR585" s="203"/>
      <c r="AS585" s="181" t="s">
        <v>130</v>
      </c>
      <c r="AT585" s="182"/>
      <c r="AU585" s="203"/>
      <c r="AV585" s="203"/>
      <c r="AW585" s="181" t="s">
        <v>132</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140</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4" t="s">
        <v>227</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8" t="s">
        <v>225</v>
      </c>
      <c r="F592" s="659"/>
      <c r="G592" s="660" t="s">
        <v>216</v>
      </c>
      <c r="H592" s="645"/>
      <c r="I592" s="645"/>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655" t="s">
        <v>138</v>
      </c>
      <c r="AF593" s="656"/>
      <c r="AG593" s="656"/>
      <c r="AH593" s="657"/>
      <c r="AI593" s="188" t="s">
        <v>221</v>
      </c>
      <c r="AJ593" s="188"/>
      <c r="AK593" s="188"/>
      <c r="AL593" s="186"/>
      <c r="AM593" s="188" t="s">
        <v>139</v>
      </c>
      <c r="AN593" s="188"/>
      <c r="AO593" s="188"/>
      <c r="AP593" s="186"/>
      <c r="AQ593" s="186" t="s">
        <v>128</v>
      </c>
      <c r="AR593" s="178"/>
      <c r="AS593" s="178"/>
      <c r="AT593" s="179"/>
      <c r="AU593" s="226" t="s">
        <v>115</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411"/>
      <c r="AR594" s="203"/>
      <c r="AS594" s="181" t="s">
        <v>130</v>
      </c>
      <c r="AT594" s="182"/>
      <c r="AU594" s="203"/>
      <c r="AV594" s="203"/>
      <c r="AW594" s="181" t="s">
        <v>132</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140</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655" t="s">
        <v>138</v>
      </c>
      <c r="AF598" s="656"/>
      <c r="AG598" s="656"/>
      <c r="AH598" s="657"/>
      <c r="AI598" s="188" t="s">
        <v>221</v>
      </c>
      <c r="AJ598" s="188"/>
      <c r="AK598" s="188"/>
      <c r="AL598" s="186"/>
      <c r="AM598" s="188" t="s">
        <v>139</v>
      </c>
      <c r="AN598" s="188"/>
      <c r="AO598" s="188"/>
      <c r="AP598" s="186"/>
      <c r="AQ598" s="186" t="s">
        <v>128</v>
      </c>
      <c r="AR598" s="178"/>
      <c r="AS598" s="178"/>
      <c r="AT598" s="179"/>
      <c r="AU598" s="226" t="s">
        <v>115</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411"/>
      <c r="AR599" s="203"/>
      <c r="AS599" s="181" t="s">
        <v>130</v>
      </c>
      <c r="AT599" s="182"/>
      <c r="AU599" s="203"/>
      <c r="AV599" s="203"/>
      <c r="AW599" s="181" t="s">
        <v>132</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140</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655" t="s">
        <v>138</v>
      </c>
      <c r="AF603" s="656"/>
      <c r="AG603" s="656"/>
      <c r="AH603" s="657"/>
      <c r="AI603" s="188" t="s">
        <v>221</v>
      </c>
      <c r="AJ603" s="188"/>
      <c r="AK603" s="188"/>
      <c r="AL603" s="186"/>
      <c r="AM603" s="188" t="s">
        <v>139</v>
      </c>
      <c r="AN603" s="188"/>
      <c r="AO603" s="188"/>
      <c r="AP603" s="186"/>
      <c r="AQ603" s="186" t="s">
        <v>128</v>
      </c>
      <c r="AR603" s="178"/>
      <c r="AS603" s="178"/>
      <c r="AT603" s="179"/>
      <c r="AU603" s="226" t="s">
        <v>115</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411"/>
      <c r="AR604" s="203"/>
      <c r="AS604" s="181" t="s">
        <v>130</v>
      </c>
      <c r="AT604" s="182"/>
      <c r="AU604" s="203"/>
      <c r="AV604" s="203"/>
      <c r="AW604" s="181" t="s">
        <v>132</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140</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655" t="s">
        <v>138</v>
      </c>
      <c r="AF608" s="656"/>
      <c r="AG608" s="656"/>
      <c r="AH608" s="657"/>
      <c r="AI608" s="188" t="s">
        <v>221</v>
      </c>
      <c r="AJ608" s="188"/>
      <c r="AK608" s="188"/>
      <c r="AL608" s="186"/>
      <c r="AM608" s="188" t="s">
        <v>139</v>
      </c>
      <c r="AN608" s="188"/>
      <c r="AO608" s="188"/>
      <c r="AP608" s="186"/>
      <c r="AQ608" s="186" t="s">
        <v>128</v>
      </c>
      <c r="AR608" s="178"/>
      <c r="AS608" s="178"/>
      <c r="AT608" s="179"/>
      <c r="AU608" s="226" t="s">
        <v>115</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411"/>
      <c r="AR609" s="203"/>
      <c r="AS609" s="181" t="s">
        <v>130</v>
      </c>
      <c r="AT609" s="182"/>
      <c r="AU609" s="203"/>
      <c r="AV609" s="203"/>
      <c r="AW609" s="181" t="s">
        <v>132</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140</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655" t="s">
        <v>138</v>
      </c>
      <c r="AF613" s="656"/>
      <c r="AG613" s="656"/>
      <c r="AH613" s="657"/>
      <c r="AI613" s="188" t="s">
        <v>221</v>
      </c>
      <c r="AJ613" s="188"/>
      <c r="AK613" s="188"/>
      <c r="AL613" s="186"/>
      <c r="AM613" s="188" t="s">
        <v>139</v>
      </c>
      <c r="AN613" s="188"/>
      <c r="AO613" s="188"/>
      <c r="AP613" s="186"/>
      <c r="AQ613" s="186" t="s">
        <v>128</v>
      </c>
      <c r="AR613" s="178"/>
      <c r="AS613" s="178"/>
      <c r="AT613" s="179"/>
      <c r="AU613" s="226" t="s">
        <v>115</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411"/>
      <c r="AR614" s="203"/>
      <c r="AS614" s="181" t="s">
        <v>130</v>
      </c>
      <c r="AT614" s="182"/>
      <c r="AU614" s="203"/>
      <c r="AV614" s="203"/>
      <c r="AW614" s="181" t="s">
        <v>132</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140</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655" t="s">
        <v>138</v>
      </c>
      <c r="AF618" s="656"/>
      <c r="AG618" s="656"/>
      <c r="AH618" s="657"/>
      <c r="AI618" s="188" t="s">
        <v>221</v>
      </c>
      <c r="AJ618" s="188"/>
      <c r="AK618" s="188"/>
      <c r="AL618" s="186"/>
      <c r="AM618" s="188" t="s">
        <v>139</v>
      </c>
      <c r="AN618" s="188"/>
      <c r="AO618" s="188"/>
      <c r="AP618" s="186"/>
      <c r="AQ618" s="186" t="s">
        <v>128</v>
      </c>
      <c r="AR618" s="178"/>
      <c r="AS618" s="178"/>
      <c r="AT618" s="179"/>
      <c r="AU618" s="226" t="s">
        <v>115</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411"/>
      <c r="AR619" s="203"/>
      <c r="AS619" s="181" t="s">
        <v>130</v>
      </c>
      <c r="AT619" s="182"/>
      <c r="AU619" s="203"/>
      <c r="AV619" s="203"/>
      <c r="AW619" s="181" t="s">
        <v>132</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140</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655" t="s">
        <v>138</v>
      </c>
      <c r="AF623" s="656"/>
      <c r="AG623" s="656"/>
      <c r="AH623" s="657"/>
      <c r="AI623" s="188" t="s">
        <v>221</v>
      </c>
      <c r="AJ623" s="188"/>
      <c r="AK623" s="188"/>
      <c r="AL623" s="186"/>
      <c r="AM623" s="188" t="s">
        <v>139</v>
      </c>
      <c r="AN623" s="188"/>
      <c r="AO623" s="188"/>
      <c r="AP623" s="186"/>
      <c r="AQ623" s="186" t="s">
        <v>128</v>
      </c>
      <c r="AR623" s="178"/>
      <c r="AS623" s="178"/>
      <c r="AT623" s="179"/>
      <c r="AU623" s="226" t="s">
        <v>115</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411"/>
      <c r="AR624" s="203"/>
      <c r="AS624" s="181" t="s">
        <v>130</v>
      </c>
      <c r="AT624" s="182"/>
      <c r="AU624" s="203"/>
      <c r="AV624" s="203"/>
      <c r="AW624" s="181" t="s">
        <v>132</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140</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655" t="s">
        <v>138</v>
      </c>
      <c r="AF628" s="656"/>
      <c r="AG628" s="656"/>
      <c r="AH628" s="657"/>
      <c r="AI628" s="188" t="s">
        <v>221</v>
      </c>
      <c r="AJ628" s="188"/>
      <c r="AK628" s="188"/>
      <c r="AL628" s="186"/>
      <c r="AM628" s="188" t="s">
        <v>139</v>
      </c>
      <c r="AN628" s="188"/>
      <c r="AO628" s="188"/>
      <c r="AP628" s="186"/>
      <c r="AQ628" s="186" t="s">
        <v>128</v>
      </c>
      <c r="AR628" s="178"/>
      <c r="AS628" s="178"/>
      <c r="AT628" s="179"/>
      <c r="AU628" s="226" t="s">
        <v>115</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411"/>
      <c r="AR629" s="203"/>
      <c r="AS629" s="181" t="s">
        <v>130</v>
      </c>
      <c r="AT629" s="182"/>
      <c r="AU629" s="203"/>
      <c r="AV629" s="203"/>
      <c r="AW629" s="181" t="s">
        <v>132</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140</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655" t="s">
        <v>138</v>
      </c>
      <c r="AF633" s="656"/>
      <c r="AG633" s="656"/>
      <c r="AH633" s="657"/>
      <c r="AI633" s="188" t="s">
        <v>221</v>
      </c>
      <c r="AJ633" s="188"/>
      <c r="AK633" s="188"/>
      <c r="AL633" s="186"/>
      <c r="AM633" s="188" t="s">
        <v>139</v>
      </c>
      <c r="AN633" s="188"/>
      <c r="AO633" s="188"/>
      <c r="AP633" s="186"/>
      <c r="AQ633" s="186" t="s">
        <v>128</v>
      </c>
      <c r="AR633" s="178"/>
      <c r="AS633" s="178"/>
      <c r="AT633" s="179"/>
      <c r="AU633" s="226" t="s">
        <v>115</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411"/>
      <c r="AR634" s="203"/>
      <c r="AS634" s="181" t="s">
        <v>130</v>
      </c>
      <c r="AT634" s="182"/>
      <c r="AU634" s="203"/>
      <c r="AV634" s="203"/>
      <c r="AW634" s="181" t="s">
        <v>132</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140</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655" t="s">
        <v>138</v>
      </c>
      <c r="AF638" s="656"/>
      <c r="AG638" s="656"/>
      <c r="AH638" s="657"/>
      <c r="AI638" s="188" t="s">
        <v>221</v>
      </c>
      <c r="AJ638" s="188"/>
      <c r="AK638" s="188"/>
      <c r="AL638" s="186"/>
      <c r="AM638" s="188" t="s">
        <v>139</v>
      </c>
      <c r="AN638" s="188"/>
      <c r="AO638" s="188"/>
      <c r="AP638" s="186"/>
      <c r="AQ638" s="186" t="s">
        <v>128</v>
      </c>
      <c r="AR638" s="178"/>
      <c r="AS638" s="178"/>
      <c r="AT638" s="179"/>
      <c r="AU638" s="226" t="s">
        <v>115</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411"/>
      <c r="AR639" s="203"/>
      <c r="AS639" s="181" t="s">
        <v>130</v>
      </c>
      <c r="AT639" s="182"/>
      <c r="AU639" s="203"/>
      <c r="AV639" s="203"/>
      <c r="AW639" s="181" t="s">
        <v>132</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140</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4" t="s">
        <v>227</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8" t="s">
        <v>225</v>
      </c>
      <c r="F646" s="659"/>
      <c r="G646" s="660" t="s">
        <v>216</v>
      </c>
      <c r="H646" s="645"/>
      <c r="I646" s="645"/>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655" t="s">
        <v>138</v>
      </c>
      <c r="AF647" s="656"/>
      <c r="AG647" s="656"/>
      <c r="AH647" s="657"/>
      <c r="AI647" s="188" t="s">
        <v>221</v>
      </c>
      <c r="AJ647" s="188"/>
      <c r="AK647" s="188"/>
      <c r="AL647" s="186"/>
      <c r="AM647" s="188" t="s">
        <v>139</v>
      </c>
      <c r="AN647" s="188"/>
      <c r="AO647" s="188"/>
      <c r="AP647" s="186"/>
      <c r="AQ647" s="186" t="s">
        <v>128</v>
      </c>
      <c r="AR647" s="178"/>
      <c r="AS647" s="178"/>
      <c r="AT647" s="179"/>
      <c r="AU647" s="226" t="s">
        <v>115</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411"/>
      <c r="AR648" s="203"/>
      <c r="AS648" s="181" t="s">
        <v>130</v>
      </c>
      <c r="AT648" s="182"/>
      <c r="AU648" s="203"/>
      <c r="AV648" s="203"/>
      <c r="AW648" s="181" t="s">
        <v>132</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140</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655" t="s">
        <v>138</v>
      </c>
      <c r="AF652" s="656"/>
      <c r="AG652" s="656"/>
      <c r="AH652" s="657"/>
      <c r="AI652" s="188" t="s">
        <v>221</v>
      </c>
      <c r="AJ652" s="188"/>
      <c r="AK652" s="188"/>
      <c r="AL652" s="186"/>
      <c r="AM652" s="188" t="s">
        <v>139</v>
      </c>
      <c r="AN652" s="188"/>
      <c r="AO652" s="188"/>
      <c r="AP652" s="186"/>
      <c r="AQ652" s="186" t="s">
        <v>128</v>
      </c>
      <c r="AR652" s="178"/>
      <c r="AS652" s="178"/>
      <c r="AT652" s="179"/>
      <c r="AU652" s="226" t="s">
        <v>115</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411"/>
      <c r="AR653" s="203"/>
      <c r="AS653" s="181" t="s">
        <v>130</v>
      </c>
      <c r="AT653" s="182"/>
      <c r="AU653" s="203"/>
      <c r="AV653" s="203"/>
      <c r="AW653" s="181" t="s">
        <v>132</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140</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655" t="s">
        <v>138</v>
      </c>
      <c r="AF657" s="656"/>
      <c r="AG657" s="656"/>
      <c r="AH657" s="657"/>
      <c r="AI657" s="188" t="s">
        <v>221</v>
      </c>
      <c r="AJ657" s="188"/>
      <c r="AK657" s="188"/>
      <c r="AL657" s="186"/>
      <c r="AM657" s="188" t="s">
        <v>139</v>
      </c>
      <c r="AN657" s="188"/>
      <c r="AO657" s="188"/>
      <c r="AP657" s="186"/>
      <c r="AQ657" s="186" t="s">
        <v>128</v>
      </c>
      <c r="AR657" s="178"/>
      <c r="AS657" s="178"/>
      <c r="AT657" s="179"/>
      <c r="AU657" s="226" t="s">
        <v>115</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411"/>
      <c r="AR658" s="203"/>
      <c r="AS658" s="181" t="s">
        <v>130</v>
      </c>
      <c r="AT658" s="182"/>
      <c r="AU658" s="203"/>
      <c r="AV658" s="203"/>
      <c r="AW658" s="181" t="s">
        <v>132</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140</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655" t="s">
        <v>138</v>
      </c>
      <c r="AF662" s="656"/>
      <c r="AG662" s="656"/>
      <c r="AH662" s="657"/>
      <c r="AI662" s="188" t="s">
        <v>221</v>
      </c>
      <c r="AJ662" s="188"/>
      <c r="AK662" s="188"/>
      <c r="AL662" s="186"/>
      <c r="AM662" s="188" t="s">
        <v>139</v>
      </c>
      <c r="AN662" s="188"/>
      <c r="AO662" s="188"/>
      <c r="AP662" s="186"/>
      <c r="AQ662" s="186" t="s">
        <v>128</v>
      </c>
      <c r="AR662" s="178"/>
      <c r="AS662" s="178"/>
      <c r="AT662" s="179"/>
      <c r="AU662" s="226" t="s">
        <v>115</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411"/>
      <c r="AR663" s="203"/>
      <c r="AS663" s="181" t="s">
        <v>130</v>
      </c>
      <c r="AT663" s="182"/>
      <c r="AU663" s="203"/>
      <c r="AV663" s="203"/>
      <c r="AW663" s="181" t="s">
        <v>132</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140</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655" t="s">
        <v>138</v>
      </c>
      <c r="AF667" s="656"/>
      <c r="AG667" s="656"/>
      <c r="AH667" s="657"/>
      <c r="AI667" s="188" t="s">
        <v>221</v>
      </c>
      <c r="AJ667" s="188"/>
      <c r="AK667" s="188"/>
      <c r="AL667" s="186"/>
      <c r="AM667" s="188" t="s">
        <v>139</v>
      </c>
      <c r="AN667" s="188"/>
      <c r="AO667" s="188"/>
      <c r="AP667" s="186"/>
      <c r="AQ667" s="186" t="s">
        <v>128</v>
      </c>
      <c r="AR667" s="178"/>
      <c r="AS667" s="178"/>
      <c r="AT667" s="179"/>
      <c r="AU667" s="226" t="s">
        <v>115</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411"/>
      <c r="AR668" s="203"/>
      <c r="AS668" s="181" t="s">
        <v>130</v>
      </c>
      <c r="AT668" s="182"/>
      <c r="AU668" s="203"/>
      <c r="AV668" s="203"/>
      <c r="AW668" s="181" t="s">
        <v>132</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140</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655" t="s">
        <v>138</v>
      </c>
      <c r="AF672" s="656"/>
      <c r="AG672" s="656"/>
      <c r="AH672" s="657"/>
      <c r="AI672" s="188" t="s">
        <v>221</v>
      </c>
      <c r="AJ672" s="188"/>
      <c r="AK672" s="188"/>
      <c r="AL672" s="186"/>
      <c r="AM672" s="188" t="s">
        <v>139</v>
      </c>
      <c r="AN672" s="188"/>
      <c r="AO672" s="188"/>
      <c r="AP672" s="186"/>
      <c r="AQ672" s="186" t="s">
        <v>128</v>
      </c>
      <c r="AR672" s="178"/>
      <c r="AS672" s="178"/>
      <c r="AT672" s="179"/>
      <c r="AU672" s="226" t="s">
        <v>115</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411"/>
      <c r="AR673" s="203"/>
      <c r="AS673" s="181" t="s">
        <v>130</v>
      </c>
      <c r="AT673" s="182"/>
      <c r="AU673" s="203"/>
      <c r="AV673" s="203"/>
      <c r="AW673" s="181" t="s">
        <v>132</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140</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655" t="s">
        <v>138</v>
      </c>
      <c r="AF677" s="656"/>
      <c r="AG677" s="656"/>
      <c r="AH677" s="657"/>
      <c r="AI677" s="188" t="s">
        <v>221</v>
      </c>
      <c r="AJ677" s="188"/>
      <c r="AK677" s="188"/>
      <c r="AL677" s="186"/>
      <c r="AM677" s="188" t="s">
        <v>139</v>
      </c>
      <c r="AN677" s="188"/>
      <c r="AO677" s="188"/>
      <c r="AP677" s="186"/>
      <c r="AQ677" s="186" t="s">
        <v>128</v>
      </c>
      <c r="AR677" s="178"/>
      <c r="AS677" s="178"/>
      <c r="AT677" s="179"/>
      <c r="AU677" s="226" t="s">
        <v>115</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411"/>
      <c r="AR678" s="203"/>
      <c r="AS678" s="181" t="s">
        <v>130</v>
      </c>
      <c r="AT678" s="182"/>
      <c r="AU678" s="203"/>
      <c r="AV678" s="203"/>
      <c r="AW678" s="181" t="s">
        <v>132</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140</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655" t="s">
        <v>138</v>
      </c>
      <c r="AF682" s="656"/>
      <c r="AG682" s="656"/>
      <c r="AH682" s="657"/>
      <c r="AI682" s="188" t="s">
        <v>221</v>
      </c>
      <c r="AJ682" s="188"/>
      <c r="AK682" s="188"/>
      <c r="AL682" s="186"/>
      <c r="AM682" s="188" t="s">
        <v>139</v>
      </c>
      <c r="AN682" s="188"/>
      <c r="AO682" s="188"/>
      <c r="AP682" s="186"/>
      <c r="AQ682" s="186" t="s">
        <v>128</v>
      </c>
      <c r="AR682" s="178"/>
      <c r="AS682" s="178"/>
      <c r="AT682" s="179"/>
      <c r="AU682" s="226" t="s">
        <v>115</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411"/>
      <c r="AR683" s="203"/>
      <c r="AS683" s="181" t="s">
        <v>130</v>
      </c>
      <c r="AT683" s="182"/>
      <c r="AU683" s="203"/>
      <c r="AV683" s="203"/>
      <c r="AW683" s="181" t="s">
        <v>132</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140</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655" t="s">
        <v>138</v>
      </c>
      <c r="AF687" s="656"/>
      <c r="AG687" s="656"/>
      <c r="AH687" s="657"/>
      <c r="AI687" s="188" t="s">
        <v>221</v>
      </c>
      <c r="AJ687" s="188"/>
      <c r="AK687" s="188"/>
      <c r="AL687" s="186"/>
      <c r="AM687" s="188" t="s">
        <v>139</v>
      </c>
      <c r="AN687" s="188"/>
      <c r="AO687" s="188"/>
      <c r="AP687" s="186"/>
      <c r="AQ687" s="186" t="s">
        <v>128</v>
      </c>
      <c r="AR687" s="178"/>
      <c r="AS687" s="178"/>
      <c r="AT687" s="179"/>
      <c r="AU687" s="226" t="s">
        <v>115</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411"/>
      <c r="AR688" s="203"/>
      <c r="AS688" s="181" t="s">
        <v>130</v>
      </c>
      <c r="AT688" s="182"/>
      <c r="AU688" s="203"/>
      <c r="AV688" s="203"/>
      <c r="AW688" s="181" t="s">
        <v>132</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140</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655" t="s">
        <v>138</v>
      </c>
      <c r="AF692" s="656"/>
      <c r="AG692" s="656"/>
      <c r="AH692" s="657"/>
      <c r="AI692" s="188" t="s">
        <v>221</v>
      </c>
      <c r="AJ692" s="188"/>
      <c r="AK692" s="188"/>
      <c r="AL692" s="186"/>
      <c r="AM692" s="188" t="s">
        <v>139</v>
      </c>
      <c r="AN692" s="188"/>
      <c r="AO692" s="188"/>
      <c r="AP692" s="186"/>
      <c r="AQ692" s="186" t="s">
        <v>128</v>
      </c>
      <c r="AR692" s="178"/>
      <c r="AS692" s="178"/>
      <c r="AT692" s="179"/>
      <c r="AU692" s="226" t="s">
        <v>115</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411"/>
      <c r="AR693" s="203"/>
      <c r="AS693" s="181" t="s">
        <v>130</v>
      </c>
      <c r="AT693" s="182"/>
      <c r="AU693" s="203"/>
      <c r="AV693" s="203"/>
      <c r="AW693" s="181" t="s">
        <v>132</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140</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4" t="s">
        <v>227</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7" t="s">
        <v>230</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c r="A701" s="3"/>
      <c r="B701" s="9"/>
      <c r="C701" s="650" t="s">
        <v>232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234</v>
      </c>
      <c r="AE701" s="651"/>
      <c r="AF701" s="651"/>
      <c r="AG701" s="653" t="s">
        <v>239</v>
      </c>
      <c r="AH701" s="651"/>
      <c r="AI701" s="651"/>
      <c r="AJ701" s="651"/>
      <c r="AK701" s="651"/>
      <c r="AL701" s="651"/>
      <c r="AM701" s="651"/>
      <c r="AN701" s="651"/>
      <c r="AO701" s="651"/>
      <c r="AP701" s="651"/>
      <c r="AQ701" s="651"/>
      <c r="AR701" s="651"/>
      <c r="AS701" s="651"/>
      <c r="AT701" s="651"/>
      <c r="AU701" s="651"/>
      <c r="AV701" s="651"/>
      <c r="AW701" s="651"/>
      <c r="AX701" s="654"/>
    </row>
    <row r="702" spans="1:51" ht="27" customHeight="1">
      <c r="A702" s="97" t="s">
        <v>240</v>
      </c>
      <c r="B702" s="98"/>
      <c r="C702" s="616" t="s">
        <v>242</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717</v>
      </c>
      <c r="AE702" s="620"/>
      <c r="AF702" s="620"/>
      <c r="AG702" s="621" t="s">
        <v>724</v>
      </c>
      <c r="AH702" s="622"/>
      <c r="AI702" s="622"/>
      <c r="AJ702" s="622"/>
      <c r="AK702" s="622"/>
      <c r="AL702" s="622"/>
      <c r="AM702" s="622"/>
      <c r="AN702" s="622"/>
      <c r="AO702" s="622"/>
      <c r="AP702" s="622"/>
      <c r="AQ702" s="622"/>
      <c r="AR702" s="622"/>
      <c r="AS702" s="622"/>
      <c r="AT702" s="622"/>
      <c r="AU702" s="622"/>
      <c r="AV702" s="622"/>
      <c r="AW702" s="622"/>
      <c r="AX702" s="623"/>
    </row>
    <row r="703" spans="1:51" ht="27" customHeight="1">
      <c r="A703" s="99"/>
      <c r="B703" s="100"/>
      <c r="C703" s="624" t="s">
        <v>245</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717</v>
      </c>
      <c r="AE703" s="588"/>
      <c r="AF703" s="588"/>
      <c r="AG703" s="582" t="s">
        <v>725</v>
      </c>
      <c r="AH703" s="583"/>
      <c r="AI703" s="583"/>
      <c r="AJ703" s="583"/>
      <c r="AK703" s="583"/>
      <c r="AL703" s="583"/>
      <c r="AM703" s="583"/>
      <c r="AN703" s="583"/>
      <c r="AO703" s="583"/>
      <c r="AP703" s="583"/>
      <c r="AQ703" s="583"/>
      <c r="AR703" s="583"/>
      <c r="AS703" s="583"/>
      <c r="AT703" s="583"/>
      <c r="AU703" s="583"/>
      <c r="AV703" s="583"/>
      <c r="AW703" s="583"/>
      <c r="AX703" s="584"/>
    </row>
    <row r="704" spans="1:51" ht="27" customHeight="1">
      <c r="A704" s="101"/>
      <c r="B704" s="102"/>
      <c r="C704" s="626" t="s">
        <v>47</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717</v>
      </c>
      <c r="AE704" s="599"/>
      <c r="AF704" s="599"/>
      <c r="AG704" s="106" t="s">
        <v>203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9" t="s">
        <v>251</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717</v>
      </c>
      <c r="AE705" s="633"/>
      <c r="AF705" s="633"/>
      <c r="AG705" s="103" t="s">
        <v>675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4" t="s">
        <v>39</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25</v>
      </c>
      <c r="AE706" s="588"/>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7" t="s">
        <v>254</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25</v>
      </c>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2" t="s">
        <v>256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717</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c r="A709" s="115"/>
      <c r="B709" s="116"/>
      <c r="C709" s="585" t="s">
        <v>260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642</v>
      </c>
      <c r="AE709" s="588"/>
      <c r="AF709" s="588"/>
      <c r="AG709" s="582"/>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c r="A710" s="115"/>
      <c r="B710" s="116"/>
      <c r="C710" s="585" t="s">
        <v>262</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642</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c r="A711" s="115"/>
      <c r="B711" s="116"/>
      <c r="C711" s="585" t="s">
        <v>263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717</v>
      </c>
      <c r="AE711" s="588"/>
      <c r="AF711" s="588"/>
      <c r="AG711" s="582" t="s">
        <v>541</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c r="A712" s="115"/>
      <c r="B712" s="116"/>
      <c r="C712" s="585" t="s">
        <v>58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642</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115"/>
      <c r="B713" s="116"/>
      <c r="C713" s="603" t="s">
        <v>192</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642</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c r="A714" s="117"/>
      <c r="B714" s="118"/>
      <c r="C714" s="607" t="s">
        <v>266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717</v>
      </c>
      <c r="AE714" s="611"/>
      <c r="AF714" s="612"/>
      <c r="AG714" s="613" t="s">
        <v>726</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c r="A715" s="113" t="s">
        <v>267</v>
      </c>
      <c r="B715" s="114"/>
      <c r="C715" s="568" t="s">
        <v>269</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642</v>
      </c>
      <c r="AE715" s="572"/>
      <c r="AF715" s="573"/>
      <c r="AG715" s="574" t="s">
        <v>727</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c r="A716" s="115"/>
      <c r="B716" s="116"/>
      <c r="C716" s="577" t="s">
        <v>271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642</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c r="A717" s="115"/>
      <c r="B717" s="116"/>
      <c r="C717" s="585" t="s">
        <v>273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642</v>
      </c>
      <c r="AE717" s="588"/>
      <c r="AF717" s="588"/>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c r="A718" s="117"/>
      <c r="B718" s="118"/>
      <c r="C718" s="585" t="s">
        <v>274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642</v>
      </c>
      <c r="AE718" s="588"/>
      <c r="AF718" s="588"/>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89" t="s">
        <v>277</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717</v>
      </c>
      <c r="AE719" s="572"/>
      <c r="AF719" s="572"/>
      <c r="AG719" s="103" t="s">
        <v>564</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2" t="s">
        <v>278</v>
      </c>
      <c r="D720" s="593"/>
      <c r="E720" s="593"/>
      <c r="F720" s="594"/>
      <c r="G720" s="595" t="s">
        <v>237</v>
      </c>
      <c r="H720" s="593"/>
      <c r="I720" s="593"/>
      <c r="J720" s="593"/>
      <c r="K720" s="593"/>
      <c r="L720" s="593"/>
      <c r="M720" s="593"/>
      <c r="N720" s="595" t="s">
        <v>282</v>
      </c>
      <c r="O720" s="593"/>
      <c r="P720" s="593"/>
      <c r="Q720" s="593"/>
      <c r="R720" s="593"/>
      <c r="S720" s="593"/>
      <c r="T720" s="593"/>
      <c r="U720" s="593"/>
      <c r="V720" s="593"/>
      <c r="W720" s="593"/>
      <c r="X720" s="593"/>
      <c r="Y720" s="593"/>
      <c r="Z720" s="593"/>
      <c r="AA720" s="593"/>
      <c r="AB720" s="593"/>
      <c r="AC720" s="593"/>
      <c r="AD720" s="593"/>
      <c r="AE720" s="593"/>
      <c r="AF720" s="59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3" t="s">
        <v>414</v>
      </c>
      <c r="D721" s="554"/>
      <c r="E721" s="554"/>
      <c r="F721" s="555"/>
      <c r="G721" s="556"/>
      <c r="H721" s="557"/>
      <c r="I721" s="21" t="str">
        <f>IF(OR(G721="　",G721=""),"","-")</f>
        <v/>
      </c>
      <c r="J721" s="558">
        <v>256</v>
      </c>
      <c r="K721" s="558"/>
      <c r="L721" s="21" t="str">
        <f>IF(M721="","","-")</f>
        <v/>
      </c>
      <c r="M721" s="24"/>
      <c r="N721" s="559" t="s">
        <v>529</v>
      </c>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3" t="s">
        <v>414</v>
      </c>
      <c r="D722" s="554"/>
      <c r="E722" s="554"/>
      <c r="F722" s="555"/>
      <c r="G722" s="556"/>
      <c r="H722" s="557"/>
      <c r="I722" s="21" t="str">
        <f>IF(OR(G722="　",G722=""),"","-")</f>
        <v/>
      </c>
      <c r="J722" s="558">
        <v>269</v>
      </c>
      <c r="K722" s="558"/>
      <c r="L722" s="21" t="str">
        <f>IF(M722="","","-")</f>
        <v/>
      </c>
      <c r="M722" s="24"/>
      <c r="N722" s="559" t="s">
        <v>529</v>
      </c>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1" t="s">
        <v>285</v>
      </c>
      <c r="D726" s="288"/>
      <c r="E726" s="288"/>
      <c r="F726" s="493"/>
      <c r="G726" s="521" t="s">
        <v>125</v>
      </c>
      <c r="H726" s="522"/>
      <c r="I726" s="522"/>
      <c r="J726" s="522"/>
      <c r="K726" s="522"/>
      <c r="L726" s="522"/>
      <c r="M726" s="522"/>
      <c r="N726" s="522"/>
      <c r="O726" s="522"/>
      <c r="P726" s="522"/>
      <c r="Q726" s="522"/>
      <c r="R726" s="522"/>
      <c r="S726" s="522"/>
      <c r="T726" s="522"/>
      <c r="U726" s="522"/>
      <c r="V726" s="522"/>
      <c r="W726" s="522"/>
      <c r="X726" s="522"/>
      <c r="Y726" s="522"/>
      <c r="Z726" s="522"/>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3"/>
    </row>
    <row r="727" spans="1:50" ht="67.5" customHeight="1">
      <c r="A727" s="120"/>
      <c r="B727" s="121"/>
      <c r="C727" s="524" t="s">
        <v>286</v>
      </c>
      <c r="D727" s="525"/>
      <c r="E727" s="525"/>
      <c r="F727" s="526"/>
      <c r="G727" s="527" t="s">
        <v>654</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291</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62</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145</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39"/>
      <c r="B733" s="540"/>
      <c r="C733" s="540"/>
      <c r="D733" s="540"/>
      <c r="E733" s="541"/>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c r="A734" s="543" t="s">
        <v>292</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c r="A736" s="549" t="s">
        <v>293</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c r="A737" s="552" t="s">
        <v>294</v>
      </c>
      <c r="B737" s="197"/>
      <c r="C737" s="197"/>
      <c r="D737" s="198"/>
      <c r="E737" s="514"/>
      <c r="F737" s="515"/>
      <c r="G737" s="515"/>
      <c r="H737" s="515"/>
      <c r="I737" s="515"/>
      <c r="J737" s="515"/>
      <c r="K737" s="515"/>
      <c r="L737" s="515"/>
      <c r="M737" s="515"/>
      <c r="N737" s="515"/>
      <c r="O737" s="515"/>
      <c r="P737" s="516"/>
      <c r="Q737" s="514"/>
      <c r="R737" s="515"/>
      <c r="S737" s="515"/>
      <c r="T737" s="515"/>
      <c r="U737" s="515"/>
      <c r="V737" s="515"/>
      <c r="W737" s="515"/>
      <c r="X737" s="515"/>
      <c r="Y737" s="515"/>
      <c r="Z737" s="515"/>
      <c r="AA737" s="515"/>
      <c r="AB737" s="516"/>
      <c r="AC737" s="514"/>
      <c r="AD737" s="515"/>
      <c r="AE737" s="515"/>
      <c r="AF737" s="515"/>
      <c r="AG737" s="515"/>
      <c r="AH737" s="515"/>
      <c r="AI737" s="515"/>
      <c r="AJ737" s="515"/>
      <c r="AK737" s="515"/>
      <c r="AL737" s="515"/>
      <c r="AM737" s="515"/>
      <c r="AN737" s="516"/>
      <c r="AO737" s="514"/>
      <c r="AP737" s="515"/>
      <c r="AQ737" s="515"/>
      <c r="AR737" s="515"/>
      <c r="AS737" s="515"/>
      <c r="AT737" s="515"/>
      <c r="AU737" s="515"/>
      <c r="AV737" s="515"/>
      <c r="AW737" s="515"/>
      <c r="AX737" s="517"/>
      <c r="AY737" s="50"/>
    </row>
    <row r="738" spans="1:51" ht="24.75" customHeight="1">
      <c r="A738" s="464" t="s">
        <v>295</v>
      </c>
      <c r="B738" s="464"/>
      <c r="C738" s="464"/>
      <c r="D738" s="464"/>
      <c r="E738" s="514"/>
      <c r="F738" s="515"/>
      <c r="G738" s="515"/>
      <c r="H738" s="515"/>
      <c r="I738" s="515"/>
      <c r="J738" s="515"/>
      <c r="K738" s="515"/>
      <c r="L738" s="515"/>
      <c r="M738" s="515"/>
      <c r="N738" s="515"/>
      <c r="O738" s="515"/>
      <c r="P738" s="516"/>
      <c r="Q738" s="514"/>
      <c r="R738" s="515"/>
      <c r="S738" s="515"/>
      <c r="T738" s="515"/>
      <c r="U738" s="515"/>
      <c r="V738" s="515"/>
      <c r="W738" s="515"/>
      <c r="X738" s="515"/>
      <c r="Y738" s="515"/>
      <c r="Z738" s="515"/>
      <c r="AA738" s="515"/>
      <c r="AB738" s="516"/>
      <c r="AC738" s="514"/>
      <c r="AD738" s="515"/>
      <c r="AE738" s="515"/>
      <c r="AF738" s="515"/>
      <c r="AG738" s="515"/>
      <c r="AH738" s="515"/>
      <c r="AI738" s="515"/>
      <c r="AJ738" s="515"/>
      <c r="AK738" s="515"/>
      <c r="AL738" s="515"/>
      <c r="AM738" s="515"/>
      <c r="AN738" s="516"/>
      <c r="AO738" s="514"/>
      <c r="AP738" s="515"/>
      <c r="AQ738" s="515"/>
      <c r="AR738" s="515"/>
      <c r="AS738" s="515"/>
      <c r="AT738" s="515"/>
      <c r="AU738" s="515"/>
      <c r="AV738" s="515"/>
      <c r="AW738" s="515"/>
      <c r="AX738" s="517"/>
    </row>
    <row r="739" spans="1:51" ht="24.75" customHeight="1">
      <c r="A739" s="464" t="s">
        <v>299</v>
      </c>
      <c r="B739" s="464"/>
      <c r="C739" s="464"/>
      <c r="D739" s="464"/>
      <c r="E739" s="514"/>
      <c r="F739" s="515"/>
      <c r="G739" s="515"/>
      <c r="H739" s="515"/>
      <c r="I739" s="515"/>
      <c r="J739" s="515"/>
      <c r="K739" s="515"/>
      <c r="L739" s="515"/>
      <c r="M739" s="515"/>
      <c r="N739" s="515"/>
      <c r="O739" s="515"/>
      <c r="P739" s="516"/>
      <c r="Q739" s="514"/>
      <c r="R739" s="515"/>
      <c r="S739" s="515"/>
      <c r="T739" s="515"/>
      <c r="U739" s="515"/>
      <c r="V739" s="515"/>
      <c r="W739" s="515"/>
      <c r="X739" s="515"/>
      <c r="Y739" s="515"/>
      <c r="Z739" s="515"/>
      <c r="AA739" s="515"/>
      <c r="AB739" s="516"/>
      <c r="AC739" s="514"/>
      <c r="AD739" s="515"/>
      <c r="AE739" s="515"/>
      <c r="AF739" s="515"/>
      <c r="AG739" s="515"/>
      <c r="AH739" s="515"/>
      <c r="AI739" s="515"/>
      <c r="AJ739" s="515"/>
      <c r="AK739" s="515"/>
      <c r="AL739" s="515"/>
      <c r="AM739" s="515"/>
      <c r="AN739" s="516"/>
      <c r="AO739" s="514"/>
      <c r="AP739" s="515"/>
      <c r="AQ739" s="515"/>
      <c r="AR739" s="515"/>
      <c r="AS739" s="515"/>
      <c r="AT739" s="515"/>
      <c r="AU739" s="515"/>
      <c r="AV739" s="515"/>
      <c r="AW739" s="515"/>
      <c r="AX739" s="517"/>
    </row>
    <row r="740" spans="1:51" ht="24.75" customHeight="1">
      <c r="A740" s="464" t="s">
        <v>302</v>
      </c>
      <c r="B740" s="464"/>
      <c r="C740" s="464"/>
      <c r="D740" s="464"/>
      <c r="E740" s="514"/>
      <c r="F740" s="515"/>
      <c r="G740" s="515"/>
      <c r="H740" s="515"/>
      <c r="I740" s="515"/>
      <c r="J740" s="515"/>
      <c r="K740" s="515"/>
      <c r="L740" s="515"/>
      <c r="M740" s="515"/>
      <c r="N740" s="515"/>
      <c r="O740" s="515"/>
      <c r="P740" s="516"/>
      <c r="Q740" s="514"/>
      <c r="R740" s="515"/>
      <c r="S740" s="515"/>
      <c r="T740" s="515"/>
      <c r="U740" s="515"/>
      <c r="V740" s="515"/>
      <c r="W740" s="515"/>
      <c r="X740" s="515"/>
      <c r="Y740" s="515"/>
      <c r="Z740" s="515"/>
      <c r="AA740" s="515"/>
      <c r="AB740" s="516"/>
      <c r="AC740" s="514"/>
      <c r="AD740" s="515"/>
      <c r="AE740" s="515"/>
      <c r="AF740" s="515"/>
      <c r="AG740" s="515"/>
      <c r="AH740" s="515"/>
      <c r="AI740" s="515"/>
      <c r="AJ740" s="515"/>
      <c r="AK740" s="515"/>
      <c r="AL740" s="515"/>
      <c r="AM740" s="515"/>
      <c r="AN740" s="516"/>
      <c r="AO740" s="514"/>
      <c r="AP740" s="515"/>
      <c r="AQ740" s="515"/>
      <c r="AR740" s="515"/>
      <c r="AS740" s="515"/>
      <c r="AT740" s="515"/>
      <c r="AU740" s="515"/>
      <c r="AV740" s="515"/>
      <c r="AW740" s="515"/>
      <c r="AX740" s="517"/>
    </row>
    <row r="741" spans="1:51" ht="24.75" customHeight="1">
      <c r="A741" s="464" t="s">
        <v>90</v>
      </c>
      <c r="B741" s="464"/>
      <c r="C741" s="464"/>
      <c r="D741" s="464"/>
      <c r="E741" s="514"/>
      <c r="F741" s="515"/>
      <c r="G741" s="515"/>
      <c r="H741" s="515"/>
      <c r="I741" s="515"/>
      <c r="J741" s="515"/>
      <c r="K741" s="515"/>
      <c r="L741" s="515"/>
      <c r="M741" s="515"/>
      <c r="N741" s="515"/>
      <c r="O741" s="515"/>
      <c r="P741" s="516"/>
      <c r="Q741" s="514"/>
      <c r="R741" s="515"/>
      <c r="S741" s="515"/>
      <c r="T741" s="515"/>
      <c r="U741" s="515"/>
      <c r="V741" s="515"/>
      <c r="W741" s="515"/>
      <c r="X741" s="515"/>
      <c r="Y741" s="515"/>
      <c r="Z741" s="515"/>
      <c r="AA741" s="515"/>
      <c r="AB741" s="516"/>
      <c r="AC741" s="514"/>
      <c r="AD741" s="515"/>
      <c r="AE741" s="515"/>
      <c r="AF741" s="515"/>
      <c r="AG741" s="515"/>
      <c r="AH741" s="515"/>
      <c r="AI741" s="515"/>
      <c r="AJ741" s="515"/>
      <c r="AK741" s="515"/>
      <c r="AL741" s="515"/>
      <c r="AM741" s="515"/>
      <c r="AN741" s="516"/>
      <c r="AO741" s="514"/>
      <c r="AP741" s="515"/>
      <c r="AQ741" s="515"/>
      <c r="AR741" s="515"/>
      <c r="AS741" s="515"/>
      <c r="AT741" s="515"/>
      <c r="AU741" s="515"/>
      <c r="AV741" s="515"/>
      <c r="AW741" s="515"/>
      <c r="AX741" s="517"/>
    </row>
    <row r="742" spans="1:51" ht="24.75" customHeight="1">
      <c r="A742" s="464" t="s">
        <v>303</v>
      </c>
      <c r="B742" s="464"/>
      <c r="C742" s="464"/>
      <c r="D742" s="464"/>
      <c r="E742" s="514"/>
      <c r="F742" s="515"/>
      <c r="G742" s="515"/>
      <c r="H742" s="515"/>
      <c r="I742" s="515"/>
      <c r="J742" s="515"/>
      <c r="K742" s="515"/>
      <c r="L742" s="515"/>
      <c r="M742" s="515"/>
      <c r="N742" s="515"/>
      <c r="O742" s="515"/>
      <c r="P742" s="516"/>
      <c r="Q742" s="514"/>
      <c r="R742" s="515"/>
      <c r="S742" s="515"/>
      <c r="T742" s="515"/>
      <c r="U742" s="515"/>
      <c r="V742" s="515"/>
      <c r="W742" s="515"/>
      <c r="X742" s="515"/>
      <c r="Y742" s="515"/>
      <c r="Z742" s="515"/>
      <c r="AA742" s="515"/>
      <c r="AB742" s="516"/>
      <c r="AC742" s="514"/>
      <c r="AD742" s="515"/>
      <c r="AE742" s="515"/>
      <c r="AF742" s="515"/>
      <c r="AG742" s="515"/>
      <c r="AH742" s="515"/>
      <c r="AI742" s="515"/>
      <c r="AJ742" s="515"/>
      <c r="AK742" s="515"/>
      <c r="AL742" s="515"/>
      <c r="AM742" s="515"/>
      <c r="AN742" s="516"/>
      <c r="AO742" s="514"/>
      <c r="AP742" s="515"/>
      <c r="AQ742" s="515"/>
      <c r="AR742" s="515"/>
      <c r="AS742" s="515"/>
      <c r="AT742" s="515"/>
      <c r="AU742" s="515"/>
      <c r="AV742" s="515"/>
      <c r="AW742" s="515"/>
      <c r="AX742" s="517"/>
    </row>
    <row r="743" spans="1:51" ht="24.75" customHeight="1">
      <c r="A743" s="464" t="s">
        <v>181</v>
      </c>
      <c r="B743" s="464"/>
      <c r="C743" s="464"/>
      <c r="D743" s="464"/>
      <c r="E743" s="514"/>
      <c r="F743" s="515"/>
      <c r="G743" s="515"/>
      <c r="H743" s="515"/>
      <c r="I743" s="515"/>
      <c r="J743" s="515"/>
      <c r="K743" s="515"/>
      <c r="L743" s="515"/>
      <c r="M743" s="515"/>
      <c r="N743" s="515"/>
      <c r="O743" s="515"/>
      <c r="P743" s="516"/>
      <c r="Q743" s="514"/>
      <c r="R743" s="515"/>
      <c r="S743" s="515"/>
      <c r="T743" s="515"/>
      <c r="U743" s="515"/>
      <c r="V743" s="515"/>
      <c r="W743" s="515"/>
      <c r="X743" s="515"/>
      <c r="Y743" s="515"/>
      <c r="Z743" s="515"/>
      <c r="AA743" s="515"/>
      <c r="AB743" s="516"/>
      <c r="AC743" s="514"/>
      <c r="AD743" s="515"/>
      <c r="AE743" s="515"/>
      <c r="AF743" s="515"/>
      <c r="AG743" s="515"/>
      <c r="AH743" s="515"/>
      <c r="AI743" s="515"/>
      <c r="AJ743" s="515"/>
      <c r="AK743" s="515"/>
      <c r="AL743" s="515"/>
      <c r="AM743" s="515"/>
      <c r="AN743" s="516"/>
      <c r="AO743" s="514"/>
      <c r="AP743" s="515"/>
      <c r="AQ743" s="515"/>
      <c r="AR743" s="515"/>
      <c r="AS743" s="515"/>
      <c r="AT743" s="515"/>
      <c r="AU743" s="515"/>
      <c r="AV743" s="515"/>
      <c r="AW743" s="515"/>
      <c r="AX743" s="517"/>
    </row>
    <row r="744" spans="1:51" ht="24.75" customHeight="1">
      <c r="A744" s="464" t="s">
        <v>304</v>
      </c>
      <c r="B744" s="464"/>
      <c r="C744" s="464"/>
      <c r="D744" s="464"/>
      <c r="E744" s="514"/>
      <c r="F744" s="515"/>
      <c r="G744" s="515"/>
      <c r="H744" s="515"/>
      <c r="I744" s="515"/>
      <c r="J744" s="515"/>
      <c r="K744" s="515"/>
      <c r="L744" s="515"/>
      <c r="M744" s="515"/>
      <c r="N744" s="515"/>
      <c r="O744" s="515"/>
      <c r="P744" s="516"/>
      <c r="Q744" s="514"/>
      <c r="R744" s="515"/>
      <c r="S744" s="515"/>
      <c r="T744" s="515"/>
      <c r="U744" s="515"/>
      <c r="V744" s="515"/>
      <c r="W744" s="515"/>
      <c r="X744" s="515"/>
      <c r="Y744" s="515"/>
      <c r="Z744" s="515"/>
      <c r="AA744" s="515"/>
      <c r="AB744" s="516"/>
      <c r="AC744" s="514"/>
      <c r="AD744" s="515"/>
      <c r="AE744" s="515"/>
      <c r="AF744" s="515"/>
      <c r="AG744" s="515"/>
      <c r="AH744" s="515"/>
      <c r="AI744" s="515"/>
      <c r="AJ744" s="515"/>
      <c r="AK744" s="515"/>
      <c r="AL744" s="515"/>
      <c r="AM744" s="515"/>
      <c r="AN744" s="516"/>
      <c r="AO744" s="514"/>
      <c r="AP744" s="515"/>
      <c r="AQ744" s="515"/>
      <c r="AR744" s="515"/>
      <c r="AS744" s="515"/>
      <c r="AT744" s="515"/>
      <c r="AU744" s="515"/>
      <c r="AV744" s="515"/>
      <c r="AW744" s="515"/>
      <c r="AX744" s="517"/>
    </row>
    <row r="745" spans="1:51" ht="24.75" customHeight="1">
      <c r="A745" s="464" t="s">
        <v>73</v>
      </c>
      <c r="B745" s="464"/>
      <c r="C745" s="464"/>
      <c r="D745" s="464"/>
      <c r="E745" s="518"/>
      <c r="F745" s="519"/>
      <c r="G745" s="519"/>
      <c r="H745" s="519"/>
      <c r="I745" s="519"/>
      <c r="J745" s="519"/>
      <c r="K745" s="519"/>
      <c r="L745" s="519"/>
      <c r="M745" s="519"/>
      <c r="N745" s="519"/>
      <c r="O745" s="519"/>
      <c r="P745" s="520"/>
      <c r="Q745" s="518"/>
      <c r="R745" s="519"/>
      <c r="S745" s="519"/>
      <c r="T745" s="519"/>
      <c r="U745" s="519"/>
      <c r="V745" s="519"/>
      <c r="W745" s="519"/>
      <c r="X745" s="519"/>
      <c r="Y745" s="519"/>
      <c r="Z745" s="519"/>
      <c r="AA745" s="519"/>
      <c r="AB745" s="520"/>
      <c r="AC745" s="518"/>
      <c r="AD745" s="519"/>
      <c r="AE745" s="519"/>
      <c r="AF745" s="519"/>
      <c r="AG745" s="519"/>
      <c r="AH745" s="519"/>
      <c r="AI745" s="519"/>
      <c r="AJ745" s="519"/>
      <c r="AK745" s="519"/>
      <c r="AL745" s="519"/>
      <c r="AM745" s="519"/>
      <c r="AN745" s="520"/>
      <c r="AO745" s="514"/>
      <c r="AP745" s="515"/>
      <c r="AQ745" s="515"/>
      <c r="AR745" s="515"/>
      <c r="AS745" s="515"/>
      <c r="AT745" s="515"/>
      <c r="AU745" s="515"/>
      <c r="AV745" s="515"/>
      <c r="AW745" s="515"/>
      <c r="AX745" s="517"/>
    </row>
    <row r="746" spans="1:51" ht="24.75" customHeight="1">
      <c r="A746" s="464" t="s">
        <v>297</v>
      </c>
      <c r="B746" s="464"/>
      <c r="C746" s="464"/>
      <c r="D746" s="464"/>
      <c r="E746" s="508" t="s">
        <v>414</v>
      </c>
      <c r="F746" s="509"/>
      <c r="G746" s="509"/>
      <c r="H746" s="18" t="str">
        <f>IF(E746="","","-")</f>
        <v>-</v>
      </c>
      <c r="I746" s="509"/>
      <c r="J746" s="509"/>
      <c r="K746" s="18" t="str">
        <f>IF(I746="","","-")</f>
        <v/>
      </c>
      <c r="L746" s="510">
        <v>253</v>
      </c>
      <c r="M746" s="510"/>
      <c r="N746" s="18" t="str">
        <f>IF(O746="","","-")</f>
        <v/>
      </c>
      <c r="O746" s="511"/>
      <c r="P746" s="512"/>
      <c r="Q746" s="508"/>
      <c r="R746" s="509"/>
      <c r="S746" s="509"/>
      <c r="T746" s="18" t="str">
        <f>IF(Q746="","","-")</f>
        <v/>
      </c>
      <c r="U746" s="509"/>
      <c r="V746" s="509"/>
      <c r="W746" s="18" t="str">
        <f>IF(U746="","","-")</f>
        <v/>
      </c>
      <c r="X746" s="513"/>
      <c r="Y746" s="513"/>
      <c r="Z746" s="18" t="str">
        <f>IF(AA746="","","-")</f>
        <v/>
      </c>
      <c r="AA746" s="511"/>
      <c r="AB746" s="512"/>
      <c r="AC746" s="508"/>
      <c r="AD746" s="509"/>
      <c r="AE746" s="509"/>
      <c r="AF746" s="18" t="str">
        <f>IF(AC746="","","-")</f>
        <v/>
      </c>
      <c r="AG746" s="509"/>
      <c r="AH746" s="509"/>
      <c r="AI746" s="18" t="str">
        <f>IF(AG746="","","-")</f>
        <v/>
      </c>
      <c r="AJ746" s="513"/>
      <c r="AK746" s="513"/>
      <c r="AL746" s="18" t="str">
        <f>IF(AM746="","","-")</f>
        <v/>
      </c>
      <c r="AM746" s="511"/>
      <c r="AN746" s="512"/>
      <c r="AO746" s="508"/>
      <c r="AP746" s="509"/>
      <c r="AQ746" s="18" t="str">
        <f>IF(AO746="","","-")</f>
        <v/>
      </c>
      <c r="AR746" s="509"/>
      <c r="AS746" s="509"/>
      <c r="AT746" s="18" t="str">
        <f>IF(AR746="","","-")</f>
        <v/>
      </c>
      <c r="AU746" s="513"/>
      <c r="AV746" s="513"/>
      <c r="AW746" s="18" t="str">
        <f>IF(AX746="","","-")</f>
        <v/>
      </c>
      <c r="AX746" s="43"/>
    </row>
    <row r="747" spans="1:51" ht="24.75" customHeight="1">
      <c r="A747" s="464" t="s">
        <v>127</v>
      </c>
      <c r="B747" s="464"/>
      <c r="C747" s="464"/>
      <c r="D747" s="464"/>
      <c r="E747" s="508" t="s">
        <v>414</v>
      </c>
      <c r="F747" s="509"/>
      <c r="G747" s="509"/>
      <c r="H747" s="18" t="str">
        <f>IF(E747="","","-")</f>
        <v>-</v>
      </c>
      <c r="I747" s="509"/>
      <c r="J747" s="509"/>
      <c r="K747" s="18" t="str">
        <f>IF(I747="","","-")</f>
        <v/>
      </c>
      <c r="L747" s="513">
        <v>256</v>
      </c>
      <c r="M747" s="513"/>
      <c r="N747" s="18" t="str">
        <f>IF(O747="","","-")</f>
        <v/>
      </c>
      <c r="O747" s="511"/>
      <c r="P747" s="512"/>
      <c r="Q747" s="508"/>
      <c r="R747" s="509"/>
      <c r="S747" s="509"/>
      <c r="T747" s="18" t="str">
        <f>IF(Q747="","","-")</f>
        <v/>
      </c>
      <c r="U747" s="509"/>
      <c r="V747" s="509"/>
      <c r="W747" s="18" t="str">
        <f>IF(U747="","","-")</f>
        <v/>
      </c>
      <c r="X747" s="513"/>
      <c r="Y747" s="513"/>
      <c r="Z747" s="18" t="str">
        <f>IF(AA747="","","-")</f>
        <v/>
      </c>
      <c r="AA747" s="511"/>
      <c r="AB747" s="512"/>
      <c r="AC747" s="508"/>
      <c r="AD747" s="509"/>
      <c r="AE747" s="509"/>
      <c r="AF747" s="18" t="str">
        <f>IF(AC747="","","-")</f>
        <v/>
      </c>
      <c r="AG747" s="509"/>
      <c r="AH747" s="509"/>
      <c r="AI747" s="18" t="str">
        <f>IF(AG747="","","-")</f>
        <v/>
      </c>
      <c r="AJ747" s="513"/>
      <c r="AK747" s="513"/>
      <c r="AL747" s="18" t="str">
        <f>IF(AM747="","","-")</f>
        <v/>
      </c>
      <c r="AM747" s="511"/>
      <c r="AN747" s="512"/>
      <c r="AO747" s="508"/>
      <c r="AP747" s="509"/>
      <c r="AQ747" s="18" t="str">
        <f>IF(AO747="","","-")</f>
        <v/>
      </c>
      <c r="AR747" s="509"/>
      <c r="AS747" s="509"/>
      <c r="AT747" s="18" t="str">
        <f>IF(AR747="","","-")</f>
        <v/>
      </c>
      <c r="AU747" s="513"/>
      <c r="AV747" s="513"/>
      <c r="AW747" s="18" t="str">
        <f>IF(AX747="","","-")</f>
        <v/>
      </c>
      <c r="AX747" s="43"/>
    </row>
    <row r="748" spans="1:51" ht="28.4" customHeight="1">
      <c r="A748" s="85" t="s">
        <v>309</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305</v>
      </c>
      <c r="B787" s="92"/>
      <c r="C787" s="92"/>
      <c r="D787" s="92"/>
      <c r="E787" s="92"/>
      <c r="F787" s="93"/>
      <c r="G787" s="487" t="s">
        <v>54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312</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313</v>
      </c>
      <c r="H788" s="288"/>
      <c r="I788" s="288"/>
      <c r="J788" s="288"/>
      <c r="K788" s="288"/>
      <c r="L788" s="492" t="s">
        <v>316</v>
      </c>
      <c r="M788" s="288"/>
      <c r="N788" s="288"/>
      <c r="O788" s="288"/>
      <c r="P788" s="288"/>
      <c r="Q788" s="288"/>
      <c r="R788" s="288"/>
      <c r="S788" s="288"/>
      <c r="T788" s="288"/>
      <c r="U788" s="288"/>
      <c r="V788" s="288"/>
      <c r="W788" s="288"/>
      <c r="X788" s="493"/>
      <c r="Y788" s="494" t="s">
        <v>318</v>
      </c>
      <c r="Z788" s="495"/>
      <c r="AA788" s="495"/>
      <c r="AB788" s="496"/>
      <c r="AC788" s="491" t="s">
        <v>313</v>
      </c>
      <c r="AD788" s="288"/>
      <c r="AE788" s="288"/>
      <c r="AF788" s="288"/>
      <c r="AG788" s="288"/>
      <c r="AH788" s="492" t="s">
        <v>316</v>
      </c>
      <c r="AI788" s="288"/>
      <c r="AJ788" s="288"/>
      <c r="AK788" s="288"/>
      <c r="AL788" s="288"/>
      <c r="AM788" s="288"/>
      <c r="AN788" s="288"/>
      <c r="AO788" s="288"/>
      <c r="AP788" s="288"/>
      <c r="AQ788" s="288"/>
      <c r="AR788" s="288"/>
      <c r="AS788" s="288"/>
      <c r="AT788" s="493"/>
      <c r="AU788" s="494" t="s">
        <v>318</v>
      </c>
      <c r="AV788" s="495"/>
      <c r="AW788" s="495"/>
      <c r="AX788" s="497"/>
    </row>
    <row r="789" spans="1:51" ht="24.75" customHeight="1">
      <c r="A789" s="94"/>
      <c r="B789" s="95"/>
      <c r="C789" s="95"/>
      <c r="D789" s="95"/>
      <c r="E789" s="95"/>
      <c r="F789" s="96"/>
      <c r="G789" s="498" t="s">
        <v>728</v>
      </c>
      <c r="H789" s="499"/>
      <c r="I789" s="499"/>
      <c r="J789" s="499"/>
      <c r="K789" s="500"/>
      <c r="L789" s="501" t="s">
        <v>495</v>
      </c>
      <c r="M789" s="502"/>
      <c r="N789" s="502"/>
      <c r="O789" s="502"/>
      <c r="P789" s="502"/>
      <c r="Q789" s="502"/>
      <c r="R789" s="502"/>
      <c r="S789" s="502"/>
      <c r="T789" s="502"/>
      <c r="U789" s="502"/>
      <c r="V789" s="502"/>
      <c r="W789" s="502"/>
      <c r="X789" s="503"/>
      <c r="Y789" s="504">
        <v>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105</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105</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319</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313</v>
      </c>
      <c r="H801" s="288"/>
      <c r="I801" s="288"/>
      <c r="J801" s="288"/>
      <c r="K801" s="288"/>
      <c r="L801" s="492" t="s">
        <v>316</v>
      </c>
      <c r="M801" s="288"/>
      <c r="N801" s="288"/>
      <c r="O801" s="288"/>
      <c r="P801" s="288"/>
      <c r="Q801" s="288"/>
      <c r="R801" s="288"/>
      <c r="S801" s="288"/>
      <c r="T801" s="288"/>
      <c r="U801" s="288"/>
      <c r="V801" s="288"/>
      <c r="W801" s="288"/>
      <c r="X801" s="493"/>
      <c r="Y801" s="494" t="s">
        <v>318</v>
      </c>
      <c r="Z801" s="495"/>
      <c r="AA801" s="495"/>
      <c r="AB801" s="496"/>
      <c r="AC801" s="491" t="s">
        <v>313</v>
      </c>
      <c r="AD801" s="288"/>
      <c r="AE801" s="288"/>
      <c r="AF801" s="288"/>
      <c r="AG801" s="288"/>
      <c r="AH801" s="492" t="s">
        <v>316</v>
      </c>
      <c r="AI801" s="288"/>
      <c r="AJ801" s="288"/>
      <c r="AK801" s="288"/>
      <c r="AL801" s="288"/>
      <c r="AM801" s="288"/>
      <c r="AN801" s="288"/>
      <c r="AO801" s="288"/>
      <c r="AP801" s="288"/>
      <c r="AQ801" s="288"/>
      <c r="AR801" s="288"/>
      <c r="AS801" s="288"/>
      <c r="AT801" s="493"/>
      <c r="AU801" s="494" t="s">
        <v>318</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105</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105</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170</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313</v>
      </c>
      <c r="H814" s="288"/>
      <c r="I814" s="288"/>
      <c r="J814" s="288"/>
      <c r="K814" s="288"/>
      <c r="L814" s="492" t="s">
        <v>316</v>
      </c>
      <c r="M814" s="288"/>
      <c r="N814" s="288"/>
      <c r="O814" s="288"/>
      <c r="P814" s="288"/>
      <c r="Q814" s="288"/>
      <c r="R814" s="288"/>
      <c r="S814" s="288"/>
      <c r="T814" s="288"/>
      <c r="U814" s="288"/>
      <c r="V814" s="288"/>
      <c r="W814" s="288"/>
      <c r="X814" s="493"/>
      <c r="Y814" s="494" t="s">
        <v>318</v>
      </c>
      <c r="Z814" s="495"/>
      <c r="AA814" s="495"/>
      <c r="AB814" s="496"/>
      <c r="AC814" s="491" t="s">
        <v>313</v>
      </c>
      <c r="AD814" s="288"/>
      <c r="AE814" s="288"/>
      <c r="AF814" s="288"/>
      <c r="AG814" s="288"/>
      <c r="AH814" s="492" t="s">
        <v>316</v>
      </c>
      <c r="AI814" s="288"/>
      <c r="AJ814" s="288"/>
      <c r="AK814" s="288"/>
      <c r="AL814" s="288"/>
      <c r="AM814" s="288"/>
      <c r="AN814" s="288"/>
      <c r="AO814" s="288"/>
      <c r="AP814" s="288"/>
      <c r="AQ814" s="288"/>
      <c r="AR814" s="288"/>
      <c r="AS814" s="288"/>
      <c r="AT814" s="493"/>
      <c r="AU814" s="494" t="s">
        <v>318</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105</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105</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323</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324</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313</v>
      </c>
      <c r="H827" s="288"/>
      <c r="I827" s="288"/>
      <c r="J827" s="288"/>
      <c r="K827" s="288"/>
      <c r="L827" s="492" t="s">
        <v>316</v>
      </c>
      <c r="M827" s="288"/>
      <c r="N827" s="288"/>
      <c r="O827" s="288"/>
      <c r="P827" s="288"/>
      <c r="Q827" s="288"/>
      <c r="R827" s="288"/>
      <c r="S827" s="288"/>
      <c r="T827" s="288"/>
      <c r="U827" s="288"/>
      <c r="V827" s="288"/>
      <c r="W827" s="288"/>
      <c r="X827" s="493"/>
      <c r="Y827" s="494" t="s">
        <v>318</v>
      </c>
      <c r="Z827" s="495"/>
      <c r="AA827" s="495"/>
      <c r="AB827" s="496"/>
      <c r="AC827" s="491" t="s">
        <v>313</v>
      </c>
      <c r="AD827" s="288"/>
      <c r="AE827" s="288"/>
      <c r="AF827" s="288"/>
      <c r="AG827" s="288"/>
      <c r="AH827" s="492" t="s">
        <v>316</v>
      </c>
      <c r="AI827" s="288"/>
      <c r="AJ827" s="288"/>
      <c r="AK827" s="288"/>
      <c r="AL827" s="288"/>
      <c r="AM827" s="288"/>
      <c r="AN827" s="288"/>
      <c r="AO827" s="288"/>
      <c r="AP827" s="288"/>
      <c r="AQ827" s="288"/>
      <c r="AR827" s="288"/>
      <c r="AS827" s="288"/>
      <c r="AT827" s="493"/>
      <c r="AU827" s="494" t="s">
        <v>318</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105</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105</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326</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147</v>
      </c>
      <c r="AM839" s="469"/>
      <c r="AN839" s="469"/>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333</v>
      </c>
      <c r="D844" s="274"/>
      <c r="E844" s="274"/>
      <c r="F844" s="274"/>
      <c r="G844" s="274"/>
      <c r="H844" s="274"/>
      <c r="I844" s="274"/>
      <c r="J844" s="244" t="s">
        <v>123</v>
      </c>
      <c r="K844" s="464"/>
      <c r="L844" s="464"/>
      <c r="M844" s="464"/>
      <c r="N844" s="464"/>
      <c r="O844" s="464"/>
      <c r="P844" s="274" t="s">
        <v>69</v>
      </c>
      <c r="Q844" s="274"/>
      <c r="R844" s="274"/>
      <c r="S844" s="274"/>
      <c r="T844" s="274"/>
      <c r="U844" s="274"/>
      <c r="V844" s="274"/>
      <c r="W844" s="274"/>
      <c r="X844" s="274"/>
      <c r="Y844" s="460" t="s">
        <v>334</v>
      </c>
      <c r="Z844" s="460"/>
      <c r="AA844" s="460"/>
      <c r="AB844" s="460"/>
      <c r="AC844" s="244" t="s">
        <v>131</v>
      </c>
      <c r="AD844" s="244"/>
      <c r="AE844" s="244"/>
      <c r="AF844" s="244"/>
      <c r="AG844" s="244"/>
      <c r="AH844" s="460" t="s">
        <v>74</v>
      </c>
      <c r="AI844" s="274"/>
      <c r="AJ844" s="274"/>
      <c r="AK844" s="274"/>
      <c r="AL844" s="274" t="s">
        <v>70</v>
      </c>
      <c r="AM844" s="274"/>
      <c r="AN844" s="274"/>
      <c r="AO844" s="419"/>
      <c r="AP844" s="244" t="s">
        <v>337</v>
      </c>
      <c r="AQ844" s="244"/>
      <c r="AR844" s="244"/>
      <c r="AS844" s="244"/>
      <c r="AT844" s="244"/>
      <c r="AU844" s="244"/>
      <c r="AV844" s="244"/>
      <c r="AW844" s="244"/>
      <c r="AX844" s="244"/>
    </row>
    <row r="845" spans="1:51" ht="30"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333</v>
      </c>
      <c r="D877" s="274"/>
      <c r="E877" s="274"/>
      <c r="F877" s="274"/>
      <c r="G877" s="274"/>
      <c r="H877" s="274"/>
      <c r="I877" s="274"/>
      <c r="J877" s="244" t="s">
        <v>123</v>
      </c>
      <c r="K877" s="464"/>
      <c r="L877" s="464"/>
      <c r="M877" s="464"/>
      <c r="N877" s="464"/>
      <c r="O877" s="464"/>
      <c r="P877" s="274" t="s">
        <v>69</v>
      </c>
      <c r="Q877" s="274"/>
      <c r="R877" s="274"/>
      <c r="S877" s="274"/>
      <c r="T877" s="274"/>
      <c r="U877" s="274"/>
      <c r="V877" s="274"/>
      <c r="W877" s="274"/>
      <c r="X877" s="274"/>
      <c r="Y877" s="460" t="s">
        <v>334</v>
      </c>
      <c r="Z877" s="460"/>
      <c r="AA877" s="460"/>
      <c r="AB877" s="460"/>
      <c r="AC877" s="244" t="s">
        <v>131</v>
      </c>
      <c r="AD877" s="244"/>
      <c r="AE877" s="244"/>
      <c r="AF877" s="244"/>
      <c r="AG877" s="244"/>
      <c r="AH877" s="460" t="s">
        <v>74</v>
      </c>
      <c r="AI877" s="274"/>
      <c r="AJ877" s="274"/>
      <c r="AK877" s="274"/>
      <c r="AL877" s="274" t="s">
        <v>70</v>
      </c>
      <c r="AM877" s="274"/>
      <c r="AN877" s="274"/>
      <c r="AO877" s="419"/>
      <c r="AP877" s="244" t="s">
        <v>337</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333</v>
      </c>
      <c r="D910" s="274"/>
      <c r="E910" s="274"/>
      <c r="F910" s="274"/>
      <c r="G910" s="274"/>
      <c r="H910" s="274"/>
      <c r="I910" s="274"/>
      <c r="J910" s="244" t="s">
        <v>123</v>
      </c>
      <c r="K910" s="464"/>
      <c r="L910" s="464"/>
      <c r="M910" s="464"/>
      <c r="N910" s="464"/>
      <c r="O910" s="464"/>
      <c r="P910" s="274" t="s">
        <v>69</v>
      </c>
      <c r="Q910" s="274"/>
      <c r="R910" s="274"/>
      <c r="S910" s="274"/>
      <c r="T910" s="274"/>
      <c r="U910" s="274"/>
      <c r="V910" s="274"/>
      <c r="W910" s="274"/>
      <c r="X910" s="274"/>
      <c r="Y910" s="460" t="s">
        <v>334</v>
      </c>
      <c r="Z910" s="460"/>
      <c r="AA910" s="460"/>
      <c r="AB910" s="460"/>
      <c r="AC910" s="244" t="s">
        <v>131</v>
      </c>
      <c r="AD910" s="244"/>
      <c r="AE910" s="244"/>
      <c r="AF910" s="244"/>
      <c r="AG910" s="244"/>
      <c r="AH910" s="460" t="s">
        <v>74</v>
      </c>
      <c r="AI910" s="274"/>
      <c r="AJ910" s="274"/>
      <c r="AK910" s="274"/>
      <c r="AL910" s="274" t="s">
        <v>70</v>
      </c>
      <c r="AM910" s="274"/>
      <c r="AN910" s="274"/>
      <c r="AO910" s="419"/>
      <c r="AP910" s="244" t="s">
        <v>337</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333</v>
      </c>
      <c r="D943" s="274"/>
      <c r="E943" s="274"/>
      <c r="F943" s="274"/>
      <c r="G943" s="274"/>
      <c r="H943" s="274"/>
      <c r="I943" s="274"/>
      <c r="J943" s="244" t="s">
        <v>123</v>
      </c>
      <c r="K943" s="464"/>
      <c r="L943" s="464"/>
      <c r="M943" s="464"/>
      <c r="N943" s="464"/>
      <c r="O943" s="464"/>
      <c r="P943" s="274" t="s">
        <v>69</v>
      </c>
      <c r="Q943" s="274"/>
      <c r="R943" s="274"/>
      <c r="S943" s="274"/>
      <c r="T943" s="274"/>
      <c r="U943" s="274"/>
      <c r="V943" s="274"/>
      <c r="W943" s="274"/>
      <c r="X943" s="274"/>
      <c r="Y943" s="460" t="s">
        <v>334</v>
      </c>
      <c r="Z943" s="460"/>
      <c r="AA943" s="460"/>
      <c r="AB943" s="460"/>
      <c r="AC943" s="244" t="s">
        <v>131</v>
      </c>
      <c r="AD943" s="244"/>
      <c r="AE943" s="244"/>
      <c r="AF943" s="244"/>
      <c r="AG943" s="244"/>
      <c r="AH943" s="460" t="s">
        <v>74</v>
      </c>
      <c r="AI943" s="274"/>
      <c r="AJ943" s="274"/>
      <c r="AK943" s="274"/>
      <c r="AL943" s="274" t="s">
        <v>70</v>
      </c>
      <c r="AM943" s="274"/>
      <c r="AN943" s="274"/>
      <c r="AO943" s="419"/>
      <c r="AP943" s="244" t="s">
        <v>337</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333</v>
      </c>
      <c r="D976" s="274"/>
      <c r="E976" s="274"/>
      <c r="F976" s="274"/>
      <c r="G976" s="274"/>
      <c r="H976" s="274"/>
      <c r="I976" s="274"/>
      <c r="J976" s="244" t="s">
        <v>123</v>
      </c>
      <c r="K976" s="464"/>
      <c r="L976" s="464"/>
      <c r="M976" s="464"/>
      <c r="N976" s="464"/>
      <c r="O976" s="464"/>
      <c r="P976" s="274" t="s">
        <v>69</v>
      </c>
      <c r="Q976" s="274"/>
      <c r="R976" s="274"/>
      <c r="S976" s="274"/>
      <c r="T976" s="274"/>
      <c r="U976" s="274"/>
      <c r="V976" s="274"/>
      <c r="W976" s="274"/>
      <c r="X976" s="274"/>
      <c r="Y976" s="460" t="s">
        <v>334</v>
      </c>
      <c r="Z976" s="460"/>
      <c r="AA976" s="460"/>
      <c r="AB976" s="460"/>
      <c r="AC976" s="244" t="s">
        <v>131</v>
      </c>
      <c r="AD976" s="244"/>
      <c r="AE976" s="244"/>
      <c r="AF976" s="244"/>
      <c r="AG976" s="244"/>
      <c r="AH976" s="460" t="s">
        <v>74</v>
      </c>
      <c r="AI976" s="274"/>
      <c r="AJ976" s="274"/>
      <c r="AK976" s="274"/>
      <c r="AL976" s="274" t="s">
        <v>70</v>
      </c>
      <c r="AM976" s="274"/>
      <c r="AN976" s="274"/>
      <c r="AO976" s="419"/>
      <c r="AP976" s="244" t="s">
        <v>337</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333</v>
      </c>
      <c r="D1009" s="274"/>
      <c r="E1009" s="274"/>
      <c r="F1009" s="274"/>
      <c r="G1009" s="274"/>
      <c r="H1009" s="274"/>
      <c r="I1009" s="274"/>
      <c r="J1009" s="244" t="s">
        <v>123</v>
      </c>
      <c r="K1009" s="464"/>
      <c r="L1009" s="464"/>
      <c r="M1009" s="464"/>
      <c r="N1009" s="464"/>
      <c r="O1009" s="464"/>
      <c r="P1009" s="274" t="s">
        <v>69</v>
      </c>
      <c r="Q1009" s="274"/>
      <c r="R1009" s="274"/>
      <c r="S1009" s="274"/>
      <c r="T1009" s="274"/>
      <c r="U1009" s="274"/>
      <c r="V1009" s="274"/>
      <c r="W1009" s="274"/>
      <c r="X1009" s="274"/>
      <c r="Y1009" s="460" t="s">
        <v>334</v>
      </c>
      <c r="Z1009" s="460"/>
      <c r="AA1009" s="460"/>
      <c r="AB1009" s="460"/>
      <c r="AC1009" s="244" t="s">
        <v>131</v>
      </c>
      <c r="AD1009" s="244"/>
      <c r="AE1009" s="244"/>
      <c r="AF1009" s="244"/>
      <c r="AG1009" s="244"/>
      <c r="AH1009" s="460" t="s">
        <v>74</v>
      </c>
      <c r="AI1009" s="274"/>
      <c r="AJ1009" s="274"/>
      <c r="AK1009" s="274"/>
      <c r="AL1009" s="274" t="s">
        <v>70</v>
      </c>
      <c r="AM1009" s="274"/>
      <c r="AN1009" s="274"/>
      <c r="AO1009" s="419"/>
      <c r="AP1009" s="244" t="s">
        <v>337</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333</v>
      </c>
      <c r="D1042" s="274"/>
      <c r="E1042" s="274"/>
      <c r="F1042" s="274"/>
      <c r="G1042" s="274"/>
      <c r="H1042" s="274"/>
      <c r="I1042" s="274"/>
      <c r="J1042" s="244" t="s">
        <v>123</v>
      </c>
      <c r="K1042" s="464"/>
      <c r="L1042" s="464"/>
      <c r="M1042" s="464"/>
      <c r="N1042" s="464"/>
      <c r="O1042" s="464"/>
      <c r="P1042" s="274" t="s">
        <v>69</v>
      </c>
      <c r="Q1042" s="274"/>
      <c r="R1042" s="274"/>
      <c r="S1042" s="274"/>
      <c r="T1042" s="274"/>
      <c r="U1042" s="274"/>
      <c r="V1042" s="274"/>
      <c r="W1042" s="274"/>
      <c r="X1042" s="274"/>
      <c r="Y1042" s="460" t="s">
        <v>334</v>
      </c>
      <c r="Z1042" s="460"/>
      <c r="AA1042" s="460"/>
      <c r="AB1042" s="460"/>
      <c r="AC1042" s="244" t="s">
        <v>131</v>
      </c>
      <c r="AD1042" s="244"/>
      <c r="AE1042" s="244"/>
      <c r="AF1042" s="244"/>
      <c r="AG1042" s="244"/>
      <c r="AH1042" s="460" t="s">
        <v>74</v>
      </c>
      <c r="AI1042" s="274"/>
      <c r="AJ1042" s="274"/>
      <c r="AK1042" s="274"/>
      <c r="AL1042" s="274" t="s">
        <v>70</v>
      </c>
      <c r="AM1042" s="274"/>
      <c r="AN1042" s="274"/>
      <c r="AO1042" s="419"/>
      <c r="AP1042" s="244" t="s">
        <v>337</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333</v>
      </c>
      <c r="D1075" s="274"/>
      <c r="E1075" s="274"/>
      <c r="F1075" s="274"/>
      <c r="G1075" s="274"/>
      <c r="H1075" s="274"/>
      <c r="I1075" s="274"/>
      <c r="J1075" s="244" t="s">
        <v>123</v>
      </c>
      <c r="K1075" s="464"/>
      <c r="L1075" s="464"/>
      <c r="M1075" s="464"/>
      <c r="N1075" s="464"/>
      <c r="O1075" s="464"/>
      <c r="P1075" s="274" t="s">
        <v>69</v>
      </c>
      <c r="Q1075" s="274"/>
      <c r="R1075" s="274"/>
      <c r="S1075" s="274"/>
      <c r="T1075" s="274"/>
      <c r="U1075" s="274"/>
      <c r="V1075" s="274"/>
      <c r="W1075" s="274"/>
      <c r="X1075" s="274"/>
      <c r="Y1075" s="460" t="s">
        <v>334</v>
      </c>
      <c r="Z1075" s="460"/>
      <c r="AA1075" s="460"/>
      <c r="AB1075" s="460"/>
      <c r="AC1075" s="244" t="s">
        <v>131</v>
      </c>
      <c r="AD1075" s="244"/>
      <c r="AE1075" s="244"/>
      <c r="AF1075" s="244"/>
      <c r="AG1075" s="244"/>
      <c r="AH1075" s="460" t="s">
        <v>74</v>
      </c>
      <c r="AI1075" s="274"/>
      <c r="AJ1075" s="274"/>
      <c r="AK1075" s="274"/>
      <c r="AL1075" s="274" t="s">
        <v>70</v>
      </c>
      <c r="AM1075" s="274"/>
      <c r="AN1075" s="274"/>
      <c r="AO1075" s="419"/>
      <c r="AP1075" s="244" t="s">
        <v>337</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113</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147</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52</v>
      </c>
      <c r="D1109" s="244"/>
      <c r="E1109" s="244" t="s">
        <v>350</v>
      </c>
      <c r="F1109" s="244"/>
      <c r="G1109" s="244"/>
      <c r="H1109" s="244"/>
      <c r="I1109" s="244"/>
      <c r="J1109" s="244" t="s">
        <v>123</v>
      </c>
      <c r="K1109" s="244"/>
      <c r="L1109" s="244"/>
      <c r="M1109" s="244"/>
      <c r="N1109" s="244"/>
      <c r="O1109" s="244"/>
      <c r="P1109" s="460" t="s">
        <v>69</v>
      </c>
      <c r="Q1109" s="460"/>
      <c r="R1109" s="460"/>
      <c r="S1109" s="460"/>
      <c r="T1109" s="460"/>
      <c r="U1109" s="460"/>
      <c r="V1109" s="460"/>
      <c r="W1109" s="460"/>
      <c r="X1109" s="460"/>
      <c r="Y1109" s="244" t="s">
        <v>272</v>
      </c>
      <c r="Z1109" s="244"/>
      <c r="AA1109" s="244"/>
      <c r="AB1109" s="244"/>
      <c r="AC1109" s="244" t="s">
        <v>348</v>
      </c>
      <c r="AD1109" s="244"/>
      <c r="AE1109" s="244"/>
      <c r="AF1109" s="244"/>
      <c r="AG1109" s="244"/>
      <c r="AH1109" s="460" t="s">
        <v>351</v>
      </c>
      <c r="AI1109" s="460"/>
      <c r="AJ1109" s="460"/>
      <c r="AK1109" s="460"/>
      <c r="AL1109" s="460" t="s">
        <v>70</v>
      </c>
      <c r="AM1109" s="460"/>
      <c r="AN1109" s="460"/>
      <c r="AO1109" s="461"/>
      <c r="AP1109" s="244" t="s">
        <v>352</v>
      </c>
      <c r="AQ1109" s="244"/>
      <c r="AR1109" s="244"/>
      <c r="AS1109" s="244"/>
      <c r="AT1109" s="244"/>
      <c r="AU1109" s="244"/>
      <c r="AV1109" s="244"/>
      <c r="AW1109" s="244"/>
      <c r="AX1109" s="244"/>
    </row>
    <row r="1110" spans="1:51" ht="30"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row r="1140" spans="1:51" hidden="1"/>
    <row r="1141"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15" priority="13931">
      <formula>IF(RIGHT(TEXT(P18,"0.#"),1)=".",FALSE,TRUE)</formula>
    </cfRule>
    <cfRule type="expression" dxfId="2814" priority="13932">
      <formula>IF(RIGHT(TEXT(P18,"0.#"),1)=".",TRUE,FALSE)</formula>
    </cfRule>
  </conditionalFormatting>
  <conditionalFormatting sqref="Y790">
    <cfRule type="expression" dxfId="2813" priority="13927">
      <formula>IF(RIGHT(TEXT(Y790,"0.#"),1)=".",FALSE,TRUE)</formula>
    </cfRule>
    <cfRule type="expression" dxfId="2812" priority="13928">
      <formula>IF(RIGHT(TEXT(Y790,"0.#"),1)=".",TRUE,FALSE)</formula>
    </cfRule>
  </conditionalFormatting>
  <conditionalFormatting sqref="Y799">
    <cfRule type="expression" dxfId="2811" priority="13923">
      <formula>IF(RIGHT(TEXT(Y799,"0.#"),1)=".",FALSE,TRUE)</formula>
    </cfRule>
    <cfRule type="expression" dxfId="2810" priority="13924">
      <formula>IF(RIGHT(TEXT(Y799,"0.#"),1)=".",TRUE,FALSE)</formula>
    </cfRule>
  </conditionalFormatting>
  <conditionalFormatting sqref="Y830:Y837 Y828 Y817:Y824 Y815 Y804:Y811 Y802">
    <cfRule type="expression" dxfId="2809" priority="13705">
      <formula>IF(RIGHT(TEXT(Y802,"0.#"),1)=".",FALSE,TRUE)</formula>
    </cfRule>
    <cfRule type="expression" dxfId="2808" priority="13706">
      <formula>IF(RIGHT(TEXT(Y802,"0.#"),1)=".",TRUE,FALSE)</formula>
    </cfRule>
  </conditionalFormatting>
  <conditionalFormatting sqref="AR15:AX15 AR13:AX13">
    <cfRule type="expression" dxfId="2807" priority="13753">
      <formula>IF(RIGHT(TEXT(AR13,"0.#"),1)=".",FALSE,TRUE)</formula>
    </cfRule>
    <cfRule type="expression" dxfId="2806" priority="13754">
      <formula>IF(RIGHT(TEXT(AR13,"0.#"),1)=".",TRUE,FALSE)</formula>
    </cfRule>
  </conditionalFormatting>
  <conditionalFormatting sqref="P19:V19">
    <cfRule type="expression" dxfId="2805" priority="13751">
      <formula>IF(RIGHT(TEXT(P19,"0.#"),1)=".",FALSE,TRUE)</formula>
    </cfRule>
    <cfRule type="expression" dxfId="2804" priority="13752">
      <formula>IF(RIGHT(TEXT(P19,"0.#"),1)=".",TRUE,FALSE)</formula>
    </cfRule>
  </conditionalFormatting>
  <conditionalFormatting sqref="AQ101">
    <cfRule type="expression" dxfId="2803" priority="13743">
      <formula>IF(RIGHT(TEXT(AQ101,"0.#"),1)=".",FALSE,TRUE)</formula>
    </cfRule>
    <cfRule type="expression" dxfId="2802" priority="13744">
      <formula>IF(RIGHT(TEXT(AQ101,"0.#"),1)=".",TRUE,FALSE)</formula>
    </cfRule>
  </conditionalFormatting>
  <conditionalFormatting sqref="Y791:Y798 Y789">
    <cfRule type="expression" dxfId="2801" priority="13729">
      <formula>IF(RIGHT(TEXT(Y789,"0.#"),1)=".",FALSE,TRUE)</formula>
    </cfRule>
    <cfRule type="expression" dxfId="2800" priority="13730">
      <formula>IF(RIGHT(TEXT(Y789,"0.#"),1)=".",TRUE,FALSE)</formula>
    </cfRule>
  </conditionalFormatting>
  <conditionalFormatting sqref="AU790">
    <cfRule type="expression" dxfId="2799" priority="13727">
      <formula>IF(RIGHT(TEXT(AU790,"0.#"),1)=".",FALSE,TRUE)</formula>
    </cfRule>
    <cfRule type="expression" dxfId="2798" priority="13728">
      <formula>IF(RIGHT(TEXT(AU790,"0.#"),1)=".",TRUE,FALSE)</formula>
    </cfRule>
  </conditionalFormatting>
  <conditionalFormatting sqref="AU799">
    <cfRule type="expression" dxfId="2797" priority="13725">
      <formula>IF(RIGHT(TEXT(AU799,"0.#"),1)=".",FALSE,TRUE)</formula>
    </cfRule>
    <cfRule type="expression" dxfId="2796" priority="13726">
      <formula>IF(RIGHT(TEXT(AU799,"0.#"),1)=".",TRUE,FALSE)</formula>
    </cfRule>
  </conditionalFormatting>
  <conditionalFormatting sqref="AU791:AU798 AU789">
    <cfRule type="expression" dxfId="2795" priority="13723">
      <formula>IF(RIGHT(TEXT(AU789,"0.#"),1)=".",FALSE,TRUE)</formula>
    </cfRule>
    <cfRule type="expression" dxfId="2794" priority="13724">
      <formula>IF(RIGHT(TEXT(AU789,"0.#"),1)=".",TRUE,FALSE)</formula>
    </cfRule>
  </conditionalFormatting>
  <conditionalFormatting sqref="Y829 Y816 Y803">
    <cfRule type="expression" dxfId="2793" priority="13709">
      <formula>IF(RIGHT(TEXT(Y803,"0.#"),1)=".",FALSE,TRUE)</formula>
    </cfRule>
    <cfRule type="expression" dxfId="2792" priority="13710">
      <formula>IF(RIGHT(TEXT(Y803,"0.#"),1)=".",TRUE,FALSE)</formula>
    </cfRule>
  </conditionalFormatting>
  <conditionalFormatting sqref="Y838 Y825 Y812">
    <cfRule type="expression" dxfId="2791" priority="13707">
      <formula>IF(RIGHT(TEXT(Y812,"0.#"),1)=".",FALSE,TRUE)</formula>
    </cfRule>
    <cfRule type="expression" dxfId="2790" priority="13708">
      <formula>IF(RIGHT(TEXT(Y812,"0.#"),1)=".",TRUE,FALSE)</formula>
    </cfRule>
  </conditionalFormatting>
  <conditionalFormatting sqref="AU829 AU816 AU803">
    <cfRule type="expression" dxfId="2789" priority="13703">
      <formula>IF(RIGHT(TEXT(AU803,"0.#"),1)=".",FALSE,TRUE)</formula>
    </cfRule>
    <cfRule type="expression" dxfId="2788" priority="13704">
      <formula>IF(RIGHT(TEXT(AU803,"0.#"),1)=".",TRUE,FALSE)</formula>
    </cfRule>
  </conditionalFormatting>
  <conditionalFormatting sqref="AU838 AU825 AU812">
    <cfRule type="expression" dxfId="2787" priority="13701">
      <formula>IF(RIGHT(TEXT(AU812,"0.#"),1)=".",FALSE,TRUE)</formula>
    </cfRule>
    <cfRule type="expression" dxfId="2786" priority="13702">
      <formula>IF(RIGHT(TEXT(AU812,"0.#"),1)=".",TRUE,FALSE)</formula>
    </cfRule>
  </conditionalFormatting>
  <conditionalFormatting sqref="AU830:AU837 AU828 AU817:AU824 AU815 AU804:AU811 AU802">
    <cfRule type="expression" dxfId="2785" priority="13699">
      <formula>IF(RIGHT(TEXT(AU802,"0.#"),1)=".",FALSE,TRUE)</formula>
    </cfRule>
    <cfRule type="expression" dxfId="2784" priority="13700">
      <formula>IF(RIGHT(TEXT(AU802,"0.#"),1)=".",TRUE,FALSE)</formula>
    </cfRule>
  </conditionalFormatting>
  <conditionalFormatting sqref="AM87">
    <cfRule type="expression" dxfId="2783" priority="13353">
      <formula>IF(RIGHT(TEXT(AM87,"0.#"),1)=".",FALSE,TRUE)</formula>
    </cfRule>
    <cfRule type="expression" dxfId="2782" priority="13354">
      <formula>IF(RIGHT(TEXT(AM87,"0.#"),1)=".",TRUE,FALSE)</formula>
    </cfRule>
  </conditionalFormatting>
  <conditionalFormatting sqref="AE55">
    <cfRule type="expression" dxfId="2781" priority="13421">
      <formula>IF(RIGHT(TEXT(AE55,"0.#"),1)=".",FALSE,TRUE)</formula>
    </cfRule>
    <cfRule type="expression" dxfId="2780" priority="13422">
      <formula>IF(RIGHT(TEXT(AE55,"0.#"),1)=".",TRUE,FALSE)</formula>
    </cfRule>
  </conditionalFormatting>
  <conditionalFormatting sqref="AI55">
    <cfRule type="expression" dxfId="2779" priority="13419">
      <formula>IF(RIGHT(TEXT(AI55,"0.#"),1)=".",FALSE,TRUE)</formula>
    </cfRule>
    <cfRule type="expression" dxfId="2778" priority="13420">
      <formula>IF(RIGHT(TEXT(AI55,"0.#"),1)=".",TRUE,FALSE)</formula>
    </cfRule>
  </conditionalFormatting>
  <conditionalFormatting sqref="AM34">
    <cfRule type="expression" dxfId="2777" priority="13499">
      <formula>IF(RIGHT(TEXT(AM34,"0.#"),1)=".",FALSE,TRUE)</formula>
    </cfRule>
    <cfRule type="expression" dxfId="2776" priority="13500">
      <formula>IF(RIGHT(TEXT(AM34,"0.#"),1)=".",TRUE,FALSE)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E117 AM117">
    <cfRule type="expression" dxfId="2631" priority="13201">
      <formula>IF(RIGHT(TEXT(AE117,"0.#"),1)=".",FALSE,TRUE)</formula>
    </cfRule>
    <cfRule type="expression" dxfId="2630" priority="13202">
      <formula>IF(RIGHT(TEXT(AE117,"0.#"),1)=".",TRUE,FALSE)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Q134:AQ135 AU134:AU135">
    <cfRule type="expression" dxfId="2575" priority="13107">
      <formula>IF(RIGHT(TEXT(AQ134,"0.#"),1)=".",FALSE,TRUE)</formula>
    </cfRule>
    <cfRule type="expression" dxfId="2574" priority="13108">
      <formula>IF(RIGHT(TEXT(AQ134,"0.#"),1)=".",TRUE,FALSE)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47:AO874">
    <cfRule type="expression" dxfId="2543" priority="6677">
      <formula>IF(AND(AL847&gt;=0,RIGHT(TEXT(AL847,"0.#"),1)&lt;&gt;"."),TRUE,FALSE)</formula>
    </cfRule>
    <cfRule type="expression" dxfId="2542" priority="6678">
      <formula>IF(AND(AL847&gt;=0,RIGHT(TEXT(AL847,"0.#"),1)="."),TRUE,FALSE)</formula>
    </cfRule>
    <cfRule type="expression" dxfId="2541" priority="6679">
      <formula>IF(AND(AL847&lt;0,RIGHT(TEXT(AL847,"0.#"),1)&lt;&gt;"."),TRUE,FALSE)</formula>
    </cfRule>
    <cfRule type="expression" dxfId="2540" priority="6680">
      <formula>IF(AND(AL847&lt;0,RIGHT(TEXT(AL847,"0.#"),1)="."),TRUE,FALSE)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7:Y874">
    <cfRule type="expression" dxfId="2469" priority="3005">
      <formula>IF(RIGHT(TEXT(Y847,"0.#"),1)=".",FALSE,TRUE)</formula>
    </cfRule>
    <cfRule type="expression" dxfId="2468" priority="3006">
      <formula>IF(RIGHT(TEXT(Y847,"0.#"),1)=".",TRUE,FALSE)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10:AO1139">
    <cfRule type="expression" dxfId="2439" priority="2911">
      <formula>IF(AND(AL1110&gt;=0,RIGHT(TEXT(AL1110,"0.#"),1)&lt;&gt;"."),TRUE,FALSE)</formula>
    </cfRule>
    <cfRule type="expression" dxfId="2438" priority="2912">
      <formula>IF(AND(AL1110&gt;=0,RIGHT(TEXT(AL1110,"0.#"),1)="."),TRUE,FALSE)</formula>
    </cfRule>
    <cfRule type="expression" dxfId="2437" priority="2913">
      <formula>IF(AND(AL1110&lt;0,RIGHT(TEXT(AL1110,"0.#"),1)&lt;&gt;"."),TRUE,FALSE)</formula>
    </cfRule>
    <cfRule type="expression" dxfId="2436" priority="2914">
      <formula>IF(AND(AL1110&lt;0,RIGHT(TEXT(AL1110,"0.#"),1)="."),TRUE,FALSE)</formula>
    </cfRule>
  </conditionalFormatting>
  <conditionalFormatting sqref="Y1110:Y1139">
    <cfRule type="expression" dxfId="2435" priority="2909">
      <formula>IF(RIGHT(TEXT(Y1110,"0.#"),1)=".",FALSE,TRUE)</formula>
    </cfRule>
    <cfRule type="expression" dxfId="2434" priority="2910">
      <formula>IF(RIGHT(TEXT(Y1110,"0.#"),1)=".",TRUE,FALSE)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45:AO846">
    <cfRule type="expression" dxfId="2425" priority="2863">
      <formula>IF(AND(AL845&gt;=0,RIGHT(TEXT(AL845,"0.#"),1)&lt;&gt;"."),TRUE,FALSE)</formula>
    </cfRule>
    <cfRule type="expression" dxfId="2424" priority="2864">
      <formula>IF(AND(AL845&gt;=0,RIGHT(TEXT(AL845,"0.#"),1)="."),TRUE,FALSE)</formula>
    </cfRule>
    <cfRule type="expression" dxfId="2423" priority="2865">
      <formula>IF(AND(AL845&lt;0,RIGHT(TEXT(AL845,"0.#"),1)&lt;&gt;"."),TRUE,FALSE)</formula>
    </cfRule>
    <cfRule type="expression" dxfId="2422" priority="2866">
      <formula>IF(AND(AL845&lt;0,RIGHT(TEXT(AL845,"0.#"),1)="."),TRUE,FALSE)</formula>
    </cfRule>
  </conditionalFormatting>
  <conditionalFormatting sqref="Y845:Y846">
    <cfRule type="expression" dxfId="2421" priority="2861">
      <formula>IF(RIGHT(TEXT(Y845,"0.#"),1)=".",FALSE,TRUE)</formula>
    </cfRule>
    <cfRule type="expression" dxfId="2420" priority="2862">
      <formula>IF(RIGHT(TEXT(Y845,"0.#"),1)=".",TRUE,FALSE)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80:Y907">
    <cfRule type="expression" dxfId="2103" priority="2121">
      <formula>IF(RIGHT(TEXT(Y880,"0.#"),1)=".",FALSE,TRUE)</formula>
    </cfRule>
    <cfRule type="expression" dxfId="2102" priority="2122">
      <formula>IF(RIGHT(TEXT(Y880,"0.#"),1)=".",TRUE,FALSE)</formula>
    </cfRule>
  </conditionalFormatting>
  <conditionalFormatting sqref="Y878:Y879">
    <cfRule type="expression" dxfId="2101" priority="2115">
      <formula>IF(RIGHT(TEXT(Y878,"0.#"),1)=".",FALSE,TRUE)</formula>
    </cfRule>
    <cfRule type="expression" dxfId="2100" priority="2116">
      <formula>IF(RIGHT(TEXT(Y878,"0.#"),1)=".",TRUE,FALSE)</formula>
    </cfRule>
  </conditionalFormatting>
  <conditionalFormatting sqref="Y913:Y940">
    <cfRule type="expression" dxfId="2099" priority="2109">
      <formula>IF(RIGHT(TEXT(Y913,"0.#"),1)=".",FALSE,TRUE)</formula>
    </cfRule>
    <cfRule type="expression" dxfId="2098" priority="2110">
      <formula>IF(RIGHT(TEXT(Y913,"0.#"),1)=".",TRUE,FALSE)</formula>
    </cfRule>
  </conditionalFormatting>
  <conditionalFormatting sqref="Y911:Y912">
    <cfRule type="expression" dxfId="2097" priority="2103">
      <formula>IF(RIGHT(TEXT(Y911,"0.#"),1)=".",FALSE,TRUE)</formula>
    </cfRule>
    <cfRule type="expression" dxfId="2096" priority="2104">
      <formula>IF(RIGHT(TEXT(Y911,"0.#"),1)=".",TRUE,FALSE)</formula>
    </cfRule>
  </conditionalFormatting>
  <conditionalFormatting sqref="Y946:Y973">
    <cfRule type="expression" dxfId="2095" priority="2097">
      <formula>IF(RIGHT(TEXT(Y946,"0.#"),1)=".",FALSE,TRUE)</formula>
    </cfRule>
    <cfRule type="expression" dxfId="2094" priority="2098">
      <formula>IF(RIGHT(TEXT(Y946,"0.#"),1)=".",TRUE,FALSE)</formula>
    </cfRule>
  </conditionalFormatting>
  <conditionalFormatting sqref="Y944:Y945">
    <cfRule type="expression" dxfId="2093" priority="2091">
      <formula>IF(RIGHT(TEXT(Y944,"0.#"),1)=".",FALSE,TRUE)</formula>
    </cfRule>
    <cfRule type="expression" dxfId="2092" priority="2092">
      <formula>IF(RIGHT(TEXT(Y944,"0.#"),1)=".",TRUE,FALSE)</formula>
    </cfRule>
  </conditionalFormatting>
  <conditionalFormatting sqref="Y979:Y1006">
    <cfRule type="expression" dxfId="2091" priority="2085">
      <formula>IF(RIGHT(TEXT(Y979,"0.#"),1)=".",FALSE,TRUE)</formula>
    </cfRule>
    <cfRule type="expression" dxfId="2090" priority="2086">
      <formula>IF(RIGHT(TEXT(Y979,"0.#"),1)=".",TRUE,FALSE)</formula>
    </cfRule>
  </conditionalFormatting>
  <conditionalFormatting sqref="Y977:Y978">
    <cfRule type="expression" dxfId="2089" priority="2079">
      <formula>IF(RIGHT(TEXT(Y977,"0.#"),1)=".",FALSE,TRUE)</formula>
    </cfRule>
    <cfRule type="expression" dxfId="2088" priority="2080">
      <formula>IF(RIGHT(TEXT(Y977,"0.#"),1)=".",TRUE,FALSE)</formula>
    </cfRule>
  </conditionalFormatting>
  <conditionalFormatting sqref="Y1012:Y1039">
    <cfRule type="expression" dxfId="2087" priority="2073">
      <formula>IF(RIGHT(TEXT(Y1012,"0.#"),1)=".",FALSE,TRUE)</formula>
    </cfRule>
    <cfRule type="expression" dxfId="2086" priority="2074">
      <formula>IF(RIGHT(TEXT(Y1012,"0.#"),1)=".",TRUE,FALSE)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80:AO907">
    <cfRule type="expression" dxfId="2005" priority="2123">
      <formula>IF(AND(AL880&gt;=0,RIGHT(TEXT(AL880,"0.#"),1)&lt;&gt;"."),TRUE,FALSE)</formula>
    </cfRule>
    <cfRule type="expression" dxfId="2004" priority="2124">
      <formula>IF(AND(AL880&gt;=0,RIGHT(TEXT(AL880,"0.#"),1)="."),TRUE,FALSE)</formula>
    </cfRule>
    <cfRule type="expression" dxfId="2003" priority="2125">
      <formula>IF(AND(AL880&lt;0,RIGHT(TEXT(AL880,"0.#"),1)&lt;&gt;"."),TRUE,FALSE)</formula>
    </cfRule>
    <cfRule type="expression" dxfId="2002" priority="2126">
      <formula>IF(AND(AL880&lt;0,RIGHT(TEXT(AL880,"0.#"),1)="."),TRUE,FALSE)</formula>
    </cfRule>
  </conditionalFormatting>
  <conditionalFormatting sqref="AL878:AO879">
    <cfRule type="expression" dxfId="2001" priority="2117">
      <formula>IF(AND(AL878&gt;=0,RIGHT(TEXT(AL878,"0.#"),1)&lt;&gt;"."),TRUE,FALSE)</formula>
    </cfRule>
    <cfRule type="expression" dxfId="2000" priority="2118">
      <formula>IF(AND(AL878&gt;=0,RIGHT(TEXT(AL878,"0.#"),1)="."),TRUE,FALSE)</formula>
    </cfRule>
    <cfRule type="expression" dxfId="1999" priority="2119">
      <formula>IF(AND(AL878&lt;0,RIGHT(TEXT(AL878,"0.#"),1)&lt;&gt;"."),TRUE,FALSE)</formula>
    </cfRule>
    <cfRule type="expression" dxfId="1998" priority="2120">
      <formula>IF(AND(AL878&lt;0,RIGHT(TEXT(AL878,"0.#"),1)="."),TRUE,FALSE)</formula>
    </cfRule>
  </conditionalFormatting>
  <conditionalFormatting sqref="AL913:AO940">
    <cfRule type="expression" dxfId="1997" priority="2111">
      <formula>IF(AND(AL913&gt;=0,RIGHT(TEXT(AL913,"0.#"),1)&lt;&gt;"."),TRUE,FALSE)</formula>
    </cfRule>
    <cfRule type="expression" dxfId="1996" priority="2112">
      <formula>IF(AND(AL913&gt;=0,RIGHT(TEXT(AL913,"0.#"),1)="."),TRUE,FALSE)</formula>
    </cfRule>
    <cfRule type="expression" dxfId="1995" priority="2113">
      <formula>IF(AND(AL913&lt;0,RIGHT(TEXT(AL913,"0.#"),1)&lt;&gt;"."),TRUE,FALSE)</formula>
    </cfRule>
    <cfRule type="expression" dxfId="1994" priority="2114">
      <formula>IF(AND(AL913&lt;0,RIGHT(TEXT(AL913,"0.#"),1)="."),TRUE,FALSE)</formula>
    </cfRule>
  </conditionalFormatting>
  <conditionalFormatting sqref="AL911:AO912">
    <cfRule type="expression" dxfId="1993" priority="2105">
      <formula>IF(AND(AL911&gt;=0,RIGHT(TEXT(AL911,"0.#"),1)&lt;&gt;"."),TRUE,FALSE)</formula>
    </cfRule>
    <cfRule type="expression" dxfId="1992" priority="2106">
      <formula>IF(AND(AL911&gt;=0,RIGHT(TEXT(AL911,"0.#"),1)="."),TRUE,FALSE)</formula>
    </cfRule>
    <cfRule type="expression" dxfId="1991" priority="2107">
      <formula>IF(AND(AL911&lt;0,RIGHT(TEXT(AL911,"0.#"),1)&lt;&gt;"."),TRUE,FALSE)</formula>
    </cfRule>
    <cfRule type="expression" dxfId="1990" priority="2108">
      <formula>IF(AND(AL911&lt;0,RIGHT(TEXT(AL911,"0.#"),1)="."),TRUE,FALSE)</formula>
    </cfRule>
  </conditionalFormatting>
  <conditionalFormatting sqref="AL946:AO973">
    <cfRule type="expression" dxfId="1989" priority="2099">
      <formula>IF(AND(AL946&gt;=0,RIGHT(TEXT(AL946,"0.#"),1)&lt;&gt;"."),TRUE,FALSE)</formula>
    </cfRule>
    <cfRule type="expression" dxfId="1988" priority="2100">
      <formula>IF(AND(AL946&gt;=0,RIGHT(TEXT(AL946,"0.#"),1)="."),TRUE,FALSE)</formula>
    </cfRule>
    <cfRule type="expression" dxfId="1987" priority="2101">
      <formula>IF(AND(AL946&lt;0,RIGHT(TEXT(AL946,"0.#"),1)&lt;&gt;"."),TRUE,FALSE)</formula>
    </cfRule>
    <cfRule type="expression" dxfId="1986" priority="2102">
      <formula>IF(AND(AL946&lt;0,RIGHT(TEXT(AL946,"0.#"),1)="."),TRUE,FALSE)</formula>
    </cfRule>
  </conditionalFormatting>
  <conditionalFormatting sqref="AL944:AO945">
    <cfRule type="expression" dxfId="1985" priority="2093">
      <formula>IF(AND(AL944&gt;=0,RIGHT(TEXT(AL944,"0.#"),1)&lt;&gt;"."),TRUE,FALSE)</formula>
    </cfRule>
    <cfRule type="expression" dxfId="1984" priority="2094">
      <formula>IF(AND(AL944&gt;=0,RIGHT(TEXT(AL944,"0.#"),1)="."),TRUE,FALSE)</formula>
    </cfRule>
    <cfRule type="expression" dxfId="1983" priority="2095">
      <formula>IF(AND(AL944&lt;0,RIGHT(TEXT(AL944,"0.#"),1)&lt;&gt;"."),TRUE,FALSE)</formula>
    </cfRule>
    <cfRule type="expression" dxfId="1982" priority="2096">
      <formula>IF(AND(AL944&lt;0,RIGHT(TEXT(AL944,"0.#"),1)="."),TRUE,FALSE)</formula>
    </cfRule>
  </conditionalFormatting>
  <conditionalFormatting sqref="AL979:AO1006">
    <cfRule type="expression" dxfId="1981" priority="2087">
      <formula>IF(AND(AL979&gt;=0,RIGHT(TEXT(AL979,"0.#"),1)&lt;&gt;"."),TRUE,FALSE)</formula>
    </cfRule>
    <cfRule type="expression" dxfId="1980" priority="2088">
      <formula>IF(AND(AL979&gt;=0,RIGHT(TEXT(AL979,"0.#"),1)="."),TRUE,FALSE)</formula>
    </cfRule>
    <cfRule type="expression" dxfId="1979" priority="2089">
      <formula>IF(AND(AL979&lt;0,RIGHT(TEXT(AL979,"0.#"),1)&lt;&gt;"."),TRUE,FALSE)</formula>
    </cfRule>
    <cfRule type="expression" dxfId="1978" priority="2090">
      <formula>IF(AND(AL979&lt;0,RIGHT(TEXT(AL979,"0.#"),1)="."),TRUE,FALSE)</formula>
    </cfRule>
  </conditionalFormatting>
  <conditionalFormatting sqref="AL977:AO978">
    <cfRule type="expression" dxfId="1977" priority="2081">
      <formula>IF(AND(AL977&gt;=0,RIGHT(TEXT(AL977,"0.#"),1)&lt;&gt;"."),TRUE,FALSE)</formula>
    </cfRule>
    <cfRule type="expression" dxfId="1976" priority="2082">
      <formula>IF(AND(AL977&gt;=0,RIGHT(TEXT(AL977,"0.#"),1)="."),TRUE,FALSE)</formula>
    </cfRule>
    <cfRule type="expression" dxfId="1975" priority="2083">
      <formula>IF(AND(AL977&lt;0,RIGHT(TEXT(AL977,"0.#"),1)&lt;&gt;"."),TRUE,FALSE)</formula>
    </cfRule>
    <cfRule type="expression" dxfId="1974" priority="2084">
      <formula>IF(AND(AL977&lt;0,RIGHT(TEXT(AL977,"0.#"),1)="."),TRUE,FALSE)</formula>
    </cfRule>
  </conditionalFormatting>
  <conditionalFormatting sqref="AL1012:AO1039">
    <cfRule type="expression" dxfId="1973" priority="2075">
      <formula>IF(AND(AL1012&gt;=0,RIGHT(TEXT(AL1012,"0.#"),1)&lt;&gt;"."),TRUE,FALSE)</formula>
    </cfRule>
    <cfRule type="expression" dxfId="1972" priority="2076">
      <formula>IF(AND(AL1012&gt;=0,RIGHT(TEXT(AL1012,"0.#"),1)="."),TRUE,FALSE)</formula>
    </cfRule>
    <cfRule type="expression" dxfId="1971" priority="2077">
      <formula>IF(AND(AL1012&lt;0,RIGHT(TEXT(AL1012,"0.#"),1)&lt;&gt;"."),TRUE,FALSE)</formula>
    </cfRule>
    <cfRule type="expression" dxfId="1970" priority="2078">
      <formula>IF(AND(AL1012&lt;0,RIGHT(TEXT(AL1012,"0.#"),1)="."),TRUE,FALSE)</formula>
    </cfRule>
  </conditionalFormatting>
  <conditionalFormatting sqref="AL1010:AO1011">
    <cfRule type="expression" dxfId="1969" priority="2069">
      <formula>IF(AND(AL1010&gt;=0,RIGHT(TEXT(AL1010,"0.#"),1)&lt;&gt;"."),TRUE,FALSE)</formula>
    </cfRule>
    <cfRule type="expression" dxfId="1968" priority="2070">
      <formula>IF(AND(AL1010&gt;=0,RIGHT(TEXT(AL1010,"0.#"),1)="."),TRUE,FALSE)</formula>
    </cfRule>
    <cfRule type="expression" dxfId="1967" priority="2071">
      <formula>IF(AND(AL1010&lt;0,RIGHT(TEXT(AL1010,"0.#"),1)&lt;&gt;"."),TRUE,FALSE)</formula>
    </cfRule>
    <cfRule type="expression" dxfId="1966" priority="2072">
      <formula>IF(AND(AL1010&lt;0,RIGHT(TEXT(AL1010,"0.#"),1)="."),TRUE,FALSE)</formula>
    </cfRule>
  </conditionalFormatting>
  <conditionalFormatting sqref="Y1010:Y1011">
    <cfRule type="expression" dxfId="1965" priority="2067">
      <formula>IF(RIGHT(TEXT(Y1010,"0.#"),1)=".",FALSE,TRUE)</formula>
    </cfRule>
    <cfRule type="expression" dxfId="1964" priority="2068">
      <formula>IF(RIGHT(TEXT(Y1010,"0.#"),1)=".",TRUE,FALSE)</formula>
    </cfRule>
  </conditionalFormatting>
  <conditionalFormatting sqref="AL1045:AO1072">
    <cfRule type="expression" dxfId="1963" priority="2063">
      <formula>IF(AND(AL1045&gt;=0,RIGHT(TEXT(AL1045,"0.#"),1)&lt;&gt;"."),TRUE,FALSE)</formula>
    </cfRule>
    <cfRule type="expression" dxfId="1962" priority="2064">
      <formula>IF(AND(AL1045&gt;=0,RIGHT(TEXT(AL1045,"0.#"),1)="."),TRUE,FALSE)</formula>
    </cfRule>
    <cfRule type="expression" dxfId="1961" priority="2065">
      <formula>IF(AND(AL1045&lt;0,RIGHT(TEXT(AL1045,"0.#"),1)&lt;&gt;"."),TRUE,FALSE)</formula>
    </cfRule>
    <cfRule type="expression" dxfId="1960" priority="2066">
      <formula>IF(AND(AL1045&lt;0,RIGHT(TEXT(AL1045,"0.#"),1)="."),TRUE,FALSE)</formula>
    </cfRule>
  </conditionalFormatting>
  <conditionalFormatting sqref="Y1045:Y1072">
    <cfRule type="expression" dxfId="1959" priority="2061">
      <formula>IF(RIGHT(TEXT(Y1045,"0.#"),1)=".",FALSE,TRUE)</formula>
    </cfRule>
    <cfRule type="expression" dxfId="1958" priority="2062">
      <formula>IF(RIGHT(TEXT(Y1045,"0.#"),1)=".",TRUE,FALSE)</formula>
    </cfRule>
  </conditionalFormatting>
  <conditionalFormatting sqref="AL1043:AO1044">
    <cfRule type="expression" dxfId="1957" priority="2057">
      <formula>IF(AND(AL1043&gt;=0,RIGHT(TEXT(AL1043,"0.#"),1)&lt;&gt;"."),TRUE,FALSE)</formula>
    </cfRule>
    <cfRule type="expression" dxfId="1956" priority="2058">
      <formula>IF(AND(AL1043&gt;=0,RIGHT(TEXT(AL1043,"0.#"),1)="."),TRUE,FALSE)</formula>
    </cfRule>
    <cfRule type="expression" dxfId="1955" priority="2059">
      <formula>IF(AND(AL1043&lt;0,RIGHT(TEXT(AL1043,"0.#"),1)&lt;&gt;"."),TRUE,FALSE)</formula>
    </cfRule>
    <cfRule type="expression" dxfId="1954" priority="2060">
      <formula>IF(AND(AL1043&lt;0,RIGHT(TEXT(AL1043,"0.#"),1)="."),TRUE,FALSE)</formula>
    </cfRule>
  </conditionalFormatting>
  <conditionalFormatting sqref="Y1043:Y1044">
    <cfRule type="expression" dxfId="1953" priority="2055">
      <formula>IF(RIGHT(TEXT(Y1043,"0.#"),1)=".",FALSE,TRUE)</formula>
    </cfRule>
    <cfRule type="expression" dxfId="1952" priority="2056">
      <formula>IF(RIGHT(TEXT(Y1043,"0.#"),1)=".",TRUE,FALSE)</formula>
    </cfRule>
  </conditionalFormatting>
  <conditionalFormatting sqref="AL1078:AO1105">
    <cfRule type="expression" dxfId="1951" priority="2051">
      <formula>IF(AND(AL1078&gt;=0,RIGHT(TEXT(AL1078,"0.#"),1)&lt;&gt;"."),TRUE,FALSE)</formula>
    </cfRule>
    <cfRule type="expression" dxfId="1950" priority="2052">
      <formula>IF(AND(AL1078&gt;=0,RIGHT(TEXT(AL1078,"0.#"),1)="."),TRUE,FALSE)</formula>
    </cfRule>
    <cfRule type="expression" dxfId="1949" priority="2053">
      <formula>IF(AND(AL1078&lt;0,RIGHT(TEXT(AL1078,"0.#"),1)&lt;&gt;"."),TRUE,FALSE)</formula>
    </cfRule>
    <cfRule type="expression" dxfId="1948" priority="2054">
      <formula>IF(AND(AL1078&lt;0,RIGHT(TEXT(AL1078,"0.#"),1)="."),TRUE,FALSE)</formula>
    </cfRule>
  </conditionalFormatting>
  <conditionalFormatting sqref="Y1078:Y1105">
    <cfRule type="expression" dxfId="1947" priority="2049">
      <formula>IF(RIGHT(TEXT(Y1078,"0.#"),1)=".",FALSE,TRUE)</formula>
    </cfRule>
    <cfRule type="expression" dxfId="1946" priority="2050">
      <formula>IF(RIGHT(TEXT(Y1078,"0.#"),1)=".",TRUE,FALSE)</formula>
    </cfRule>
  </conditionalFormatting>
  <conditionalFormatting sqref="AL1076:AO1077">
    <cfRule type="expression" dxfId="1945" priority="2045">
      <formula>IF(AND(AL1076&gt;=0,RIGHT(TEXT(AL1076,"0.#"),1)&lt;&gt;"."),TRUE,FALSE)</formula>
    </cfRule>
    <cfRule type="expression" dxfId="1944" priority="2046">
      <formula>IF(AND(AL1076&gt;=0,RIGHT(TEXT(AL1076,"0.#"),1)="."),TRUE,FALSE)</formula>
    </cfRule>
    <cfRule type="expression" dxfId="1943" priority="2047">
      <formula>IF(AND(AL1076&lt;0,RIGHT(TEXT(AL1076,"0.#"),1)&lt;&gt;"."),TRUE,FALSE)</formula>
    </cfRule>
    <cfRule type="expression" dxfId="1942" priority="2048">
      <formula>IF(AND(AL1076&lt;0,RIGHT(TEXT(AL1076,"0.#"),1)="."),TRUE,FALSE)</formula>
    </cfRule>
  </conditionalFormatting>
  <conditionalFormatting sqref="Y1076:Y1077">
    <cfRule type="expression" dxfId="1941" priority="2043">
      <formula>IF(RIGHT(TEXT(Y1076,"0.#"),1)=".",FALSE,TRUE)</formula>
    </cfRule>
    <cfRule type="expression" dxfId="1940" priority="2044">
      <formula>IF(RIGHT(TEXT(Y1076,"0.#"),1)=".",TRUE,FALSE)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P14:V14">
    <cfRule type="expression" dxfId="745" priority="51">
      <formula>IF(RIGHT(TEXT(P14,"0.#"),1)=".",FALSE,TRUE)</formula>
    </cfRule>
    <cfRule type="expression" dxfId="744" priority="52">
      <formula>IF(RIGHT(TEXT(P14,"0.#"),1)=".",TRUE,FALSE)</formula>
    </cfRule>
  </conditionalFormatting>
  <conditionalFormatting sqref="P15:V17 P13:V13">
    <cfRule type="expression" dxfId="743" priority="49">
      <formula>IF(RIGHT(TEXT(P13,"0.#"),1)=".",FALSE,TRUE)</formula>
    </cfRule>
    <cfRule type="expression" dxfId="742" priority="50">
      <formula>IF(RIGHT(TEXT(P13,"0.#"),1)=".",TRUE,FALSE)</formula>
    </cfRule>
  </conditionalFormatting>
  <conditionalFormatting sqref="W14:AJ14">
    <cfRule type="expression" dxfId="741" priority="47">
      <formula>IF(RIGHT(TEXT(W14,"0.#"),1)=".",FALSE,TRUE)</formula>
    </cfRule>
    <cfRule type="expression" dxfId="740" priority="48">
      <formula>IF(RIGHT(TEXT(W14,"0.#"),1)=".",TRUE,FALSE)</formula>
    </cfRule>
  </conditionalFormatting>
  <conditionalFormatting sqref="W15:AJ17 W13:AJ13">
    <cfRule type="expression" dxfId="739" priority="45">
      <formula>IF(RIGHT(TEXT(W13,"0.#"),1)=".",FALSE,TRUE)</formula>
    </cfRule>
    <cfRule type="expression" dxfId="738" priority="46">
      <formula>IF(RIGHT(TEXT(W13,"0.#"),1)=".",TRUE,FALSE)</formula>
    </cfRule>
  </conditionalFormatting>
  <conditionalFormatting sqref="AK14:AQ14">
    <cfRule type="expression" dxfId="737" priority="43">
      <formula>IF(RIGHT(TEXT(AK14,"0.#"),1)=".",FALSE,TRUE)</formula>
    </cfRule>
    <cfRule type="expression" dxfId="736" priority="44">
      <formula>IF(RIGHT(TEXT(AK14,"0.#"),1)=".",TRUE,FALSE)</formula>
    </cfRule>
  </conditionalFormatting>
  <conditionalFormatting sqref="AK15:AQ17 AK13:AQ13">
    <cfRule type="expression" dxfId="735" priority="41">
      <formula>IF(RIGHT(TEXT(AK13,"0.#"),1)=".",FALSE,TRUE)</formula>
    </cfRule>
    <cfRule type="expression" dxfId="734" priority="42">
      <formula>IF(RIGHT(TEXT(AK13,"0.#"),1)=".",TRUE,FALSE)</formula>
    </cfRule>
  </conditionalFormatting>
  <conditionalFormatting sqref="AE34">
    <cfRule type="expression" dxfId="733" priority="39">
      <formula>IF(RIGHT(TEXT(AE34,"0.#"),1)=".",FALSE,TRUE)</formula>
    </cfRule>
    <cfRule type="expression" dxfId="732" priority="40">
      <formula>IF(RIGHT(TEXT(AE34,"0.#"),1)=".",TRUE,FALSE)</formula>
    </cfRule>
  </conditionalFormatting>
  <conditionalFormatting sqref="AE33">
    <cfRule type="expression" dxfId="731" priority="37">
      <formula>IF(RIGHT(TEXT(AE33,"0.#"),1)=".",FALSE,TRUE)</formula>
    </cfRule>
    <cfRule type="expression" dxfId="730" priority="38">
      <formula>IF(RIGHT(TEXT(AE33,"0.#"),1)=".",TRUE,FALSE)</formula>
    </cfRule>
  </conditionalFormatting>
  <conditionalFormatting sqref="AE32">
    <cfRule type="expression" dxfId="729" priority="35">
      <formula>IF(RIGHT(TEXT(AE32,"0.#"),1)=".",FALSE,TRUE)</formula>
    </cfRule>
    <cfRule type="expression" dxfId="728" priority="36">
      <formula>IF(RIGHT(TEXT(AE32,"0.#"),1)=".",TRUE,FALSE)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E135 AI134 AM134:AM135">
    <cfRule type="expression" dxfId="705" priority="5">
      <formula>IF(RIGHT(TEXT(AE134,"0.#"),1)=".",FALSE,TRUE)</formula>
    </cfRule>
    <cfRule type="expression" dxfId="704" priority="6">
      <formula>IF(RIGHT(TEXT(AE134,"0.#"),1)=".",TRUE,FALSE)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226</v>
      </c>
      <c r="F1" s="61" t="s">
        <v>48</v>
      </c>
      <c r="G1" s="61" t="s">
        <v>226</v>
      </c>
      <c r="K1" s="66" t="s">
        <v>354</v>
      </c>
      <c r="L1" s="54" t="s">
        <v>226</v>
      </c>
      <c r="O1" s="51"/>
      <c r="P1" s="61" t="s">
        <v>68</v>
      </c>
      <c r="Q1" s="61" t="s">
        <v>226</v>
      </c>
      <c r="T1" s="51"/>
      <c r="U1" s="67" t="s">
        <v>355</v>
      </c>
      <c r="W1" s="67" t="s">
        <v>356</v>
      </c>
      <c r="Y1" s="67" t="s">
        <v>158</v>
      </c>
      <c r="Z1" s="67" t="s">
        <v>358</v>
      </c>
      <c r="AA1" s="67" t="s">
        <v>362</v>
      </c>
      <c r="AB1" s="67" t="s">
        <v>213</v>
      </c>
      <c r="AC1" s="67" t="s">
        <v>62</v>
      </c>
      <c r="AD1" s="52"/>
      <c r="AE1" s="67" t="s">
        <v>145</v>
      </c>
      <c r="AF1" s="74"/>
      <c r="AG1" s="75" t="s">
        <v>348</v>
      </c>
      <c r="AI1" s="75" t="s">
        <v>364</v>
      </c>
      <c r="AK1" s="75" t="s">
        <v>365</v>
      </c>
      <c r="AM1" s="78"/>
      <c r="AN1" s="78"/>
      <c r="AP1" s="52" t="s">
        <v>368</v>
      </c>
    </row>
    <row r="2" spans="1:42" ht="13.5" customHeight="1">
      <c r="A2" s="55" t="s">
        <v>369</v>
      </c>
      <c r="B2" s="58"/>
      <c r="C2" s="51" t="str">
        <f t="shared" ref="C2:C24" si="0">IF(B2="","",A2)</f>
        <v/>
      </c>
      <c r="D2" s="51" t="str">
        <f>IF(C2="","",IF(D1&lt;&gt;"",CONCATENATE(D1,"、",C2),C2))</f>
        <v/>
      </c>
      <c r="F2" s="62" t="s">
        <v>370</v>
      </c>
      <c r="G2" s="64" t="s">
        <v>717</v>
      </c>
      <c r="H2" s="51" t="str">
        <f t="shared" ref="H2:H37" si="1">IF(G2="","",F2)</f>
        <v>一般会計</v>
      </c>
      <c r="I2" s="51" t="str">
        <f>IF(H2="","",IF(I1&lt;&gt;"",CONCATENATE(I1,"、",H2),H2))</f>
        <v>一般会計</v>
      </c>
      <c r="K2" s="55" t="s">
        <v>373</v>
      </c>
      <c r="L2" s="58"/>
      <c r="M2" s="51" t="str">
        <f t="shared" ref="M2:M11" si="2">IF(L2="","",K2)</f>
        <v/>
      </c>
      <c r="N2" s="51" t="str">
        <f>IF(M2="","",IF(N1&lt;&gt;"",CONCATENATE(N1,"、",M2),M2))</f>
        <v/>
      </c>
      <c r="O2" s="51"/>
      <c r="P2" s="62" t="s">
        <v>374</v>
      </c>
      <c r="Q2" s="64"/>
      <c r="R2" s="51" t="str">
        <f t="shared" ref="R2:R8" si="3">IF(Q2="","",P2)</f>
        <v/>
      </c>
      <c r="S2" s="51" t="str">
        <f>IF(R2="","",IF(S1&lt;&gt;"",CONCATENATE(S1,"、",R2),R2))</f>
        <v/>
      </c>
      <c r="T2" s="51"/>
      <c r="U2" s="68">
        <v>20</v>
      </c>
      <c r="W2" s="69" t="s">
        <v>375</v>
      </c>
      <c r="Y2" s="69" t="s">
        <v>379</v>
      </c>
      <c r="Z2" s="69" t="s">
        <v>379</v>
      </c>
      <c r="AA2" s="70" t="s">
        <v>211</v>
      </c>
      <c r="AB2" s="70" t="s">
        <v>380</v>
      </c>
      <c r="AC2" s="73" t="s">
        <v>382</v>
      </c>
      <c r="AD2" s="52"/>
      <c r="AE2" s="69" t="s">
        <v>307</v>
      </c>
      <c r="AF2" s="74"/>
      <c r="AG2" s="76" t="s">
        <v>43</v>
      </c>
      <c r="AI2" s="75" t="s">
        <v>10</v>
      </c>
      <c r="AK2" s="75" t="s">
        <v>383</v>
      </c>
      <c r="AM2" s="78"/>
      <c r="AN2" s="78"/>
      <c r="AP2" s="76" t="s">
        <v>43</v>
      </c>
    </row>
    <row r="3" spans="1:42" ht="13.5" customHeight="1">
      <c r="A3" s="55" t="s">
        <v>386</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387</v>
      </c>
      <c r="Q3" s="64"/>
      <c r="R3" s="51" t="str">
        <f t="shared" si="3"/>
        <v/>
      </c>
      <c r="S3" s="51" t="str">
        <f t="shared" ref="S3:S8" si="7">IF(R3="",S2,IF(S2&lt;&gt;"",CONCATENATE(S2,"、",R3),R3))</f>
        <v/>
      </c>
      <c r="T3" s="51"/>
      <c r="U3" s="69" t="s">
        <v>391</v>
      </c>
      <c r="W3" s="69" t="s">
        <v>28</v>
      </c>
      <c r="Y3" s="69" t="s">
        <v>392</v>
      </c>
      <c r="Z3" s="69" t="s">
        <v>86</v>
      </c>
      <c r="AA3" s="70" t="s">
        <v>393</v>
      </c>
      <c r="AB3" s="70" t="s">
        <v>395</v>
      </c>
      <c r="AC3" s="73" t="s">
        <v>398</v>
      </c>
      <c r="AD3" s="52"/>
      <c r="AE3" s="69" t="s">
        <v>399</v>
      </c>
      <c r="AF3" s="74"/>
      <c r="AG3" s="76" t="s">
        <v>338</v>
      </c>
      <c r="AI3" s="75" t="s">
        <v>11</v>
      </c>
      <c r="AK3" s="75" t="str">
        <f t="shared" ref="AK3:AK27" si="8">CHAR(CODE(AK2)+1)</f>
        <v>B</v>
      </c>
      <c r="AM3" s="78"/>
      <c r="AN3" s="78"/>
      <c r="AP3" s="76" t="s">
        <v>338</v>
      </c>
    </row>
    <row r="4" spans="1:42" ht="13.5" customHeight="1">
      <c r="A4" s="55" t="s">
        <v>169</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
      </c>
      <c r="T4" s="51"/>
      <c r="U4" s="69" t="s">
        <v>168</v>
      </c>
      <c r="W4" s="69" t="s">
        <v>404</v>
      </c>
      <c r="Y4" s="69" t="s">
        <v>166</v>
      </c>
      <c r="Z4" s="69" t="s">
        <v>405</v>
      </c>
      <c r="AA4" s="70" t="s">
        <v>287</v>
      </c>
      <c r="AB4" s="70" t="s">
        <v>406</v>
      </c>
      <c r="AC4" s="70" t="s">
        <v>407</v>
      </c>
      <c r="AD4" s="52"/>
      <c r="AE4" s="69" t="s">
        <v>243</v>
      </c>
      <c r="AF4" s="74"/>
      <c r="AG4" s="76" t="s">
        <v>185</v>
      </c>
      <c r="AI4" s="75" t="s">
        <v>409</v>
      </c>
      <c r="AK4" s="75" t="str">
        <f t="shared" si="8"/>
        <v>C</v>
      </c>
      <c r="AM4" s="78"/>
      <c r="AN4" s="78"/>
      <c r="AP4" s="76" t="s">
        <v>185</v>
      </c>
    </row>
    <row r="5" spans="1:42" ht="13.5" customHeight="1">
      <c r="A5" s="55" t="s">
        <v>410</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411</v>
      </c>
      <c r="Q5" s="64"/>
      <c r="R5" s="51" t="str">
        <f t="shared" si="3"/>
        <v/>
      </c>
      <c r="S5" s="51" t="str">
        <f t="shared" si="7"/>
        <v/>
      </c>
      <c r="T5" s="51"/>
      <c r="W5" s="69" t="s">
        <v>412</v>
      </c>
      <c r="Y5" s="69" t="s">
        <v>195</v>
      </c>
      <c r="Z5" s="69" t="s">
        <v>235</v>
      </c>
      <c r="AA5" s="70" t="s">
        <v>413</v>
      </c>
      <c r="AB5" s="70" t="s">
        <v>415</v>
      </c>
      <c r="AC5" s="70" t="s">
        <v>111</v>
      </c>
      <c r="AD5" s="72"/>
      <c r="AE5" s="69" t="s">
        <v>75</v>
      </c>
      <c r="AF5" s="74"/>
      <c r="AG5" s="76" t="s">
        <v>419</v>
      </c>
      <c r="AI5" s="75" t="s">
        <v>255</v>
      </c>
      <c r="AK5" s="75" t="str">
        <f t="shared" si="8"/>
        <v>D</v>
      </c>
      <c r="AP5" s="76" t="s">
        <v>419</v>
      </c>
    </row>
    <row r="6" spans="1:42" ht="13.5" customHeight="1">
      <c r="A6" s="55" t="s">
        <v>420</v>
      </c>
      <c r="B6" s="58"/>
      <c r="C6" s="51" t="str">
        <f t="shared" si="0"/>
        <v/>
      </c>
      <c r="D6" s="51" t="str">
        <f t="shared" si="4"/>
        <v/>
      </c>
      <c r="F6" s="63" t="s">
        <v>408</v>
      </c>
      <c r="G6" s="64"/>
      <c r="H6" s="51" t="str">
        <f t="shared" si="1"/>
        <v/>
      </c>
      <c r="I6" s="51" t="str">
        <f t="shared" si="5"/>
        <v>一般会計</v>
      </c>
      <c r="K6" s="55" t="s">
        <v>422</v>
      </c>
      <c r="L6" s="58"/>
      <c r="M6" s="51" t="str">
        <f t="shared" si="2"/>
        <v/>
      </c>
      <c r="N6" s="51" t="str">
        <f t="shared" si="6"/>
        <v/>
      </c>
      <c r="O6" s="51"/>
      <c r="P6" s="62" t="s">
        <v>423</v>
      </c>
      <c r="Q6" s="64"/>
      <c r="R6" s="51" t="str">
        <f t="shared" si="3"/>
        <v/>
      </c>
      <c r="S6" s="51" t="str">
        <f t="shared" si="7"/>
        <v/>
      </c>
      <c r="T6" s="51"/>
      <c r="U6" s="69" t="s">
        <v>424</v>
      </c>
      <c r="W6" s="69" t="s">
        <v>310</v>
      </c>
      <c r="Y6" s="69" t="s">
        <v>425</v>
      </c>
      <c r="Z6" s="69" t="s">
        <v>426</v>
      </c>
      <c r="AA6" s="70" t="s">
        <v>219</v>
      </c>
      <c r="AB6" s="70" t="s">
        <v>427</v>
      </c>
      <c r="AC6" s="70" t="s">
        <v>428</v>
      </c>
      <c r="AD6" s="72"/>
      <c r="AE6" s="69" t="s">
        <v>429</v>
      </c>
      <c r="AF6" s="74"/>
      <c r="AG6" s="76" t="s">
        <v>430</v>
      </c>
      <c r="AI6" s="75" t="s">
        <v>431</v>
      </c>
      <c r="AK6" s="75" t="str">
        <f t="shared" si="8"/>
        <v>E</v>
      </c>
      <c r="AP6" s="76" t="s">
        <v>430</v>
      </c>
    </row>
    <row r="7" spans="1:42" ht="13.5" customHeight="1">
      <c r="A7" s="55" t="s">
        <v>289</v>
      </c>
      <c r="B7" s="58"/>
      <c r="C7" s="51" t="str">
        <f t="shared" si="0"/>
        <v/>
      </c>
      <c r="D7" s="51" t="str">
        <f t="shared" si="4"/>
        <v/>
      </c>
      <c r="F7" s="63" t="s">
        <v>3</v>
      </c>
      <c r="G7" s="64"/>
      <c r="H7" s="51" t="str">
        <f t="shared" si="1"/>
        <v/>
      </c>
      <c r="I7" s="51" t="str">
        <f t="shared" si="5"/>
        <v>一般会計</v>
      </c>
      <c r="K7" s="55" t="s">
        <v>359</v>
      </c>
      <c r="L7" s="58"/>
      <c r="M7" s="51" t="str">
        <f t="shared" si="2"/>
        <v/>
      </c>
      <c r="N7" s="51" t="str">
        <f t="shared" si="6"/>
        <v/>
      </c>
      <c r="O7" s="51"/>
      <c r="P7" s="62" t="s">
        <v>432</v>
      </c>
      <c r="Q7" s="64"/>
      <c r="R7" s="51" t="str">
        <f t="shared" si="3"/>
        <v/>
      </c>
      <c r="S7" s="51" t="str">
        <f t="shared" si="7"/>
        <v/>
      </c>
      <c r="T7" s="51"/>
      <c r="U7" s="69"/>
      <c r="W7" s="69" t="s">
        <v>142</v>
      </c>
      <c r="Y7" s="69" t="s">
        <v>8</v>
      </c>
      <c r="Z7" s="69" t="s">
        <v>417</v>
      </c>
      <c r="AA7" s="70" t="s">
        <v>433</v>
      </c>
      <c r="AB7" s="70" t="s">
        <v>435</v>
      </c>
      <c r="AC7" s="72"/>
      <c r="AD7" s="72"/>
      <c r="AE7" s="69" t="s">
        <v>428</v>
      </c>
      <c r="AF7" s="74"/>
      <c r="AG7" s="76" t="s">
        <v>204</v>
      </c>
      <c r="AH7" s="79"/>
      <c r="AI7" s="76" t="s">
        <v>438</v>
      </c>
      <c r="AK7" s="75" t="str">
        <f t="shared" si="8"/>
        <v>F</v>
      </c>
      <c r="AP7" s="76" t="s">
        <v>204</v>
      </c>
    </row>
    <row r="8" spans="1:42" ht="13.5" customHeight="1">
      <c r="A8" s="55" t="s">
        <v>106</v>
      </c>
      <c r="B8" s="58"/>
      <c r="C8" s="51" t="str">
        <f t="shared" si="0"/>
        <v/>
      </c>
      <c r="D8" s="51" t="str">
        <f t="shared" si="4"/>
        <v/>
      </c>
      <c r="F8" s="63" t="s">
        <v>439</v>
      </c>
      <c r="G8" s="64"/>
      <c r="H8" s="51" t="str">
        <f t="shared" si="1"/>
        <v/>
      </c>
      <c r="I8" s="51" t="str">
        <f t="shared" si="5"/>
        <v>一般会計</v>
      </c>
      <c r="K8" s="55" t="s">
        <v>149</v>
      </c>
      <c r="L8" s="58"/>
      <c r="M8" s="51" t="str">
        <f t="shared" si="2"/>
        <v/>
      </c>
      <c r="N8" s="51" t="str">
        <f t="shared" si="6"/>
        <v/>
      </c>
      <c r="O8" s="51"/>
      <c r="P8" s="62" t="s">
        <v>97</v>
      </c>
      <c r="Q8" s="64" t="s">
        <v>717</v>
      </c>
      <c r="R8" s="51" t="str">
        <f t="shared" si="3"/>
        <v>その他</v>
      </c>
      <c r="S8" s="51" t="str">
        <f t="shared" si="7"/>
        <v>その他</v>
      </c>
      <c r="T8" s="51"/>
      <c r="U8" s="69" t="s">
        <v>440</v>
      </c>
      <c r="W8" s="69" t="s">
        <v>441</v>
      </c>
      <c r="Y8" s="69" t="s">
        <v>442</v>
      </c>
      <c r="Z8" s="69" t="s">
        <v>315</v>
      </c>
      <c r="AA8" s="70" t="s">
        <v>444</v>
      </c>
      <c r="AB8" s="70" t="s">
        <v>159</v>
      </c>
      <c r="AC8" s="72"/>
      <c r="AD8" s="72"/>
      <c r="AE8" s="72"/>
      <c r="AF8" s="74"/>
      <c r="AG8" s="76" t="s">
        <v>447</v>
      </c>
      <c r="AI8" s="75" t="s">
        <v>451</v>
      </c>
      <c r="AK8" s="75" t="str">
        <f t="shared" si="8"/>
        <v>G</v>
      </c>
      <c r="AP8" s="76" t="s">
        <v>447</v>
      </c>
    </row>
    <row r="9" spans="1:42" ht="13.5" customHeight="1">
      <c r="A9" s="55" t="s">
        <v>452</v>
      </c>
      <c r="B9" s="58"/>
      <c r="C9" s="51" t="str">
        <f t="shared" si="0"/>
        <v/>
      </c>
      <c r="D9" s="51" t="str">
        <f t="shared" si="4"/>
        <v/>
      </c>
      <c r="F9" s="63" t="s">
        <v>454</v>
      </c>
      <c r="G9" s="64"/>
      <c r="H9" s="51" t="str">
        <f t="shared" si="1"/>
        <v/>
      </c>
      <c r="I9" s="51" t="str">
        <f t="shared" si="5"/>
        <v>一般会計</v>
      </c>
      <c r="K9" s="55" t="s">
        <v>376</v>
      </c>
      <c r="L9" s="58"/>
      <c r="M9" s="51" t="str">
        <f t="shared" si="2"/>
        <v/>
      </c>
      <c r="N9" s="51" t="str">
        <f t="shared" si="6"/>
        <v/>
      </c>
      <c r="O9" s="51"/>
      <c r="P9" s="51"/>
      <c r="Q9" s="65"/>
      <c r="T9" s="51"/>
      <c r="U9" s="69" t="s">
        <v>85</v>
      </c>
      <c r="W9" s="69" t="s">
        <v>448</v>
      </c>
      <c r="Y9" s="69" t="s">
        <v>456</v>
      </c>
      <c r="Z9" s="69" t="s">
        <v>265</v>
      </c>
      <c r="AA9" s="70" t="s">
        <v>457</v>
      </c>
      <c r="AB9" s="70" t="s">
        <v>459</v>
      </c>
      <c r="AC9" s="72"/>
      <c r="AD9" s="72"/>
      <c r="AE9" s="72"/>
      <c r="AF9" s="74"/>
      <c r="AG9" s="76" t="s">
        <v>461</v>
      </c>
      <c r="AI9" s="77"/>
      <c r="AK9" s="75" t="str">
        <f t="shared" si="8"/>
        <v>H</v>
      </c>
      <c r="AP9" s="76" t="s">
        <v>461</v>
      </c>
    </row>
    <row r="10" spans="1:42" ht="13.5" customHeight="1">
      <c r="A10" s="55" t="s">
        <v>329</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280</v>
      </c>
      <c r="Y10" s="69" t="s">
        <v>464</v>
      </c>
      <c r="Z10" s="69" t="s">
        <v>468</v>
      </c>
      <c r="AA10" s="70" t="s">
        <v>471</v>
      </c>
      <c r="AB10" s="70" t="s">
        <v>248</v>
      </c>
      <c r="AC10" s="72"/>
      <c r="AD10" s="72"/>
      <c r="AE10" s="72"/>
      <c r="AF10" s="74"/>
      <c r="AG10" s="76" t="s">
        <v>472</v>
      </c>
      <c r="AK10" s="75" t="str">
        <f t="shared" si="8"/>
        <v>I</v>
      </c>
      <c r="AP10" s="75" t="s">
        <v>97</v>
      </c>
    </row>
    <row r="11" spans="1:42" ht="13.5" customHeight="1">
      <c r="A11" s="55" t="s">
        <v>89</v>
      </c>
      <c r="B11" s="58"/>
      <c r="C11" s="51" t="str">
        <f t="shared" si="0"/>
        <v/>
      </c>
      <c r="D11" s="51" t="str">
        <f t="shared" si="4"/>
        <v/>
      </c>
      <c r="F11" s="63" t="s">
        <v>473</v>
      </c>
      <c r="G11" s="64"/>
      <c r="H11" s="51" t="str">
        <f t="shared" si="1"/>
        <v/>
      </c>
      <c r="I11" s="51" t="str">
        <f t="shared" si="5"/>
        <v>一般会計</v>
      </c>
      <c r="K11" s="55" t="s">
        <v>474</v>
      </c>
      <c r="L11" s="58" t="s">
        <v>717</v>
      </c>
      <c r="M11" s="51" t="str">
        <f t="shared" si="2"/>
        <v>その他の事項経費</v>
      </c>
      <c r="N11" s="51" t="str">
        <f t="shared" si="6"/>
        <v>その他の事項経費</v>
      </c>
      <c r="O11" s="51"/>
      <c r="P11" s="51"/>
      <c r="Q11" s="65"/>
      <c r="T11" s="51"/>
      <c r="W11" s="69" t="s">
        <v>475</v>
      </c>
      <c r="Y11" s="69" t="s">
        <v>30</v>
      </c>
      <c r="Z11" s="69" t="s">
        <v>476</v>
      </c>
      <c r="AA11" s="70" t="s">
        <v>478</v>
      </c>
      <c r="AB11" s="70" t="s">
        <v>479</v>
      </c>
      <c r="AC11" s="72"/>
      <c r="AD11" s="72"/>
      <c r="AE11" s="72"/>
      <c r="AF11" s="74"/>
      <c r="AG11" s="75" t="s">
        <v>480</v>
      </c>
      <c r="AK11" s="75" t="str">
        <f t="shared" si="8"/>
        <v>J</v>
      </c>
    </row>
    <row r="12" spans="1:42" ht="13.5" customHeight="1">
      <c r="A12" s="55" t="s">
        <v>306</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453</v>
      </c>
      <c r="W12" s="69" t="s">
        <v>360</v>
      </c>
      <c r="Y12" s="69" t="s">
        <v>481</v>
      </c>
      <c r="Z12" s="69" t="s">
        <v>482</v>
      </c>
      <c r="AA12" s="70" t="s">
        <v>345</v>
      </c>
      <c r="AB12" s="70" t="s">
        <v>484</v>
      </c>
      <c r="AC12" s="72"/>
      <c r="AD12" s="72"/>
      <c r="AE12" s="72"/>
      <c r="AF12" s="74"/>
      <c r="AG12" s="75" t="s">
        <v>487</v>
      </c>
      <c r="AK12" s="75" t="str">
        <f t="shared" si="8"/>
        <v>K</v>
      </c>
    </row>
    <row r="13" spans="1:42" ht="13.5" customHeight="1">
      <c r="A13" s="55" t="s">
        <v>153</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375</v>
      </c>
      <c r="W13" s="69" t="s">
        <v>414</v>
      </c>
      <c r="Y13" s="69" t="s">
        <v>488</v>
      </c>
      <c r="Z13" s="69" t="s">
        <v>490</v>
      </c>
      <c r="AA13" s="70" t="s">
        <v>493</v>
      </c>
      <c r="AB13" s="70" t="s">
        <v>314</v>
      </c>
      <c r="AC13" s="72"/>
      <c r="AD13" s="72"/>
      <c r="AE13" s="72"/>
      <c r="AF13" s="74"/>
      <c r="AG13" s="75" t="s">
        <v>97</v>
      </c>
      <c r="AK13" s="75" t="str">
        <f t="shared" si="8"/>
        <v>L</v>
      </c>
    </row>
    <row r="14" spans="1:42" ht="13.5" customHeight="1">
      <c r="A14" s="55" t="s">
        <v>32</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321</v>
      </c>
      <c r="AC14" s="72"/>
      <c r="AD14" s="72"/>
      <c r="AE14" s="72"/>
      <c r="AF14" s="74"/>
      <c r="AG14" s="77"/>
      <c r="AK14" s="75" t="str">
        <f t="shared" si="8"/>
        <v>M</v>
      </c>
    </row>
    <row r="15" spans="1:42" ht="13.5" customHeight="1">
      <c r="A15" s="55" t="s">
        <v>504</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506</v>
      </c>
      <c r="Y15" s="69" t="s">
        <v>187</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143</v>
      </c>
      <c r="Y16" s="69" t="s">
        <v>252</v>
      </c>
      <c r="Z16" s="69" t="s">
        <v>261</v>
      </c>
      <c r="AA16" s="70" t="s">
        <v>21</v>
      </c>
      <c r="AB16" s="70" t="s">
        <v>515</v>
      </c>
      <c r="AC16" s="72"/>
      <c r="AD16" s="72"/>
      <c r="AE16" s="72"/>
      <c r="AF16" s="74"/>
      <c r="AG16" s="78"/>
      <c r="AK16" s="75" t="str">
        <f t="shared" si="8"/>
        <v>O</v>
      </c>
    </row>
    <row r="17" spans="1:37" ht="13.5" customHeight="1">
      <c r="A17" s="55" t="s">
        <v>55</v>
      </c>
      <c r="B17" s="58"/>
      <c r="C17" s="51" t="str">
        <f t="shared" si="0"/>
        <v/>
      </c>
      <c r="D17" s="51" t="str">
        <f t="shared" si="4"/>
        <v/>
      </c>
      <c r="F17" s="63" t="s">
        <v>517</v>
      </c>
      <c r="G17" s="64"/>
      <c r="H17" s="51" t="str">
        <f t="shared" si="1"/>
        <v/>
      </c>
      <c r="I17" s="51" t="str">
        <f t="shared" si="5"/>
        <v>一般会計</v>
      </c>
      <c r="K17" s="51"/>
      <c r="L17" s="51"/>
      <c r="O17" s="51"/>
      <c r="P17" s="51"/>
      <c r="Q17" s="65"/>
      <c r="T17" s="51"/>
      <c r="U17" s="69" t="s">
        <v>49</v>
      </c>
      <c r="W17" s="69" t="s">
        <v>518</v>
      </c>
      <c r="Y17" s="69" t="s">
        <v>519</v>
      </c>
      <c r="Z17" s="69" t="s">
        <v>509</v>
      </c>
      <c r="AA17" s="70" t="s">
        <v>135</v>
      </c>
      <c r="AB17" s="70" t="s">
        <v>521</v>
      </c>
      <c r="AC17" s="72"/>
      <c r="AD17" s="72"/>
      <c r="AE17" s="72"/>
      <c r="AF17" s="74"/>
      <c r="AG17" s="78"/>
      <c r="AK17" s="75" t="str">
        <f t="shared" si="8"/>
        <v>P</v>
      </c>
    </row>
    <row r="18" spans="1:37" ht="13.5" customHeight="1">
      <c r="A18" s="55" t="s">
        <v>522</v>
      </c>
      <c r="B18" s="58"/>
      <c r="C18" s="51" t="str">
        <f t="shared" si="0"/>
        <v/>
      </c>
      <c r="D18" s="51" t="str">
        <f t="shared" si="4"/>
        <v/>
      </c>
      <c r="F18" s="63" t="s">
        <v>298</v>
      </c>
      <c r="G18" s="64"/>
      <c r="H18" s="51" t="str">
        <f t="shared" si="1"/>
        <v/>
      </c>
      <c r="I18" s="51" t="str">
        <f t="shared" si="5"/>
        <v>一般会計</v>
      </c>
      <c r="K18" s="51"/>
      <c r="L18" s="51"/>
      <c r="O18" s="51"/>
      <c r="P18" s="51"/>
      <c r="Q18" s="65"/>
      <c r="T18" s="51"/>
      <c r="U18" s="69" t="s">
        <v>339</v>
      </c>
      <c r="W18" s="69" t="s">
        <v>155</v>
      </c>
      <c r="Y18" s="69" t="s">
        <v>300</v>
      </c>
      <c r="Z18" s="69" t="s">
        <v>523</v>
      </c>
      <c r="AA18" s="70" t="s">
        <v>516</v>
      </c>
      <c r="AB18" s="70" t="s">
        <v>7</v>
      </c>
      <c r="AC18" s="72"/>
      <c r="AD18" s="72"/>
      <c r="AE18" s="72"/>
      <c r="AF18" s="74"/>
      <c r="AK18" s="75" t="str">
        <f t="shared" si="8"/>
        <v>Q</v>
      </c>
    </row>
    <row r="19" spans="1:37" ht="13.5" customHeight="1">
      <c r="A19" s="55" t="s">
        <v>385</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526</v>
      </c>
      <c r="W19" s="69" t="s">
        <v>528</v>
      </c>
      <c r="Y19" s="69" t="s">
        <v>215</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42</v>
      </c>
      <c r="G20" s="64"/>
      <c r="H20" s="51" t="str">
        <f t="shared" si="1"/>
        <v/>
      </c>
      <c r="I20" s="51" t="str">
        <f t="shared" si="5"/>
        <v>一般会計</v>
      </c>
      <c r="K20" s="51"/>
      <c r="L20" s="51"/>
      <c r="O20" s="51"/>
      <c r="P20" s="51"/>
      <c r="Q20" s="65"/>
      <c r="T20" s="51"/>
      <c r="U20" s="69" t="s">
        <v>536</v>
      </c>
      <c r="W20" s="69" t="s">
        <v>281</v>
      </c>
      <c r="Y20" s="69" t="s">
        <v>527</v>
      </c>
      <c r="Z20" s="69" t="s">
        <v>537</v>
      </c>
      <c r="AA20" s="70" t="s">
        <v>538</v>
      </c>
      <c r="AB20" s="70" t="s">
        <v>389</v>
      </c>
      <c r="AC20" s="72"/>
      <c r="AD20" s="72"/>
      <c r="AE20" s="72"/>
      <c r="AF20" s="74"/>
      <c r="AK20" s="75" t="str">
        <f t="shared" si="8"/>
        <v>S</v>
      </c>
    </row>
    <row r="21" spans="1:37" ht="13.5" customHeight="1">
      <c r="A21" s="55" t="s">
        <v>220</v>
      </c>
      <c r="B21" s="58"/>
      <c r="C21" s="51" t="str">
        <f t="shared" si="0"/>
        <v/>
      </c>
      <c r="D21" s="51" t="str">
        <f t="shared" si="4"/>
        <v/>
      </c>
      <c r="F21" s="63" t="s">
        <v>397</v>
      </c>
      <c r="G21" s="64"/>
      <c r="H21" s="51" t="str">
        <f t="shared" si="1"/>
        <v/>
      </c>
      <c r="I21" s="51" t="str">
        <f t="shared" si="5"/>
        <v>一般会計</v>
      </c>
      <c r="K21" s="51"/>
      <c r="L21" s="51"/>
      <c r="O21" s="51"/>
      <c r="P21" s="51"/>
      <c r="Q21" s="65"/>
      <c r="T21" s="51"/>
      <c r="U21" s="69" t="s">
        <v>539</v>
      </c>
      <c r="W21" s="69" t="s">
        <v>244</v>
      </c>
      <c r="Y21" s="69" t="s">
        <v>201</v>
      </c>
      <c r="Z21" s="69" t="s">
        <v>460</v>
      </c>
      <c r="AA21" s="70" t="s">
        <v>59</v>
      </c>
      <c r="AB21" s="70" t="s">
        <v>540</v>
      </c>
      <c r="AC21" s="72"/>
      <c r="AD21" s="72"/>
      <c r="AE21" s="72"/>
      <c r="AF21" s="74"/>
      <c r="AK21" s="75" t="str">
        <f t="shared" si="8"/>
        <v>T</v>
      </c>
    </row>
    <row r="22" spans="1:37" ht="13.5" customHeight="1">
      <c r="A22" s="55" t="s">
        <v>542</v>
      </c>
      <c r="B22" s="58"/>
      <c r="C22" s="51" t="str">
        <f t="shared" si="0"/>
        <v/>
      </c>
      <c r="D22" s="51" t="str">
        <f t="shared" si="4"/>
        <v/>
      </c>
      <c r="F22" s="63" t="s">
        <v>371</v>
      </c>
      <c r="G22" s="64"/>
      <c r="H22" s="51" t="str">
        <f t="shared" si="1"/>
        <v/>
      </c>
      <c r="I22" s="51" t="str">
        <f t="shared" si="5"/>
        <v>一般会計</v>
      </c>
      <c r="K22" s="51"/>
      <c r="L22" s="51"/>
      <c r="O22" s="51"/>
      <c r="P22" s="51"/>
      <c r="Q22" s="65"/>
      <c r="T22" s="51"/>
      <c r="U22" s="69" t="s">
        <v>222</v>
      </c>
      <c r="W22" s="69" t="s">
        <v>543</v>
      </c>
      <c r="Y22" s="69" t="s">
        <v>544</v>
      </c>
      <c r="Z22" s="69" t="s">
        <v>545</v>
      </c>
      <c r="AA22" s="70" t="s">
        <v>18</v>
      </c>
      <c r="AB22" s="70" t="s">
        <v>346</v>
      </c>
      <c r="AC22" s="72"/>
      <c r="AD22" s="72"/>
      <c r="AE22" s="72"/>
      <c r="AF22" s="74"/>
      <c r="AK22" s="75" t="str">
        <f t="shared" si="8"/>
        <v>U</v>
      </c>
    </row>
    <row r="23" spans="1:37" ht="13.5" customHeight="1">
      <c r="A23" s="55" t="s">
        <v>450</v>
      </c>
      <c r="B23" s="58"/>
      <c r="C23" s="51" t="str">
        <f t="shared" si="0"/>
        <v/>
      </c>
      <c r="D23" s="51" t="str">
        <f t="shared" si="4"/>
        <v/>
      </c>
      <c r="F23" s="63" t="s">
        <v>388</v>
      </c>
      <c r="G23" s="64"/>
      <c r="H23" s="51" t="str">
        <f t="shared" si="1"/>
        <v/>
      </c>
      <c r="I23" s="51" t="str">
        <f t="shared" si="5"/>
        <v>一般会計</v>
      </c>
      <c r="K23" s="51"/>
      <c r="L23" s="51"/>
      <c r="O23" s="51"/>
      <c r="P23" s="51"/>
      <c r="Q23" s="65"/>
      <c r="T23" s="51"/>
      <c r="U23" s="69" t="s">
        <v>396</v>
      </c>
      <c r="W23" s="69" t="s">
        <v>546</v>
      </c>
      <c r="Y23" s="69" t="s">
        <v>547</v>
      </c>
      <c r="Z23" s="69" t="s">
        <v>331</v>
      </c>
      <c r="AA23" s="70" t="s">
        <v>531</v>
      </c>
      <c r="AB23" s="70" t="s">
        <v>14</v>
      </c>
      <c r="AC23" s="72"/>
      <c r="AD23" s="72"/>
      <c r="AE23" s="72"/>
      <c r="AF23" s="74"/>
      <c r="AK23" s="75" t="str">
        <f t="shared" si="8"/>
        <v>V</v>
      </c>
    </row>
    <row r="24" spans="1:37" ht="13.5" customHeight="1">
      <c r="A24" s="55" t="s">
        <v>548</v>
      </c>
      <c r="B24" s="58"/>
      <c r="C24" s="51" t="str">
        <f t="shared" si="0"/>
        <v/>
      </c>
      <c r="D24" s="51" t="str">
        <f t="shared" si="4"/>
        <v/>
      </c>
      <c r="F24" s="63" t="s">
        <v>330</v>
      </c>
      <c r="G24" s="64"/>
      <c r="H24" s="51" t="str">
        <f t="shared" si="1"/>
        <v/>
      </c>
      <c r="I24" s="51" t="str">
        <f t="shared" si="5"/>
        <v>一般会計</v>
      </c>
      <c r="K24" s="51"/>
      <c r="L24" s="51"/>
      <c r="O24" s="51"/>
      <c r="P24" s="51"/>
      <c r="Q24" s="65"/>
      <c r="T24" s="51"/>
      <c r="U24" s="69" t="s">
        <v>549</v>
      </c>
      <c r="Y24" s="69" t="s">
        <v>550</v>
      </c>
      <c r="Z24" s="69" t="s">
        <v>366</v>
      </c>
      <c r="AA24" s="70" t="s">
        <v>551</v>
      </c>
      <c r="AB24" s="70" t="s">
        <v>552</v>
      </c>
      <c r="AC24" s="72"/>
      <c r="AD24" s="72"/>
      <c r="AE24" s="72"/>
      <c r="AF24" s="74"/>
      <c r="AK24" s="75" t="str">
        <f t="shared" si="8"/>
        <v>W</v>
      </c>
    </row>
    <row r="25" spans="1:37" ht="13.5" customHeight="1">
      <c r="A25" s="56"/>
      <c r="B25" s="59"/>
      <c r="F25" s="63" t="s">
        <v>555</v>
      </c>
      <c r="G25" s="64"/>
      <c r="H25" s="51" t="str">
        <f t="shared" si="1"/>
        <v/>
      </c>
      <c r="I25" s="51" t="str">
        <f t="shared" si="5"/>
        <v>一般会計</v>
      </c>
      <c r="K25" s="51"/>
      <c r="L25" s="51"/>
      <c r="O25" s="51"/>
      <c r="P25" s="51"/>
      <c r="Q25" s="65"/>
      <c r="T25" s="51"/>
      <c r="U25" s="69" t="s">
        <v>557</v>
      </c>
      <c r="Y25" s="69" t="s">
        <v>443</v>
      </c>
      <c r="Z25" s="69" t="s">
        <v>470</v>
      </c>
      <c r="AA25" s="70" t="s">
        <v>558</v>
      </c>
      <c r="AB25" s="70" t="s">
        <v>559</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104</v>
      </c>
      <c r="AA26" s="70" t="s">
        <v>563</v>
      </c>
      <c r="AB26" s="70" t="s">
        <v>554</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259</v>
      </c>
      <c r="Y27" s="69" t="s">
        <v>565</v>
      </c>
      <c r="Z27" s="69" t="s">
        <v>257</v>
      </c>
      <c r="AA27" s="70" t="s">
        <v>133</v>
      </c>
      <c r="AB27" s="70" t="s">
        <v>340</v>
      </c>
      <c r="AC27" s="72"/>
      <c r="AD27" s="72"/>
      <c r="AE27" s="72"/>
      <c r="AF27" s="74"/>
      <c r="AK27" s="75" t="str">
        <f t="shared" si="8"/>
        <v>Z</v>
      </c>
    </row>
    <row r="28" spans="1:37" ht="13.5" customHeight="1">
      <c r="B28" s="51"/>
      <c r="F28" s="63" t="s">
        <v>566</v>
      </c>
      <c r="G28" s="64"/>
      <c r="H28" s="51" t="str">
        <f t="shared" si="1"/>
        <v/>
      </c>
      <c r="I28" s="51" t="str">
        <f t="shared" si="5"/>
        <v>一般会計</v>
      </c>
      <c r="K28" s="51"/>
      <c r="L28" s="51"/>
      <c r="O28" s="51"/>
      <c r="P28" s="51"/>
      <c r="Q28" s="65"/>
      <c r="T28" s="51"/>
      <c r="U28" s="69" t="s">
        <v>445</v>
      </c>
      <c r="Y28" s="69" t="s">
        <v>465</v>
      </c>
      <c r="Z28" s="69" t="s">
        <v>208</v>
      </c>
      <c r="AA28" s="70" t="s">
        <v>568</v>
      </c>
      <c r="AB28" s="70" t="s">
        <v>93</v>
      </c>
      <c r="AC28" s="72"/>
      <c r="AD28" s="72"/>
      <c r="AE28" s="72"/>
      <c r="AF28" s="74"/>
      <c r="AK28" s="75" t="s">
        <v>570</v>
      </c>
    </row>
    <row r="29" spans="1:37" ht="13.5" customHeight="1">
      <c r="A29" s="51"/>
      <c r="B29" s="51"/>
      <c r="F29" s="63" t="s">
        <v>296</v>
      </c>
      <c r="G29" s="64"/>
      <c r="H29" s="51" t="str">
        <f t="shared" si="1"/>
        <v/>
      </c>
      <c r="I29" s="51" t="str">
        <f t="shared" si="5"/>
        <v>一般会計</v>
      </c>
      <c r="K29" s="51"/>
      <c r="L29" s="51"/>
      <c r="O29" s="51"/>
      <c r="P29" s="51"/>
      <c r="Q29" s="65"/>
      <c r="T29" s="51"/>
      <c r="U29" s="69" t="s">
        <v>571</v>
      </c>
      <c r="Y29" s="69" t="s">
        <v>202</v>
      </c>
      <c r="Z29" s="69" t="s">
        <v>572</v>
      </c>
      <c r="AA29" s="70" t="s">
        <v>114</v>
      </c>
      <c r="AB29" s="70" t="s">
        <v>574</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327</v>
      </c>
      <c r="Y30" s="69" t="s">
        <v>320</v>
      </c>
      <c r="Z30" s="69" t="s">
        <v>288</v>
      </c>
      <c r="AA30" s="70" t="s">
        <v>193</v>
      </c>
      <c r="AB30" s="70" t="s">
        <v>575</v>
      </c>
      <c r="AC30" s="72"/>
      <c r="AD30" s="72"/>
      <c r="AE30" s="72"/>
      <c r="AF30" s="74"/>
      <c r="AK30" s="75" t="str">
        <f t="shared" si="9"/>
        <v>c</v>
      </c>
    </row>
    <row r="31" spans="1:37" ht="13.5" customHeight="1">
      <c r="A31" s="51"/>
      <c r="B31" s="51"/>
      <c r="F31" s="63" t="s">
        <v>421</v>
      </c>
      <c r="G31" s="64"/>
      <c r="H31" s="51" t="str">
        <f t="shared" si="1"/>
        <v/>
      </c>
      <c r="I31" s="51" t="str">
        <f t="shared" si="5"/>
        <v>一般会計</v>
      </c>
      <c r="K31" s="51"/>
      <c r="L31" s="51"/>
      <c r="O31" s="51"/>
      <c r="P31" s="51"/>
      <c r="Q31" s="65"/>
      <c r="T31" s="51"/>
      <c r="U31" s="69" t="s">
        <v>102</v>
      </c>
      <c r="Y31" s="69" t="s">
        <v>99</v>
      </c>
      <c r="Z31" s="69" t="s">
        <v>26</v>
      </c>
      <c r="AA31" s="70" t="s">
        <v>578</v>
      </c>
      <c r="AB31" s="70" t="s">
        <v>402</v>
      </c>
      <c r="AC31" s="72"/>
      <c r="AD31" s="72"/>
      <c r="AE31" s="72"/>
      <c r="AF31" s="74"/>
      <c r="AK31" s="75" t="str">
        <f t="shared" si="9"/>
        <v>d</v>
      </c>
    </row>
    <row r="32" spans="1:37" ht="13.5" customHeight="1">
      <c r="A32" s="51"/>
      <c r="B32" s="51"/>
      <c r="F32" s="63" t="s">
        <v>579</v>
      </c>
      <c r="G32" s="64"/>
      <c r="H32" s="51" t="str">
        <f t="shared" si="1"/>
        <v/>
      </c>
      <c r="I32" s="51" t="str">
        <f t="shared" si="5"/>
        <v>一般会計</v>
      </c>
      <c r="K32" s="51"/>
      <c r="L32" s="51"/>
      <c r="O32" s="51"/>
      <c r="P32" s="51"/>
      <c r="Q32" s="65"/>
      <c r="T32" s="51"/>
      <c r="U32" s="69" t="s">
        <v>156</v>
      </c>
      <c r="Y32" s="69" t="s">
        <v>437</v>
      </c>
      <c r="Z32" s="69" t="s">
        <v>569</v>
      </c>
      <c r="AA32" s="70" t="s">
        <v>108</v>
      </c>
      <c r="AB32" s="70" t="s">
        <v>108</v>
      </c>
      <c r="AC32" s="72"/>
      <c r="AD32" s="72"/>
      <c r="AE32" s="72"/>
      <c r="AF32" s="74"/>
      <c r="AK32" s="75" t="str">
        <f t="shared" si="9"/>
        <v>e</v>
      </c>
    </row>
    <row r="33" spans="1:37" ht="13.5" customHeight="1">
      <c r="A33" s="51"/>
      <c r="B33" s="51"/>
      <c r="F33" s="63" t="s">
        <v>580</v>
      </c>
      <c r="G33" s="64"/>
      <c r="H33" s="51" t="str">
        <f t="shared" si="1"/>
        <v/>
      </c>
      <c r="I33" s="51" t="str">
        <f t="shared" si="5"/>
        <v>一般会計</v>
      </c>
      <c r="K33" s="51"/>
      <c r="L33" s="51"/>
      <c r="O33" s="51"/>
      <c r="P33" s="51"/>
      <c r="Q33" s="65"/>
      <c r="T33" s="51"/>
      <c r="U33" s="69" t="s">
        <v>390</v>
      </c>
      <c r="Y33" s="69" t="s">
        <v>489</v>
      </c>
      <c r="Z33" s="69" t="s">
        <v>332</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335</v>
      </c>
      <c r="Y34" s="69" t="s">
        <v>485</v>
      </c>
      <c r="Z34" s="69" t="s">
        <v>83</v>
      </c>
      <c r="AB34" s="72"/>
      <c r="AC34" s="72"/>
      <c r="AD34" s="72"/>
      <c r="AE34" s="72"/>
      <c r="AF34" s="74"/>
      <c r="AK34" s="75" t="str">
        <f t="shared" si="9"/>
        <v>g</v>
      </c>
    </row>
    <row r="35" spans="1:37" ht="13.5" customHeight="1">
      <c r="A35" s="51"/>
      <c r="B35" s="51"/>
      <c r="F35" s="63" t="s">
        <v>582</v>
      </c>
      <c r="G35" s="64"/>
      <c r="H35" s="51" t="str">
        <f t="shared" si="1"/>
        <v/>
      </c>
      <c r="I35" s="51" t="str">
        <f t="shared" si="5"/>
        <v>一般会計</v>
      </c>
      <c r="K35" s="51"/>
      <c r="L35" s="51"/>
      <c r="O35" s="51"/>
      <c r="P35" s="51"/>
      <c r="Q35" s="65"/>
      <c r="T35" s="51"/>
      <c r="Y35" s="69" t="s">
        <v>583</v>
      </c>
      <c r="Z35" s="69" t="s">
        <v>584</v>
      </c>
      <c r="AC35" s="72"/>
      <c r="AF35" s="74"/>
      <c r="AK35" s="75" t="str">
        <f t="shared" si="9"/>
        <v>h</v>
      </c>
    </row>
    <row r="36" spans="1:37" ht="13.5" customHeight="1">
      <c r="A36" s="51"/>
      <c r="B36" s="51"/>
      <c r="F36" s="63" t="s">
        <v>585</v>
      </c>
      <c r="G36" s="64"/>
      <c r="H36" s="51" t="str">
        <f t="shared" si="1"/>
        <v/>
      </c>
      <c r="I36" s="51" t="str">
        <f t="shared" si="5"/>
        <v>一般会計</v>
      </c>
      <c r="K36" s="51"/>
      <c r="L36" s="51"/>
      <c r="O36" s="51"/>
      <c r="P36" s="51"/>
      <c r="Q36" s="65"/>
      <c r="T36" s="51"/>
      <c r="U36" s="69" t="s">
        <v>581</v>
      </c>
      <c r="Y36" s="69" t="s">
        <v>491</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586</v>
      </c>
      <c r="Z37" s="69" t="s">
        <v>477</v>
      </c>
      <c r="AF37" s="74"/>
      <c r="AK37" s="75" t="str">
        <f t="shared" si="9"/>
        <v>j</v>
      </c>
    </row>
    <row r="38" spans="1:37">
      <c r="A38" s="51"/>
      <c r="B38" s="51"/>
      <c r="F38" s="51"/>
      <c r="G38" s="65"/>
      <c r="K38" s="51"/>
      <c r="L38" s="51"/>
      <c r="O38" s="51"/>
      <c r="P38" s="51"/>
      <c r="Q38" s="65"/>
      <c r="T38" s="51"/>
      <c r="U38" s="69" t="s">
        <v>253</v>
      </c>
      <c r="Y38" s="69" t="s">
        <v>466</v>
      </c>
      <c r="Z38" s="69" t="s">
        <v>403</v>
      </c>
      <c r="AF38" s="74"/>
      <c r="AK38" s="75" t="str">
        <f t="shared" si="9"/>
        <v>k</v>
      </c>
    </row>
    <row r="39" spans="1:37">
      <c r="A39" s="51"/>
      <c r="B39" s="51"/>
      <c r="F39" s="51" t="str">
        <f>I37</f>
        <v>一般会計</v>
      </c>
      <c r="G39" s="65"/>
      <c r="K39" s="51"/>
      <c r="L39" s="51"/>
      <c r="O39" s="51"/>
      <c r="P39" s="51"/>
      <c r="Q39" s="65"/>
      <c r="T39" s="51"/>
      <c r="U39" s="69" t="s">
        <v>587</v>
      </c>
      <c r="Y39" s="69" t="s">
        <v>588</v>
      </c>
      <c r="Z39" s="69" t="s">
        <v>301</v>
      </c>
      <c r="AF39" s="74"/>
      <c r="AK39" s="75" t="str">
        <f t="shared" si="9"/>
        <v>l</v>
      </c>
    </row>
    <row r="40" spans="1:37">
      <c r="A40" s="51"/>
      <c r="B40" s="51"/>
      <c r="F40" s="51"/>
      <c r="G40" s="65"/>
      <c r="K40" s="51"/>
      <c r="L40" s="51"/>
      <c r="O40" s="51"/>
      <c r="P40" s="51"/>
      <c r="Q40" s="65"/>
      <c r="T40" s="51"/>
      <c r="Y40" s="69" t="s">
        <v>589</v>
      </c>
      <c r="Z40" s="69" t="s">
        <v>567</v>
      </c>
      <c r="AF40" s="74"/>
      <c r="AK40" s="75" t="str">
        <f t="shared" si="9"/>
        <v>m</v>
      </c>
    </row>
    <row r="41" spans="1:37">
      <c r="A41" s="51"/>
      <c r="B41" s="51"/>
      <c r="F41" s="51"/>
      <c r="G41" s="65"/>
      <c r="K41" s="51"/>
      <c r="L41" s="51"/>
      <c r="O41" s="51"/>
      <c r="P41" s="51"/>
      <c r="Q41" s="65"/>
      <c r="T41" s="51"/>
      <c r="Y41" s="69" t="s">
        <v>591</v>
      </c>
      <c r="Z41" s="69" t="s">
        <v>593</v>
      </c>
      <c r="AF41" s="74"/>
      <c r="AK41" s="75" t="str">
        <f t="shared" si="9"/>
        <v>n</v>
      </c>
    </row>
    <row r="42" spans="1:37">
      <c r="A42" s="51"/>
      <c r="B42" s="51"/>
      <c r="F42" s="51"/>
      <c r="G42" s="65"/>
      <c r="K42" s="51"/>
      <c r="L42" s="51"/>
      <c r="O42" s="51"/>
      <c r="P42" s="51"/>
      <c r="Q42" s="65"/>
      <c r="T42" s="51"/>
      <c r="Y42" s="69" t="s">
        <v>594</v>
      </c>
      <c r="Z42" s="69" t="s">
        <v>596</v>
      </c>
      <c r="AF42" s="74"/>
      <c r="AK42" s="75" t="str">
        <f t="shared" si="9"/>
        <v>o</v>
      </c>
    </row>
    <row r="43" spans="1:37">
      <c r="A43" s="51"/>
      <c r="B43" s="51"/>
      <c r="F43" s="51"/>
      <c r="G43" s="65"/>
      <c r="K43" s="51"/>
      <c r="L43" s="51"/>
      <c r="O43" s="51"/>
      <c r="P43" s="51"/>
      <c r="Q43" s="65"/>
      <c r="T43" s="51"/>
      <c r="Y43" s="69" t="s">
        <v>597</v>
      </c>
      <c r="Z43" s="69" t="s">
        <v>598</v>
      </c>
      <c r="AF43" s="74"/>
      <c r="AK43" s="75" t="str">
        <f t="shared" si="9"/>
        <v>p</v>
      </c>
    </row>
    <row r="44" spans="1:37">
      <c r="A44" s="51"/>
      <c r="B44" s="51"/>
      <c r="F44" s="51"/>
      <c r="G44" s="65"/>
      <c r="K44" s="51"/>
      <c r="L44" s="51"/>
      <c r="O44" s="51"/>
      <c r="P44" s="51"/>
      <c r="Q44" s="65"/>
      <c r="T44" s="51"/>
      <c r="Y44" s="69" t="s">
        <v>599</v>
      </c>
      <c r="Z44" s="69" t="s">
        <v>177</v>
      </c>
      <c r="AF44" s="74"/>
      <c r="AK44" s="75" t="str">
        <f t="shared" si="9"/>
        <v>q</v>
      </c>
    </row>
    <row r="45" spans="1:37">
      <c r="A45" s="51"/>
      <c r="B45" s="51"/>
      <c r="F45" s="51"/>
      <c r="G45" s="65"/>
      <c r="K45" s="51"/>
      <c r="L45" s="51"/>
      <c r="O45" s="51"/>
      <c r="P45" s="51"/>
      <c r="Q45" s="65"/>
      <c r="T45" s="51"/>
      <c r="Y45" s="69" t="s">
        <v>600</v>
      </c>
      <c r="Z45" s="69" t="s">
        <v>601</v>
      </c>
      <c r="AF45" s="74"/>
      <c r="AK45" s="75" t="str">
        <f t="shared" si="9"/>
        <v>r</v>
      </c>
    </row>
    <row r="46" spans="1:37">
      <c r="A46" s="51"/>
      <c r="B46" s="51"/>
      <c r="F46" s="51"/>
      <c r="G46" s="65"/>
      <c r="K46" s="51"/>
      <c r="L46" s="51"/>
      <c r="O46" s="51"/>
      <c r="P46" s="51"/>
      <c r="Q46" s="65"/>
      <c r="T46" s="51"/>
      <c r="Y46" s="69" t="s">
        <v>416</v>
      </c>
      <c r="Z46" s="69" t="s">
        <v>317</v>
      </c>
      <c r="AF46" s="74"/>
      <c r="AK46" s="75" t="str">
        <f t="shared" si="9"/>
        <v>s</v>
      </c>
    </row>
    <row r="47" spans="1:37">
      <c r="A47" s="51"/>
      <c r="B47" s="51"/>
      <c r="F47" s="51"/>
      <c r="G47" s="65"/>
      <c r="K47" s="51"/>
      <c r="L47" s="51"/>
      <c r="O47" s="51"/>
      <c r="P47" s="51"/>
      <c r="Q47" s="65"/>
      <c r="T47" s="51"/>
      <c r="Y47" s="69" t="s">
        <v>603</v>
      </c>
      <c r="Z47" s="69" t="s">
        <v>604</v>
      </c>
      <c r="AF47" s="74"/>
      <c r="AK47" s="75" t="str">
        <f t="shared" si="9"/>
        <v>t</v>
      </c>
    </row>
    <row r="48" spans="1:37">
      <c r="A48" s="51"/>
      <c r="B48" s="51"/>
      <c r="F48" s="51"/>
      <c r="G48" s="65"/>
      <c r="K48" s="51"/>
      <c r="L48" s="51"/>
      <c r="O48" s="51"/>
      <c r="P48" s="51"/>
      <c r="Q48" s="65"/>
      <c r="T48" s="51"/>
      <c r="Y48" s="69" t="s">
        <v>2</v>
      </c>
      <c r="Z48" s="69" t="s">
        <v>605</v>
      </c>
      <c r="AF48" s="74"/>
      <c r="AK48" s="75" t="str">
        <f t="shared" si="9"/>
        <v>u</v>
      </c>
    </row>
    <row r="49" spans="1:37">
      <c r="A49" s="51"/>
      <c r="B49" s="51"/>
      <c r="F49" s="51"/>
      <c r="G49" s="65"/>
      <c r="K49" s="51"/>
      <c r="L49" s="51"/>
      <c r="O49" s="51"/>
      <c r="P49" s="51"/>
      <c r="Q49" s="65"/>
      <c r="T49" s="51"/>
      <c r="Y49" s="69" t="s">
        <v>606</v>
      </c>
      <c r="Z49" s="69" t="s">
        <v>446</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577</v>
      </c>
      <c r="AF51" s="74"/>
    </row>
    <row r="52" spans="1:37">
      <c r="A52" s="51"/>
      <c r="B52" s="51"/>
      <c r="F52" s="51"/>
      <c r="G52" s="65"/>
      <c r="K52" s="51"/>
      <c r="L52" s="51"/>
      <c r="O52" s="51"/>
      <c r="P52" s="51"/>
      <c r="Q52" s="65"/>
      <c r="T52" s="51"/>
      <c r="Y52" s="69" t="s">
        <v>576</v>
      </c>
      <c r="Z52" s="69" t="s">
        <v>610</v>
      </c>
      <c r="AF52" s="74"/>
    </row>
    <row r="53" spans="1:37">
      <c r="A53" s="51"/>
      <c r="B53" s="51"/>
      <c r="F53" s="51"/>
      <c r="G53" s="65"/>
      <c r="K53" s="51"/>
      <c r="L53" s="51"/>
      <c r="O53" s="51"/>
      <c r="P53" s="51"/>
      <c r="Q53" s="65"/>
      <c r="T53" s="51"/>
      <c r="Y53" s="69" t="s">
        <v>611</v>
      </c>
      <c r="Z53" s="69" t="s">
        <v>381</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40</v>
      </c>
      <c r="AF55" s="74"/>
    </row>
    <row r="56" spans="1:37">
      <c r="A56" s="51"/>
      <c r="B56" s="51"/>
      <c r="F56" s="51"/>
      <c r="G56" s="65"/>
      <c r="K56" s="51"/>
      <c r="L56" s="51"/>
      <c r="O56" s="51"/>
      <c r="P56" s="51"/>
      <c r="Q56" s="65"/>
      <c r="T56" s="51"/>
      <c r="Y56" s="69" t="s">
        <v>616</v>
      </c>
      <c r="Z56" s="69" t="s">
        <v>617</v>
      </c>
      <c r="AF56" s="74"/>
    </row>
    <row r="57" spans="1:37">
      <c r="A57" s="51"/>
      <c r="B57" s="51"/>
      <c r="F57" s="51"/>
      <c r="G57" s="65"/>
      <c r="K57" s="51"/>
      <c r="L57" s="51"/>
      <c r="O57" s="51"/>
      <c r="P57" s="51"/>
      <c r="Q57" s="65"/>
      <c r="T57" s="51"/>
      <c r="Y57" s="69" t="s">
        <v>618</v>
      </c>
      <c r="Z57" s="69" t="s">
        <v>76</v>
      </c>
      <c r="AF57" s="74"/>
    </row>
    <row r="58" spans="1:37">
      <c r="A58" s="51"/>
      <c r="B58" s="51"/>
      <c r="F58" s="51"/>
      <c r="G58" s="65"/>
      <c r="K58" s="51"/>
      <c r="L58" s="51"/>
      <c r="O58" s="51"/>
      <c r="P58" s="51"/>
      <c r="Q58" s="65"/>
      <c r="T58" s="51"/>
      <c r="Y58" s="69" t="s">
        <v>619</v>
      </c>
      <c r="Z58" s="69" t="s">
        <v>308</v>
      </c>
      <c r="AF58" s="74"/>
    </row>
    <row r="59" spans="1:37">
      <c r="A59" s="51"/>
      <c r="B59" s="51"/>
      <c r="F59" s="51"/>
      <c r="G59" s="65"/>
      <c r="K59" s="51"/>
      <c r="L59" s="51"/>
      <c r="O59" s="51"/>
      <c r="P59" s="51"/>
      <c r="Q59" s="65"/>
      <c r="T59" s="51"/>
      <c r="Y59" s="69" t="s">
        <v>620</v>
      </c>
      <c r="Z59" s="69" t="s">
        <v>621</v>
      </c>
      <c r="AF59" s="74"/>
    </row>
    <row r="60" spans="1:37">
      <c r="A60" s="51"/>
      <c r="B60" s="51"/>
      <c r="F60" s="51"/>
      <c r="G60" s="65"/>
      <c r="K60" s="51"/>
      <c r="L60" s="51"/>
      <c r="O60" s="51"/>
      <c r="P60" s="51"/>
      <c r="Q60" s="65"/>
      <c r="T60" s="51"/>
      <c r="Y60" s="69" t="s">
        <v>367</v>
      </c>
      <c r="Z60" s="69" t="s">
        <v>622</v>
      </c>
      <c r="AF60" s="74"/>
    </row>
    <row r="61" spans="1:37">
      <c r="A61" s="51"/>
      <c r="B61" s="51"/>
      <c r="F61" s="51"/>
      <c r="G61" s="65"/>
      <c r="K61" s="51"/>
      <c r="L61" s="51"/>
      <c r="O61" s="51"/>
      <c r="P61" s="51"/>
      <c r="Q61" s="65"/>
      <c r="T61" s="51"/>
      <c r="Y61" s="69" t="s">
        <v>107</v>
      </c>
      <c r="Z61" s="69" t="s">
        <v>283</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45</v>
      </c>
      <c r="Z63" s="69" t="s">
        <v>623</v>
      </c>
      <c r="AF63" s="74"/>
    </row>
    <row r="64" spans="1:37">
      <c r="A64" s="51"/>
      <c r="B64" s="51"/>
      <c r="F64" s="51"/>
      <c r="G64" s="65"/>
      <c r="K64" s="51"/>
      <c r="L64" s="51"/>
      <c r="O64" s="51"/>
      <c r="P64" s="51"/>
      <c r="Q64" s="65"/>
      <c r="T64" s="51"/>
      <c r="Y64" s="69" t="s">
        <v>190</v>
      </c>
      <c r="Z64" s="69" t="s">
        <v>0</v>
      </c>
      <c r="AF64" s="74"/>
    </row>
    <row r="65" spans="1:32">
      <c r="A65" s="51"/>
      <c r="B65" s="51"/>
      <c r="F65" s="51"/>
      <c r="G65" s="65"/>
      <c r="K65" s="51"/>
      <c r="L65" s="51"/>
      <c r="O65" s="51"/>
      <c r="P65" s="51"/>
      <c r="Q65" s="65"/>
      <c r="T65" s="51"/>
      <c r="Y65" s="69" t="s">
        <v>592</v>
      </c>
      <c r="Z65" s="69" t="s">
        <v>496</v>
      </c>
      <c r="AF65" s="74"/>
    </row>
    <row r="66" spans="1:32">
      <c r="A66" s="51"/>
      <c r="B66" s="51"/>
      <c r="F66" s="51"/>
      <c r="G66" s="65"/>
      <c r="K66" s="51"/>
      <c r="L66" s="51"/>
      <c r="O66" s="51"/>
      <c r="P66" s="51"/>
      <c r="Q66" s="65"/>
      <c r="T66" s="51"/>
      <c r="Y66" s="69" t="s">
        <v>624</v>
      </c>
      <c r="Z66" s="69" t="s">
        <v>625</v>
      </c>
      <c r="AF66" s="74"/>
    </row>
    <row r="67" spans="1:32">
      <c r="A67" s="51"/>
      <c r="B67" s="51"/>
      <c r="F67" s="51"/>
      <c r="G67" s="65"/>
      <c r="K67" s="51"/>
      <c r="L67" s="51"/>
      <c r="O67" s="51"/>
      <c r="P67" s="51"/>
      <c r="Q67" s="65"/>
      <c r="T67" s="51"/>
      <c r="Y67" s="69" t="s">
        <v>626</v>
      </c>
      <c r="Z67" s="69" t="s">
        <v>36</v>
      </c>
      <c r="AF67" s="74"/>
    </row>
    <row r="68" spans="1:32">
      <c r="A68" s="51"/>
      <c r="B68" s="51"/>
      <c r="F68" s="51"/>
      <c r="G68" s="65"/>
      <c r="K68" s="51"/>
      <c r="L68" s="51"/>
      <c r="O68" s="51"/>
      <c r="P68" s="51"/>
      <c r="Q68" s="65"/>
      <c r="T68" s="51"/>
      <c r="Y68" s="69" t="s">
        <v>363</v>
      </c>
      <c r="Z68" s="69" t="s">
        <v>553</v>
      </c>
      <c r="AF68" s="74"/>
    </row>
    <row r="69" spans="1:32">
      <c r="A69" s="51"/>
      <c r="B69" s="51"/>
      <c r="F69" s="51"/>
      <c r="G69" s="65"/>
      <c r="K69" s="51"/>
      <c r="L69" s="51"/>
      <c r="O69" s="51"/>
      <c r="P69" s="51"/>
      <c r="Q69" s="65"/>
      <c r="T69" s="51"/>
      <c r="Y69" s="69" t="s">
        <v>627</v>
      </c>
      <c r="Z69" s="69" t="s">
        <v>628</v>
      </c>
      <c r="AF69" s="74"/>
    </row>
    <row r="70" spans="1:32">
      <c r="A70" s="51"/>
      <c r="B70" s="51"/>
      <c r="Y70" s="69" t="s">
        <v>229</v>
      </c>
      <c r="Z70" s="69" t="s">
        <v>629</v>
      </c>
    </row>
    <row r="71" spans="1:32">
      <c r="Y71" s="69" t="s">
        <v>630</v>
      </c>
      <c r="Z71" s="69" t="s">
        <v>511</v>
      </c>
    </row>
    <row r="72" spans="1:32">
      <c r="Y72" s="69" t="s">
        <v>631</v>
      </c>
      <c r="Z72" s="69" t="s">
        <v>502</v>
      </c>
    </row>
    <row r="73" spans="1:32">
      <c r="Y73" s="69" t="s">
        <v>492</v>
      </c>
      <c r="Z73" s="69" t="s">
        <v>633</v>
      </c>
    </row>
    <row r="74" spans="1:32">
      <c r="Y74" s="69" t="s">
        <v>635</v>
      </c>
      <c r="Z74" s="69" t="s">
        <v>241</v>
      </c>
    </row>
    <row r="75" spans="1:32">
      <c r="Y75" s="69" t="s">
        <v>636</v>
      </c>
      <c r="Z75" s="69" t="s">
        <v>637</v>
      </c>
    </row>
    <row r="76" spans="1:32">
      <c r="Y76" s="69" t="s">
        <v>638</v>
      </c>
      <c r="Z76" s="69" t="s">
        <v>394</v>
      </c>
    </row>
    <row r="77" spans="1:32">
      <c r="Y77" s="69" t="s">
        <v>639</v>
      </c>
      <c r="Z77" s="69" t="s">
        <v>268</v>
      </c>
    </row>
    <row r="78" spans="1:32">
      <c r="Y78" s="69" t="s">
        <v>640</v>
      </c>
      <c r="Z78" s="69" t="s">
        <v>641</v>
      </c>
    </row>
    <row r="79" spans="1:32">
      <c r="Y79" s="69" t="s">
        <v>643</v>
      </c>
      <c r="Z79" s="69" t="s">
        <v>595</v>
      </c>
    </row>
    <row r="80" spans="1:32">
      <c r="Y80" s="69" t="s">
        <v>644</v>
      </c>
      <c r="Z80" s="69" t="s">
        <v>632</v>
      </c>
    </row>
    <row r="81" spans="25:26">
      <c r="Y81" s="69" t="s">
        <v>247</v>
      </c>
      <c r="Z81" s="69" t="s">
        <v>505</v>
      </c>
    </row>
    <row r="82" spans="25:26">
      <c r="Y82" s="69" t="s">
        <v>336</v>
      </c>
      <c r="Z82" s="69" t="s">
        <v>645</v>
      </c>
    </row>
    <row r="83" spans="25:26">
      <c r="Y83" s="69" t="s">
        <v>84</v>
      </c>
      <c r="Z83" s="69" t="s">
        <v>524</v>
      </c>
    </row>
    <row r="84" spans="25:26">
      <c r="Y84" s="69" t="s">
        <v>646</v>
      </c>
      <c r="Z84" s="69" t="s">
        <v>467</v>
      </c>
    </row>
    <row r="85" spans="25:26">
      <c r="Y85" s="69" t="s">
        <v>647</v>
      </c>
      <c r="Z85" s="69" t="s">
        <v>649</v>
      </c>
    </row>
    <row r="86" spans="25:26">
      <c r="Y86" s="69" t="s">
        <v>483</v>
      </c>
      <c r="Z86" s="69" t="s">
        <v>650</v>
      </c>
    </row>
    <row r="87" spans="25:26">
      <c r="Y87" s="69" t="s">
        <v>651</v>
      </c>
      <c r="Z87" s="69" t="s">
        <v>652</v>
      </c>
    </row>
    <row r="88" spans="25:26">
      <c r="Y88" s="69" t="s">
        <v>653</v>
      </c>
      <c r="Z88" s="69" t="s">
        <v>655</v>
      </c>
    </row>
    <row r="89" spans="25:26">
      <c r="Y89" s="69" t="s">
        <v>60</v>
      </c>
      <c r="Z89" s="69" t="s">
        <v>656</v>
      </c>
    </row>
    <row r="90" spans="25:26">
      <c r="Y90" s="69" t="s">
        <v>501</v>
      </c>
      <c r="Z90" s="69" t="s">
        <v>657</v>
      </c>
    </row>
    <row r="91" spans="25:26">
      <c r="Y91" s="69" t="s">
        <v>658</v>
      </c>
      <c r="Z91" s="69" t="s">
        <v>659</v>
      </c>
    </row>
    <row r="92" spans="25:26">
      <c r="Y92" s="69" t="s">
        <v>660</v>
      </c>
      <c r="Z92" s="69" t="s">
        <v>357</v>
      </c>
    </row>
    <row r="93" spans="25:26">
      <c r="Y93" s="69" t="s">
        <v>661</v>
      </c>
      <c r="Z93" s="69" t="s">
        <v>662</v>
      </c>
    </row>
    <row r="94" spans="25:26">
      <c r="Y94" s="69" t="s">
        <v>361</v>
      </c>
      <c r="Z94" s="69" t="s">
        <v>648</v>
      </c>
    </row>
    <row r="95" spans="25:26">
      <c r="Y95" s="69" t="s">
        <v>449</v>
      </c>
      <c r="Z95" s="69" t="s">
        <v>663</v>
      </c>
    </row>
    <row r="96" spans="25:26">
      <c r="Y96" s="69" t="s">
        <v>63</v>
      </c>
      <c r="Z96" s="69" t="s">
        <v>380</v>
      </c>
    </row>
    <row r="97" spans="25:26">
      <c r="Y97" s="69" t="s">
        <v>127</v>
      </c>
      <c r="Z97" s="69" t="s">
        <v>395</v>
      </c>
    </row>
    <row r="98" spans="25:26">
      <c r="Y98" s="69" t="s">
        <v>664</v>
      </c>
      <c r="Z98" s="69" t="s">
        <v>406</v>
      </c>
    </row>
    <row r="99" spans="25:26">
      <c r="Y99" s="69" t="s">
        <v>665</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121</v>
      </c>
      <c r="B2" s="368"/>
      <c r="C2" s="368"/>
      <c r="D2" s="368"/>
      <c r="E2" s="368"/>
      <c r="F2" s="369"/>
      <c r="G2" s="311" t="s">
        <v>118</v>
      </c>
      <c r="H2" s="312"/>
      <c r="I2" s="312"/>
      <c r="J2" s="312"/>
      <c r="K2" s="312"/>
      <c r="L2" s="312"/>
      <c r="M2" s="312"/>
      <c r="N2" s="312"/>
      <c r="O2" s="313"/>
      <c r="P2" s="317" t="s">
        <v>124</v>
      </c>
      <c r="Q2" s="312"/>
      <c r="R2" s="312"/>
      <c r="S2" s="312"/>
      <c r="T2" s="312"/>
      <c r="U2" s="312"/>
      <c r="V2" s="312"/>
      <c r="W2" s="312"/>
      <c r="X2" s="313"/>
      <c r="Y2" s="381"/>
      <c r="Z2" s="382"/>
      <c r="AA2" s="383"/>
      <c r="AB2" s="298" t="s">
        <v>77</v>
      </c>
      <c r="AC2" s="299"/>
      <c r="AD2" s="300"/>
      <c r="AE2" s="909" t="s">
        <v>73</v>
      </c>
      <c r="AF2" s="909"/>
      <c r="AG2" s="909"/>
      <c r="AH2" s="909"/>
      <c r="AI2" s="909" t="s">
        <v>64</v>
      </c>
      <c r="AJ2" s="909"/>
      <c r="AK2" s="909"/>
      <c r="AL2" s="298"/>
      <c r="AM2" s="909" t="s">
        <v>127</v>
      </c>
      <c r="AN2" s="909"/>
      <c r="AO2" s="909"/>
      <c r="AP2" s="298"/>
      <c r="AQ2" s="186" t="s">
        <v>128</v>
      </c>
      <c r="AR2" s="178"/>
      <c r="AS2" s="178"/>
      <c r="AT2" s="179"/>
      <c r="AU2" s="739" t="s">
        <v>115</v>
      </c>
      <c r="AV2" s="739"/>
      <c r="AW2" s="739"/>
      <c r="AX2" s="740"/>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130</v>
      </c>
      <c r="AT3" s="182"/>
      <c r="AU3" s="250"/>
      <c r="AV3" s="250"/>
      <c r="AW3" s="315" t="s">
        <v>132</v>
      </c>
      <c r="AX3" s="741"/>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3" t="s">
        <v>4</v>
      </c>
      <c r="Z4" s="776"/>
      <c r="AA4" s="777"/>
      <c r="AB4" s="718"/>
      <c r="AC4" s="718"/>
      <c r="AD4" s="71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7"/>
      <c r="AC5" s="737"/>
      <c r="AD5" s="737"/>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140</v>
      </c>
      <c r="Z6" s="292"/>
      <c r="AA6" s="293"/>
      <c r="AB6" s="738" t="s">
        <v>1</v>
      </c>
      <c r="AC6" s="738"/>
      <c r="AD6" s="738"/>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141</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121</v>
      </c>
      <c r="B9" s="368"/>
      <c r="C9" s="368"/>
      <c r="D9" s="368"/>
      <c r="E9" s="368"/>
      <c r="F9" s="369"/>
      <c r="G9" s="311" t="s">
        <v>118</v>
      </c>
      <c r="H9" s="312"/>
      <c r="I9" s="312"/>
      <c r="J9" s="312"/>
      <c r="K9" s="312"/>
      <c r="L9" s="312"/>
      <c r="M9" s="312"/>
      <c r="N9" s="312"/>
      <c r="O9" s="313"/>
      <c r="P9" s="317" t="s">
        <v>124</v>
      </c>
      <c r="Q9" s="312"/>
      <c r="R9" s="312"/>
      <c r="S9" s="312"/>
      <c r="T9" s="312"/>
      <c r="U9" s="312"/>
      <c r="V9" s="312"/>
      <c r="W9" s="312"/>
      <c r="X9" s="313"/>
      <c r="Y9" s="381"/>
      <c r="Z9" s="382"/>
      <c r="AA9" s="383"/>
      <c r="AB9" s="298" t="s">
        <v>77</v>
      </c>
      <c r="AC9" s="299"/>
      <c r="AD9" s="300"/>
      <c r="AE9" s="909" t="s">
        <v>73</v>
      </c>
      <c r="AF9" s="909"/>
      <c r="AG9" s="909"/>
      <c r="AH9" s="909"/>
      <c r="AI9" s="909" t="s">
        <v>64</v>
      </c>
      <c r="AJ9" s="909"/>
      <c r="AK9" s="909"/>
      <c r="AL9" s="298"/>
      <c r="AM9" s="909" t="s">
        <v>127</v>
      </c>
      <c r="AN9" s="909"/>
      <c r="AO9" s="909"/>
      <c r="AP9" s="298"/>
      <c r="AQ9" s="186" t="s">
        <v>128</v>
      </c>
      <c r="AR9" s="178"/>
      <c r="AS9" s="178"/>
      <c r="AT9" s="179"/>
      <c r="AU9" s="739" t="s">
        <v>115</v>
      </c>
      <c r="AV9" s="739"/>
      <c r="AW9" s="739"/>
      <c r="AX9" s="740"/>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130</v>
      </c>
      <c r="AT10" s="182"/>
      <c r="AU10" s="250"/>
      <c r="AV10" s="250"/>
      <c r="AW10" s="315" t="s">
        <v>132</v>
      </c>
      <c r="AX10" s="741"/>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3" t="s">
        <v>4</v>
      </c>
      <c r="Z11" s="776"/>
      <c r="AA11" s="777"/>
      <c r="AB11" s="718"/>
      <c r="AC11" s="718"/>
      <c r="AD11" s="71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7"/>
      <c r="AC12" s="737"/>
      <c r="AD12" s="737"/>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140</v>
      </c>
      <c r="Z13" s="292"/>
      <c r="AA13" s="293"/>
      <c r="AB13" s="738" t="s">
        <v>1</v>
      </c>
      <c r="AC13" s="738"/>
      <c r="AD13" s="738"/>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141</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121</v>
      </c>
      <c r="B16" s="368"/>
      <c r="C16" s="368"/>
      <c r="D16" s="368"/>
      <c r="E16" s="368"/>
      <c r="F16" s="369"/>
      <c r="G16" s="311" t="s">
        <v>118</v>
      </c>
      <c r="H16" s="312"/>
      <c r="I16" s="312"/>
      <c r="J16" s="312"/>
      <c r="K16" s="312"/>
      <c r="L16" s="312"/>
      <c r="M16" s="312"/>
      <c r="N16" s="312"/>
      <c r="O16" s="313"/>
      <c r="P16" s="317" t="s">
        <v>124</v>
      </c>
      <c r="Q16" s="312"/>
      <c r="R16" s="312"/>
      <c r="S16" s="312"/>
      <c r="T16" s="312"/>
      <c r="U16" s="312"/>
      <c r="V16" s="312"/>
      <c r="W16" s="312"/>
      <c r="X16" s="313"/>
      <c r="Y16" s="381"/>
      <c r="Z16" s="382"/>
      <c r="AA16" s="383"/>
      <c r="AB16" s="298" t="s">
        <v>77</v>
      </c>
      <c r="AC16" s="299"/>
      <c r="AD16" s="300"/>
      <c r="AE16" s="909" t="s">
        <v>73</v>
      </c>
      <c r="AF16" s="909"/>
      <c r="AG16" s="909"/>
      <c r="AH16" s="909"/>
      <c r="AI16" s="909" t="s">
        <v>64</v>
      </c>
      <c r="AJ16" s="909"/>
      <c r="AK16" s="909"/>
      <c r="AL16" s="298"/>
      <c r="AM16" s="909" t="s">
        <v>127</v>
      </c>
      <c r="AN16" s="909"/>
      <c r="AO16" s="909"/>
      <c r="AP16" s="298"/>
      <c r="AQ16" s="186" t="s">
        <v>128</v>
      </c>
      <c r="AR16" s="178"/>
      <c r="AS16" s="178"/>
      <c r="AT16" s="179"/>
      <c r="AU16" s="739" t="s">
        <v>115</v>
      </c>
      <c r="AV16" s="739"/>
      <c r="AW16" s="739"/>
      <c r="AX16" s="740"/>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130</v>
      </c>
      <c r="AT17" s="182"/>
      <c r="AU17" s="250"/>
      <c r="AV17" s="250"/>
      <c r="AW17" s="315" t="s">
        <v>132</v>
      </c>
      <c r="AX17" s="741"/>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3" t="s">
        <v>4</v>
      </c>
      <c r="Z18" s="776"/>
      <c r="AA18" s="777"/>
      <c r="AB18" s="718"/>
      <c r="AC18" s="718"/>
      <c r="AD18" s="71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7"/>
      <c r="AC19" s="737"/>
      <c r="AD19" s="737"/>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140</v>
      </c>
      <c r="Z20" s="292"/>
      <c r="AA20" s="293"/>
      <c r="AB20" s="738" t="s">
        <v>1</v>
      </c>
      <c r="AC20" s="738"/>
      <c r="AD20" s="738"/>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141</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121</v>
      </c>
      <c r="B23" s="368"/>
      <c r="C23" s="368"/>
      <c r="D23" s="368"/>
      <c r="E23" s="368"/>
      <c r="F23" s="369"/>
      <c r="G23" s="311" t="s">
        <v>118</v>
      </c>
      <c r="H23" s="312"/>
      <c r="I23" s="312"/>
      <c r="J23" s="312"/>
      <c r="K23" s="312"/>
      <c r="L23" s="312"/>
      <c r="M23" s="312"/>
      <c r="N23" s="312"/>
      <c r="O23" s="313"/>
      <c r="P23" s="317" t="s">
        <v>124</v>
      </c>
      <c r="Q23" s="312"/>
      <c r="R23" s="312"/>
      <c r="S23" s="312"/>
      <c r="T23" s="312"/>
      <c r="U23" s="312"/>
      <c r="V23" s="312"/>
      <c r="W23" s="312"/>
      <c r="X23" s="313"/>
      <c r="Y23" s="381"/>
      <c r="Z23" s="382"/>
      <c r="AA23" s="383"/>
      <c r="AB23" s="298" t="s">
        <v>77</v>
      </c>
      <c r="AC23" s="299"/>
      <c r="AD23" s="300"/>
      <c r="AE23" s="909" t="s">
        <v>73</v>
      </c>
      <c r="AF23" s="909"/>
      <c r="AG23" s="909"/>
      <c r="AH23" s="909"/>
      <c r="AI23" s="909" t="s">
        <v>64</v>
      </c>
      <c r="AJ23" s="909"/>
      <c r="AK23" s="909"/>
      <c r="AL23" s="298"/>
      <c r="AM23" s="909" t="s">
        <v>127</v>
      </c>
      <c r="AN23" s="909"/>
      <c r="AO23" s="909"/>
      <c r="AP23" s="298"/>
      <c r="AQ23" s="186" t="s">
        <v>128</v>
      </c>
      <c r="AR23" s="178"/>
      <c r="AS23" s="178"/>
      <c r="AT23" s="179"/>
      <c r="AU23" s="739" t="s">
        <v>115</v>
      </c>
      <c r="AV23" s="739"/>
      <c r="AW23" s="739"/>
      <c r="AX23" s="740"/>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130</v>
      </c>
      <c r="AT24" s="182"/>
      <c r="AU24" s="250"/>
      <c r="AV24" s="250"/>
      <c r="AW24" s="315" t="s">
        <v>132</v>
      </c>
      <c r="AX24" s="741"/>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3" t="s">
        <v>4</v>
      </c>
      <c r="Z25" s="776"/>
      <c r="AA25" s="777"/>
      <c r="AB25" s="718"/>
      <c r="AC25" s="718"/>
      <c r="AD25" s="71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7"/>
      <c r="AC26" s="737"/>
      <c r="AD26" s="737"/>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140</v>
      </c>
      <c r="Z27" s="292"/>
      <c r="AA27" s="293"/>
      <c r="AB27" s="738" t="s">
        <v>1</v>
      </c>
      <c r="AC27" s="738"/>
      <c r="AD27" s="738"/>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141</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121</v>
      </c>
      <c r="B30" s="368"/>
      <c r="C30" s="368"/>
      <c r="D30" s="368"/>
      <c r="E30" s="368"/>
      <c r="F30" s="369"/>
      <c r="G30" s="311" t="s">
        <v>118</v>
      </c>
      <c r="H30" s="312"/>
      <c r="I30" s="312"/>
      <c r="J30" s="312"/>
      <c r="K30" s="312"/>
      <c r="L30" s="312"/>
      <c r="M30" s="312"/>
      <c r="N30" s="312"/>
      <c r="O30" s="313"/>
      <c r="P30" s="317" t="s">
        <v>124</v>
      </c>
      <c r="Q30" s="312"/>
      <c r="R30" s="312"/>
      <c r="S30" s="312"/>
      <c r="T30" s="312"/>
      <c r="U30" s="312"/>
      <c r="V30" s="312"/>
      <c r="W30" s="312"/>
      <c r="X30" s="313"/>
      <c r="Y30" s="381"/>
      <c r="Z30" s="382"/>
      <c r="AA30" s="383"/>
      <c r="AB30" s="298" t="s">
        <v>77</v>
      </c>
      <c r="AC30" s="299"/>
      <c r="AD30" s="300"/>
      <c r="AE30" s="909" t="s">
        <v>73</v>
      </c>
      <c r="AF30" s="909"/>
      <c r="AG30" s="909"/>
      <c r="AH30" s="909"/>
      <c r="AI30" s="909" t="s">
        <v>64</v>
      </c>
      <c r="AJ30" s="909"/>
      <c r="AK30" s="909"/>
      <c r="AL30" s="298"/>
      <c r="AM30" s="909" t="s">
        <v>127</v>
      </c>
      <c r="AN30" s="909"/>
      <c r="AO30" s="909"/>
      <c r="AP30" s="298"/>
      <c r="AQ30" s="186" t="s">
        <v>128</v>
      </c>
      <c r="AR30" s="178"/>
      <c r="AS30" s="178"/>
      <c r="AT30" s="179"/>
      <c r="AU30" s="739" t="s">
        <v>115</v>
      </c>
      <c r="AV30" s="739"/>
      <c r="AW30" s="739"/>
      <c r="AX30" s="740"/>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130</v>
      </c>
      <c r="AT31" s="182"/>
      <c r="AU31" s="250"/>
      <c r="AV31" s="250"/>
      <c r="AW31" s="315" t="s">
        <v>132</v>
      </c>
      <c r="AX31" s="741"/>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3" t="s">
        <v>4</v>
      </c>
      <c r="Z32" s="776"/>
      <c r="AA32" s="777"/>
      <c r="AB32" s="718"/>
      <c r="AC32" s="718"/>
      <c r="AD32" s="71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7"/>
      <c r="AC33" s="737"/>
      <c r="AD33" s="737"/>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140</v>
      </c>
      <c r="Z34" s="292"/>
      <c r="AA34" s="293"/>
      <c r="AB34" s="738" t="s">
        <v>1</v>
      </c>
      <c r="AC34" s="738"/>
      <c r="AD34" s="738"/>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121</v>
      </c>
      <c r="B37" s="368"/>
      <c r="C37" s="368"/>
      <c r="D37" s="368"/>
      <c r="E37" s="368"/>
      <c r="F37" s="369"/>
      <c r="G37" s="311" t="s">
        <v>118</v>
      </c>
      <c r="H37" s="312"/>
      <c r="I37" s="312"/>
      <c r="J37" s="312"/>
      <c r="K37" s="312"/>
      <c r="L37" s="312"/>
      <c r="M37" s="312"/>
      <c r="N37" s="312"/>
      <c r="O37" s="313"/>
      <c r="P37" s="317" t="s">
        <v>124</v>
      </c>
      <c r="Q37" s="312"/>
      <c r="R37" s="312"/>
      <c r="S37" s="312"/>
      <c r="T37" s="312"/>
      <c r="U37" s="312"/>
      <c r="V37" s="312"/>
      <c r="W37" s="312"/>
      <c r="X37" s="313"/>
      <c r="Y37" s="381"/>
      <c r="Z37" s="382"/>
      <c r="AA37" s="383"/>
      <c r="AB37" s="298" t="s">
        <v>77</v>
      </c>
      <c r="AC37" s="299"/>
      <c r="AD37" s="300"/>
      <c r="AE37" s="909" t="s">
        <v>73</v>
      </c>
      <c r="AF37" s="909"/>
      <c r="AG37" s="909"/>
      <c r="AH37" s="909"/>
      <c r="AI37" s="909" t="s">
        <v>64</v>
      </c>
      <c r="AJ37" s="909"/>
      <c r="AK37" s="909"/>
      <c r="AL37" s="298"/>
      <c r="AM37" s="909" t="s">
        <v>127</v>
      </c>
      <c r="AN37" s="909"/>
      <c r="AO37" s="909"/>
      <c r="AP37" s="298"/>
      <c r="AQ37" s="186" t="s">
        <v>128</v>
      </c>
      <c r="AR37" s="178"/>
      <c r="AS37" s="178"/>
      <c r="AT37" s="179"/>
      <c r="AU37" s="739" t="s">
        <v>115</v>
      </c>
      <c r="AV37" s="739"/>
      <c r="AW37" s="739"/>
      <c r="AX37" s="740"/>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130</v>
      </c>
      <c r="AT38" s="182"/>
      <c r="AU38" s="250"/>
      <c r="AV38" s="250"/>
      <c r="AW38" s="315" t="s">
        <v>132</v>
      </c>
      <c r="AX38" s="741"/>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4</v>
      </c>
      <c r="Z39" s="776"/>
      <c r="AA39" s="777"/>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7"/>
      <c r="AC40" s="737"/>
      <c r="AD40" s="737"/>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140</v>
      </c>
      <c r="Z41" s="292"/>
      <c r="AA41" s="293"/>
      <c r="AB41" s="738" t="s">
        <v>1</v>
      </c>
      <c r="AC41" s="738"/>
      <c r="AD41" s="738"/>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121</v>
      </c>
      <c r="B44" s="368"/>
      <c r="C44" s="368"/>
      <c r="D44" s="368"/>
      <c r="E44" s="368"/>
      <c r="F44" s="369"/>
      <c r="G44" s="311" t="s">
        <v>118</v>
      </c>
      <c r="H44" s="312"/>
      <c r="I44" s="312"/>
      <c r="J44" s="312"/>
      <c r="K44" s="312"/>
      <c r="L44" s="312"/>
      <c r="M44" s="312"/>
      <c r="N44" s="312"/>
      <c r="O44" s="313"/>
      <c r="P44" s="317" t="s">
        <v>124</v>
      </c>
      <c r="Q44" s="312"/>
      <c r="R44" s="312"/>
      <c r="S44" s="312"/>
      <c r="T44" s="312"/>
      <c r="U44" s="312"/>
      <c r="V44" s="312"/>
      <c r="W44" s="312"/>
      <c r="X44" s="313"/>
      <c r="Y44" s="381"/>
      <c r="Z44" s="382"/>
      <c r="AA44" s="383"/>
      <c r="AB44" s="298" t="s">
        <v>77</v>
      </c>
      <c r="AC44" s="299"/>
      <c r="AD44" s="300"/>
      <c r="AE44" s="909" t="s">
        <v>73</v>
      </c>
      <c r="AF44" s="909"/>
      <c r="AG44" s="909"/>
      <c r="AH44" s="909"/>
      <c r="AI44" s="909" t="s">
        <v>64</v>
      </c>
      <c r="AJ44" s="909"/>
      <c r="AK44" s="909"/>
      <c r="AL44" s="298"/>
      <c r="AM44" s="909" t="s">
        <v>127</v>
      </c>
      <c r="AN44" s="909"/>
      <c r="AO44" s="909"/>
      <c r="AP44" s="298"/>
      <c r="AQ44" s="186" t="s">
        <v>128</v>
      </c>
      <c r="AR44" s="178"/>
      <c r="AS44" s="178"/>
      <c r="AT44" s="179"/>
      <c r="AU44" s="739" t="s">
        <v>115</v>
      </c>
      <c r="AV44" s="739"/>
      <c r="AW44" s="739"/>
      <c r="AX44" s="740"/>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130</v>
      </c>
      <c r="AT45" s="182"/>
      <c r="AU45" s="250"/>
      <c r="AV45" s="250"/>
      <c r="AW45" s="315" t="s">
        <v>132</v>
      </c>
      <c r="AX45" s="741"/>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4</v>
      </c>
      <c r="Z46" s="776"/>
      <c r="AA46" s="777"/>
      <c r="AB46" s="718"/>
      <c r="AC46" s="718"/>
      <c r="AD46" s="71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7"/>
      <c r="AC47" s="737"/>
      <c r="AD47" s="737"/>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140</v>
      </c>
      <c r="Z48" s="292"/>
      <c r="AA48" s="293"/>
      <c r="AB48" s="738" t="s">
        <v>1</v>
      </c>
      <c r="AC48" s="738"/>
      <c r="AD48" s="738"/>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121</v>
      </c>
      <c r="B51" s="368"/>
      <c r="C51" s="368"/>
      <c r="D51" s="368"/>
      <c r="E51" s="368"/>
      <c r="F51" s="369"/>
      <c r="G51" s="311" t="s">
        <v>118</v>
      </c>
      <c r="H51" s="312"/>
      <c r="I51" s="312"/>
      <c r="J51" s="312"/>
      <c r="K51" s="312"/>
      <c r="L51" s="312"/>
      <c r="M51" s="312"/>
      <c r="N51" s="312"/>
      <c r="O51" s="313"/>
      <c r="P51" s="317" t="s">
        <v>124</v>
      </c>
      <c r="Q51" s="312"/>
      <c r="R51" s="312"/>
      <c r="S51" s="312"/>
      <c r="T51" s="312"/>
      <c r="U51" s="312"/>
      <c r="V51" s="312"/>
      <c r="W51" s="312"/>
      <c r="X51" s="313"/>
      <c r="Y51" s="381"/>
      <c r="Z51" s="382"/>
      <c r="AA51" s="383"/>
      <c r="AB51" s="298" t="s">
        <v>77</v>
      </c>
      <c r="AC51" s="299"/>
      <c r="AD51" s="300"/>
      <c r="AE51" s="909" t="s">
        <v>73</v>
      </c>
      <c r="AF51" s="909"/>
      <c r="AG51" s="909"/>
      <c r="AH51" s="909"/>
      <c r="AI51" s="909" t="s">
        <v>64</v>
      </c>
      <c r="AJ51" s="909"/>
      <c r="AK51" s="909"/>
      <c r="AL51" s="298"/>
      <c r="AM51" s="909" t="s">
        <v>127</v>
      </c>
      <c r="AN51" s="909"/>
      <c r="AO51" s="909"/>
      <c r="AP51" s="298"/>
      <c r="AQ51" s="186" t="s">
        <v>128</v>
      </c>
      <c r="AR51" s="178"/>
      <c r="AS51" s="178"/>
      <c r="AT51" s="179"/>
      <c r="AU51" s="739" t="s">
        <v>115</v>
      </c>
      <c r="AV51" s="739"/>
      <c r="AW51" s="739"/>
      <c r="AX51" s="740"/>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130</v>
      </c>
      <c r="AT52" s="182"/>
      <c r="AU52" s="250"/>
      <c r="AV52" s="250"/>
      <c r="AW52" s="315" t="s">
        <v>132</v>
      </c>
      <c r="AX52" s="741"/>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4</v>
      </c>
      <c r="Z53" s="776"/>
      <c r="AA53" s="777"/>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7"/>
      <c r="AC54" s="737"/>
      <c r="AD54" s="737"/>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140</v>
      </c>
      <c r="Z55" s="292"/>
      <c r="AA55" s="293"/>
      <c r="AB55" s="738" t="s">
        <v>1</v>
      </c>
      <c r="AC55" s="738"/>
      <c r="AD55" s="738"/>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121</v>
      </c>
      <c r="B58" s="368"/>
      <c r="C58" s="368"/>
      <c r="D58" s="368"/>
      <c r="E58" s="368"/>
      <c r="F58" s="369"/>
      <c r="G58" s="311" t="s">
        <v>118</v>
      </c>
      <c r="H58" s="312"/>
      <c r="I58" s="312"/>
      <c r="J58" s="312"/>
      <c r="K58" s="312"/>
      <c r="L58" s="312"/>
      <c r="M58" s="312"/>
      <c r="N58" s="312"/>
      <c r="O58" s="313"/>
      <c r="P58" s="317" t="s">
        <v>124</v>
      </c>
      <c r="Q58" s="312"/>
      <c r="R58" s="312"/>
      <c r="S58" s="312"/>
      <c r="T58" s="312"/>
      <c r="U58" s="312"/>
      <c r="V58" s="312"/>
      <c r="W58" s="312"/>
      <c r="X58" s="313"/>
      <c r="Y58" s="381"/>
      <c r="Z58" s="382"/>
      <c r="AA58" s="383"/>
      <c r="AB58" s="298" t="s">
        <v>77</v>
      </c>
      <c r="AC58" s="299"/>
      <c r="AD58" s="300"/>
      <c r="AE58" s="909" t="s">
        <v>73</v>
      </c>
      <c r="AF58" s="909"/>
      <c r="AG58" s="909"/>
      <c r="AH58" s="909"/>
      <c r="AI58" s="909" t="s">
        <v>64</v>
      </c>
      <c r="AJ58" s="909"/>
      <c r="AK58" s="909"/>
      <c r="AL58" s="298"/>
      <c r="AM58" s="909" t="s">
        <v>127</v>
      </c>
      <c r="AN58" s="909"/>
      <c r="AO58" s="909"/>
      <c r="AP58" s="298"/>
      <c r="AQ58" s="186" t="s">
        <v>128</v>
      </c>
      <c r="AR58" s="178"/>
      <c r="AS58" s="178"/>
      <c r="AT58" s="179"/>
      <c r="AU58" s="739" t="s">
        <v>115</v>
      </c>
      <c r="AV58" s="739"/>
      <c r="AW58" s="739"/>
      <c r="AX58" s="740"/>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130</v>
      </c>
      <c r="AT59" s="182"/>
      <c r="AU59" s="250"/>
      <c r="AV59" s="250"/>
      <c r="AW59" s="315" t="s">
        <v>132</v>
      </c>
      <c r="AX59" s="741"/>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4</v>
      </c>
      <c r="Z60" s="776"/>
      <c r="AA60" s="777"/>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7"/>
      <c r="AC61" s="737"/>
      <c r="AD61" s="737"/>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140</v>
      </c>
      <c r="Z62" s="292"/>
      <c r="AA62" s="293"/>
      <c r="AB62" s="738" t="s">
        <v>1</v>
      </c>
      <c r="AC62" s="738"/>
      <c r="AD62" s="738"/>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121</v>
      </c>
      <c r="B65" s="368"/>
      <c r="C65" s="368"/>
      <c r="D65" s="368"/>
      <c r="E65" s="368"/>
      <c r="F65" s="369"/>
      <c r="G65" s="311" t="s">
        <v>118</v>
      </c>
      <c r="H65" s="312"/>
      <c r="I65" s="312"/>
      <c r="J65" s="312"/>
      <c r="K65" s="312"/>
      <c r="L65" s="312"/>
      <c r="M65" s="312"/>
      <c r="N65" s="312"/>
      <c r="O65" s="313"/>
      <c r="P65" s="317" t="s">
        <v>124</v>
      </c>
      <c r="Q65" s="312"/>
      <c r="R65" s="312"/>
      <c r="S65" s="312"/>
      <c r="T65" s="312"/>
      <c r="U65" s="312"/>
      <c r="V65" s="312"/>
      <c r="W65" s="312"/>
      <c r="X65" s="313"/>
      <c r="Y65" s="381"/>
      <c r="Z65" s="382"/>
      <c r="AA65" s="383"/>
      <c r="AB65" s="298" t="s">
        <v>77</v>
      </c>
      <c r="AC65" s="299"/>
      <c r="AD65" s="300"/>
      <c r="AE65" s="909" t="s">
        <v>73</v>
      </c>
      <c r="AF65" s="909"/>
      <c r="AG65" s="909"/>
      <c r="AH65" s="909"/>
      <c r="AI65" s="909" t="s">
        <v>64</v>
      </c>
      <c r="AJ65" s="909"/>
      <c r="AK65" s="909"/>
      <c r="AL65" s="298"/>
      <c r="AM65" s="909" t="s">
        <v>127</v>
      </c>
      <c r="AN65" s="909"/>
      <c r="AO65" s="909"/>
      <c r="AP65" s="298"/>
      <c r="AQ65" s="186" t="s">
        <v>128</v>
      </c>
      <c r="AR65" s="178"/>
      <c r="AS65" s="178"/>
      <c r="AT65" s="179"/>
      <c r="AU65" s="739" t="s">
        <v>115</v>
      </c>
      <c r="AV65" s="739"/>
      <c r="AW65" s="739"/>
      <c r="AX65" s="740"/>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130</v>
      </c>
      <c r="AT66" s="182"/>
      <c r="AU66" s="250"/>
      <c r="AV66" s="250"/>
      <c r="AW66" s="315" t="s">
        <v>132</v>
      </c>
      <c r="AX66" s="741"/>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3" t="s">
        <v>4</v>
      </c>
      <c r="Z67" s="776"/>
      <c r="AA67" s="777"/>
      <c r="AB67" s="718"/>
      <c r="AC67" s="718"/>
      <c r="AD67" s="71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7"/>
      <c r="AC68" s="737"/>
      <c r="AD68" s="737"/>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140</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141</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666</v>
      </c>
      <c r="B2" s="92"/>
      <c r="C2" s="92"/>
      <c r="D2" s="92"/>
      <c r="E2" s="92"/>
      <c r="F2" s="93"/>
      <c r="G2" s="487" t="s">
        <v>173</v>
      </c>
      <c r="H2" s="488"/>
      <c r="I2" s="488"/>
      <c r="J2" s="488"/>
      <c r="K2" s="488"/>
      <c r="L2" s="488"/>
      <c r="M2" s="488"/>
      <c r="N2" s="488"/>
      <c r="O2" s="488"/>
      <c r="P2" s="488"/>
      <c r="Q2" s="488"/>
      <c r="R2" s="488"/>
      <c r="S2" s="488"/>
      <c r="T2" s="488"/>
      <c r="U2" s="488"/>
      <c r="V2" s="488"/>
      <c r="W2" s="488"/>
      <c r="X2" s="488"/>
      <c r="Y2" s="488"/>
      <c r="Z2" s="488"/>
      <c r="AA2" s="488"/>
      <c r="AB2" s="489"/>
      <c r="AC2" s="487" t="s">
        <v>573</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313</v>
      </c>
      <c r="H3" s="288"/>
      <c r="I3" s="288"/>
      <c r="J3" s="288"/>
      <c r="K3" s="288"/>
      <c r="L3" s="492" t="s">
        <v>316</v>
      </c>
      <c r="M3" s="288"/>
      <c r="N3" s="288"/>
      <c r="O3" s="288"/>
      <c r="P3" s="288"/>
      <c r="Q3" s="288"/>
      <c r="R3" s="288"/>
      <c r="S3" s="288"/>
      <c r="T3" s="288"/>
      <c r="U3" s="288"/>
      <c r="V3" s="288"/>
      <c r="W3" s="288"/>
      <c r="X3" s="493"/>
      <c r="Y3" s="494" t="s">
        <v>318</v>
      </c>
      <c r="Z3" s="495"/>
      <c r="AA3" s="495"/>
      <c r="AB3" s="496"/>
      <c r="AC3" s="491" t="s">
        <v>313</v>
      </c>
      <c r="AD3" s="288"/>
      <c r="AE3" s="288"/>
      <c r="AF3" s="288"/>
      <c r="AG3" s="288"/>
      <c r="AH3" s="492" t="s">
        <v>316</v>
      </c>
      <c r="AI3" s="288"/>
      <c r="AJ3" s="288"/>
      <c r="AK3" s="288"/>
      <c r="AL3" s="288"/>
      <c r="AM3" s="288"/>
      <c r="AN3" s="288"/>
      <c r="AO3" s="288"/>
      <c r="AP3" s="288"/>
      <c r="AQ3" s="288"/>
      <c r="AR3" s="288"/>
      <c r="AS3" s="288"/>
      <c r="AT3" s="493"/>
      <c r="AU3" s="494" t="s">
        <v>318</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105</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105</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668</v>
      </c>
      <c r="H15" s="488"/>
      <c r="I15" s="488"/>
      <c r="J15" s="488"/>
      <c r="K15" s="488"/>
      <c r="L15" s="488"/>
      <c r="M15" s="488"/>
      <c r="N15" s="488"/>
      <c r="O15" s="488"/>
      <c r="P15" s="488"/>
      <c r="Q15" s="488"/>
      <c r="R15" s="488"/>
      <c r="S15" s="488"/>
      <c r="T15" s="488"/>
      <c r="U15" s="488"/>
      <c r="V15" s="488"/>
      <c r="W15" s="488"/>
      <c r="X15" s="488"/>
      <c r="Y15" s="488"/>
      <c r="Z15" s="488"/>
      <c r="AA15" s="488"/>
      <c r="AB15" s="489"/>
      <c r="AC15" s="487" t="s">
        <v>634</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313</v>
      </c>
      <c r="H16" s="288"/>
      <c r="I16" s="288"/>
      <c r="J16" s="288"/>
      <c r="K16" s="288"/>
      <c r="L16" s="492" t="s">
        <v>316</v>
      </c>
      <c r="M16" s="288"/>
      <c r="N16" s="288"/>
      <c r="O16" s="288"/>
      <c r="P16" s="288"/>
      <c r="Q16" s="288"/>
      <c r="R16" s="288"/>
      <c r="S16" s="288"/>
      <c r="T16" s="288"/>
      <c r="U16" s="288"/>
      <c r="V16" s="288"/>
      <c r="W16" s="288"/>
      <c r="X16" s="493"/>
      <c r="Y16" s="494" t="s">
        <v>318</v>
      </c>
      <c r="Z16" s="495"/>
      <c r="AA16" s="495"/>
      <c r="AB16" s="496"/>
      <c r="AC16" s="491" t="s">
        <v>313</v>
      </c>
      <c r="AD16" s="288"/>
      <c r="AE16" s="288"/>
      <c r="AF16" s="288"/>
      <c r="AG16" s="288"/>
      <c r="AH16" s="492" t="s">
        <v>316</v>
      </c>
      <c r="AI16" s="288"/>
      <c r="AJ16" s="288"/>
      <c r="AK16" s="288"/>
      <c r="AL16" s="288"/>
      <c r="AM16" s="288"/>
      <c r="AN16" s="288"/>
      <c r="AO16" s="288"/>
      <c r="AP16" s="288"/>
      <c r="AQ16" s="288"/>
      <c r="AR16" s="288"/>
      <c r="AS16" s="288"/>
      <c r="AT16" s="493"/>
      <c r="AU16" s="494" t="s">
        <v>318</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105</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105</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669</v>
      </c>
      <c r="H28" s="488"/>
      <c r="I28" s="488"/>
      <c r="J28" s="488"/>
      <c r="K28" s="488"/>
      <c r="L28" s="488"/>
      <c r="M28" s="488"/>
      <c r="N28" s="488"/>
      <c r="O28" s="488"/>
      <c r="P28" s="488"/>
      <c r="Q28" s="488"/>
      <c r="R28" s="488"/>
      <c r="S28" s="488"/>
      <c r="T28" s="488"/>
      <c r="U28" s="488"/>
      <c r="V28" s="488"/>
      <c r="W28" s="488"/>
      <c r="X28" s="488"/>
      <c r="Y28" s="488"/>
      <c r="Z28" s="488"/>
      <c r="AA28" s="488"/>
      <c r="AB28" s="489"/>
      <c r="AC28" s="487" t="s">
        <v>670</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313</v>
      </c>
      <c r="H29" s="288"/>
      <c r="I29" s="288"/>
      <c r="J29" s="288"/>
      <c r="K29" s="288"/>
      <c r="L29" s="492" t="s">
        <v>316</v>
      </c>
      <c r="M29" s="288"/>
      <c r="N29" s="288"/>
      <c r="O29" s="288"/>
      <c r="P29" s="288"/>
      <c r="Q29" s="288"/>
      <c r="R29" s="288"/>
      <c r="S29" s="288"/>
      <c r="T29" s="288"/>
      <c r="U29" s="288"/>
      <c r="V29" s="288"/>
      <c r="W29" s="288"/>
      <c r="X29" s="493"/>
      <c r="Y29" s="494" t="s">
        <v>318</v>
      </c>
      <c r="Z29" s="495"/>
      <c r="AA29" s="495"/>
      <c r="AB29" s="496"/>
      <c r="AC29" s="491" t="s">
        <v>313</v>
      </c>
      <c r="AD29" s="288"/>
      <c r="AE29" s="288"/>
      <c r="AF29" s="288"/>
      <c r="AG29" s="288"/>
      <c r="AH29" s="492" t="s">
        <v>316</v>
      </c>
      <c r="AI29" s="288"/>
      <c r="AJ29" s="288"/>
      <c r="AK29" s="288"/>
      <c r="AL29" s="288"/>
      <c r="AM29" s="288"/>
      <c r="AN29" s="288"/>
      <c r="AO29" s="288"/>
      <c r="AP29" s="288"/>
      <c r="AQ29" s="288"/>
      <c r="AR29" s="288"/>
      <c r="AS29" s="288"/>
      <c r="AT29" s="493"/>
      <c r="AU29" s="494" t="s">
        <v>318</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105</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105</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189</v>
      </c>
      <c r="H41" s="488"/>
      <c r="I41" s="488"/>
      <c r="J41" s="488"/>
      <c r="K41" s="488"/>
      <c r="L41" s="488"/>
      <c r="M41" s="488"/>
      <c r="N41" s="488"/>
      <c r="O41" s="488"/>
      <c r="P41" s="488"/>
      <c r="Q41" s="488"/>
      <c r="R41" s="488"/>
      <c r="S41" s="488"/>
      <c r="T41" s="488"/>
      <c r="U41" s="488"/>
      <c r="V41" s="488"/>
      <c r="W41" s="488"/>
      <c r="X41" s="488"/>
      <c r="Y41" s="488"/>
      <c r="Z41" s="488"/>
      <c r="AA41" s="488"/>
      <c r="AB41" s="489"/>
      <c r="AC41" s="487" t="s">
        <v>672</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313</v>
      </c>
      <c r="H42" s="288"/>
      <c r="I42" s="288"/>
      <c r="J42" s="288"/>
      <c r="K42" s="288"/>
      <c r="L42" s="492" t="s">
        <v>316</v>
      </c>
      <c r="M42" s="288"/>
      <c r="N42" s="288"/>
      <c r="O42" s="288"/>
      <c r="P42" s="288"/>
      <c r="Q42" s="288"/>
      <c r="R42" s="288"/>
      <c r="S42" s="288"/>
      <c r="T42" s="288"/>
      <c r="U42" s="288"/>
      <c r="V42" s="288"/>
      <c r="W42" s="288"/>
      <c r="X42" s="493"/>
      <c r="Y42" s="494" t="s">
        <v>318</v>
      </c>
      <c r="Z42" s="495"/>
      <c r="AA42" s="495"/>
      <c r="AB42" s="496"/>
      <c r="AC42" s="491" t="s">
        <v>313</v>
      </c>
      <c r="AD42" s="288"/>
      <c r="AE42" s="288"/>
      <c r="AF42" s="288"/>
      <c r="AG42" s="288"/>
      <c r="AH42" s="492" t="s">
        <v>316</v>
      </c>
      <c r="AI42" s="288"/>
      <c r="AJ42" s="288"/>
      <c r="AK42" s="288"/>
      <c r="AL42" s="288"/>
      <c r="AM42" s="288"/>
      <c r="AN42" s="288"/>
      <c r="AO42" s="288"/>
      <c r="AP42" s="288"/>
      <c r="AQ42" s="288"/>
      <c r="AR42" s="288"/>
      <c r="AS42" s="288"/>
      <c r="AT42" s="493"/>
      <c r="AU42" s="494" t="s">
        <v>318</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10"/>
      <c r="B53" s="911"/>
      <c r="C53" s="911"/>
      <c r="D53" s="911"/>
      <c r="E53" s="911"/>
      <c r="F53" s="912"/>
      <c r="G53" s="787" t="s">
        <v>105</v>
      </c>
      <c r="H53" s="728"/>
      <c r="I53" s="728"/>
      <c r="J53" s="728"/>
      <c r="K53" s="728"/>
      <c r="L53" s="915"/>
      <c r="M53" s="916"/>
      <c r="N53" s="916"/>
      <c r="O53" s="916"/>
      <c r="P53" s="916"/>
      <c r="Q53" s="916"/>
      <c r="R53" s="916"/>
      <c r="S53" s="916"/>
      <c r="T53" s="916"/>
      <c r="U53" s="916"/>
      <c r="V53" s="916"/>
      <c r="W53" s="916"/>
      <c r="X53" s="917"/>
      <c r="Y53" s="918">
        <f>SUM(Y43:AB52)</f>
        <v>0</v>
      </c>
      <c r="Z53" s="919"/>
      <c r="AA53" s="919"/>
      <c r="AB53" s="920"/>
      <c r="AC53" s="787" t="s">
        <v>105</v>
      </c>
      <c r="AD53" s="728"/>
      <c r="AE53" s="728"/>
      <c r="AF53" s="728"/>
      <c r="AG53" s="72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666</v>
      </c>
      <c r="B55" s="92"/>
      <c r="C55" s="92"/>
      <c r="D55" s="92"/>
      <c r="E55" s="92"/>
      <c r="F55" s="93"/>
      <c r="G55" s="487" t="s">
        <v>34</v>
      </c>
      <c r="H55" s="488"/>
      <c r="I55" s="488"/>
      <c r="J55" s="488"/>
      <c r="K55" s="488"/>
      <c r="L55" s="488"/>
      <c r="M55" s="488"/>
      <c r="N55" s="488"/>
      <c r="O55" s="488"/>
      <c r="P55" s="488"/>
      <c r="Q55" s="488"/>
      <c r="R55" s="488"/>
      <c r="S55" s="488"/>
      <c r="T55" s="488"/>
      <c r="U55" s="488"/>
      <c r="V55" s="488"/>
      <c r="W55" s="488"/>
      <c r="X55" s="488"/>
      <c r="Y55" s="488"/>
      <c r="Z55" s="488"/>
      <c r="AA55" s="488"/>
      <c r="AB55" s="489"/>
      <c r="AC55" s="487" t="s">
        <v>418</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313</v>
      </c>
      <c r="H56" s="288"/>
      <c r="I56" s="288"/>
      <c r="J56" s="288"/>
      <c r="K56" s="288"/>
      <c r="L56" s="492" t="s">
        <v>316</v>
      </c>
      <c r="M56" s="288"/>
      <c r="N56" s="288"/>
      <c r="O56" s="288"/>
      <c r="P56" s="288"/>
      <c r="Q56" s="288"/>
      <c r="R56" s="288"/>
      <c r="S56" s="288"/>
      <c r="T56" s="288"/>
      <c r="U56" s="288"/>
      <c r="V56" s="288"/>
      <c r="W56" s="288"/>
      <c r="X56" s="493"/>
      <c r="Y56" s="494" t="s">
        <v>318</v>
      </c>
      <c r="Z56" s="495"/>
      <c r="AA56" s="495"/>
      <c r="AB56" s="496"/>
      <c r="AC56" s="491" t="s">
        <v>313</v>
      </c>
      <c r="AD56" s="288"/>
      <c r="AE56" s="288"/>
      <c r="AF56" s="288"/>
      <c r="AG56" s="288"/>
      <c r="AH56" s="492" t="s">
        <v>316</v>
      </c>
      <c r="AI56" s="288"/>
      <c r="AJ56" s="288"/>
      <c r="AK56" s="288"/>
      <c r="AL56" s="288"/>
      <c r="AM56" s="288"/>
      <c r="AN56" s="288"/>
      <c r="AO56" s="288"/>
      <c r="AP56" s="288"/>
      <c r="AQ56" s="288"/>
      <c r="AR56" s="288"/>
      <c r="AS56" s="288"/>
      <c r="AT56" s="493"/>
      <c r="AU56" s="494" t="s">
        <v>318</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105</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105</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377</v>
      </c>
      <c r="H68" s="488"/>
      <c r="I68" s="488"/>
      <c r="J68" s="488"/>
      <c r="K68" s="488"/>
      <c r="L68" s="488"/>
      <c r="M68" s="488"/>
      <c r="N68" s="488"/>
      <c r="O68" s="488"/>
      <c r="P68" s="488"/>
      <c r="Q68" s="488"/>
      <c r="R68" s="488"/>
      <c r="S68" s="488"/>
      <c r="T68" s="488"/>
      <c r="U68" s="488"/>
      <c r="V68" s="488"/>
      <c r="W68" s="488"/>
      <c r="X68" s="488"/>
      <c r="Y68" s="488"/>
      <c r="Z68" s="488"/>
      <c r="AA68" s="488"/>
      <c r="AB68" s="489"/>
      <c r="AC68" s="487" t="s">
        <v>673</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313</v>
      </c>
      <c r="H69" s="288"/>
      <c r="I69" s="288"/>
      <c r="J69" s="288"/>
      <c r="K69" s="288"/>
      <c r="L69" s="492" t="s">
        <v>316</v>
      </c>
      <c r="M69" s="288"/>
      <c r="N69" s="288"/>
      <c r="O69" s="288"/>
      <c r="P69" s="288"/>
      <c r="Q69" s="288"/>
      <c r="R69" s="288"/>
      <c r="S69" s="288"/>
      <c r="T69" s="288"/>
      <c r="U69" s="288"/>
      <c r="V69" s="288"/>
      <c r="W69" s="288"/>
      <c r="X69" s="493"/>
      <c r="Y69" s="494" t="s">
        <v>318</v>
      </c>
      <c r="Z69" s="495"/>
      <c r="AA69" s="495"/>
      <c r="AB69" s="496"/>
      <c r="AC69" s="491" t="s">
        <v>313</v>
      </c>
      <c r="AD69" s="288"/>
      <c r="AE69" s="288"/>
      <c r="AF69" s="288"/>
      <c r="AG69" s="288"/>
      <c r="AH69" s="492" t="s">
        <v>316</v>
      </c>
      <c r="AI69" s="288"/>
      <c r="AJ69" s="288"/>
      <c r="AK69" s="288"/>
      <c r="AL69" s="288"/>
      <c r="AM69" s="288"/>
      <c r="AN69" s="288"/>
      <c r="AO69" s="288"/>
      <c r="AP69" s="288"/>
      <c r="AQ69" s="288"/>
      <c r="AR69" s="288"/>
      <c r="AS69" s="288"/>
      <c r="AT69" s="493"/>
      <c r="AU69" s="494" t="s">
        <v>318</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105</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105</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486</v>
      </c>
      <c r="H81" s="488"/>
      <c r="I81" s="488"/>
      <c r="J81" s="488"/>
      <c r="K81" s="488"/>
      <c r="L81" s="488"/>
      <c r="M81" s="488"/>
      <c r="N81" s="488"/>
      <c r="O81" s="488"/>
      <c r="P81" s="488"/>
      <c r="Q81" s="488"/>
      <c r="R81" s="488"/>
      <c r="S81" s="488"/>
      <c r="T81" s="488"/>
      <c r="U81" s="488"/>
      <c r="V81" s="488"/>
      <c r="W81" s="488"/>
      <c r="X81" s="488"/>
      <c r="Y81" s="488"/>
      <c r="Z81" s="488"/>
      <c r="AA81" s="488"/>
      <c r="AB81" s="489"/>
      <c r="AC81" s="487" t="s">
        <v>674</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313</v>
      </c>
      <c r="H82" s="288"/>
      <c r="I82" s="288"/>
      <c r="J82" s="288"/>
      <c r="K82" s="288"/>
      <c r="L82" s="492" t="s">
        <v>316</v>
      </c>
      <c r="M82" s="288"/>
      <c r="N82" s="288"/>
      <c r="O82" s="288"/>
      <c r="P82" s="288"/>
      <c r="Q82" s="288"/>
      <c r="R82" s="288"/>
      <c r="S82" s="288"/>
      <c r="T82" s="288"/>
      <c r="U82" s="288"/>
      <c r="V82" s="288"/>
      <c r="W82" s="288"/>
      <c r="X82" s="493"/>
      <c r="Y82" s="494" t="s">
        <v>318</v>
      </c>
      <c r="Z82" s="495"/>
      <c r="AA82" s="495"/>
      <c r="AB82" s="496"/>
      <c r="AC82" s="491" t="s">
        <v>313</v>
      </c>
      <c r="AD82" s="288"/>
      <c r="AE82" s="288"/>
      <c r="AF82" s="288"/>
      <c r="AG82" s="288"/>
      <c r="AH82" s="492" t="s">
        <v>316</v>
      </c>
      <c r="AI82" s="288"/>
      <c r="AJ82" s="288"/>
      <c r="AK82" s="288"/>
      <c r="AL82" s="288"/>
      <c r="AM82" s="288"/>
      <c r="AN82" s="288"/>
      <c r="AO82" s="288"/>
      <c r="AP82" s="288"/>
      <c r="AQ82" s="288"/>
      <c r="AR82" s="288"/>
      <c r="AS82" s="288"/>
      <c r="AT82" s="493"/>
      <c r="AU82" s="494" t="s">
        <v>318</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105</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105</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676</v>
      </c>
      <c r="H94" s="488"/>
      <c r="I94" s="488"/>
      <c r="J94" s="488"/>
      <c r="K94" s="488"/>
      <c r="L94" s="488"/>
      <c r="M94" s="488"/>
      <c r="N94" s="488"/>
      <c r="O94" s="488"/>
      <c r="P94" s="488"/>
      <c r="Q94" s="488"/>
      <c r="R94" s="488"/>
      <c r="S94" s="488"/>
      <c r="T94" s="488"/>
      <c r="U94" s="488"/>
      <c r="V94" s="488"/>
      <c r="W94" s="488"/>
      <c r="X94" s="488"/>
      <c r="Y94" s="488"/>
      <c r="Z94" s="488"/>
      <c r="AA94" s="488"/>
      <c r="AB94" s="489"/>
      <c r="AC94" s="487" t="s">
        <v>677</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313</v>
      </c>
      <c r="H95" s="288"/>
      <c r="I95" s="288"/>
      <c r="J95" s="288"/>
      <c r="K95" s="288"/>
      <c r="L95" s="492" t="s">
        <v>316</v>
      </c>
      <c r="M95" s="288"/>
      <c r="N95" s="288"/>
      <c r="O95" s="288"/>
      <c r="P95" s="288"/>
      <c r="Q95" s="288"/>
      <c r="R95" s="288"/>
      <c r="S95" s="288"/>
      <c r="T95" s="288"/>
      <c r="U95" s="288"/>
      <c r="V95" s="288"/>
      <c r="W95" s="288"/>
      <c r="X95" s="493"/>
      <c r="Y95" s="494" t="s">
        <v>318</v>
      </c>
      <c r="Z95" s="495"/>
      <c r="AA95" s="495"/>
      <c r="AB95" s="496"/>
      <c r="AC95" s="491" t="s">
        <v>313</v>
      </c>
      <c r="AD95" s="288"/>
      <c r="AE95" s="288"/>
      <c r="AF95" s="288"/>
      <c r="AG95" s="288"/>
      <c r="AH95" s="492" t="s">
        <v>316</v>
      </c>
      <c r="AI95" s="288"/>
      <c r="AJ95" s="288"/>
      <c r="AK95" s="288"/>
      <c r="AL95" s="288"/>
      <c r="AM95" s="288"/>
      <c r="AN95" s="288"/>
      <c r="AO95" s="288"/>
      <c r="AP95" s="288"/>
      <c r="AQ95" s="288"/>
      <c r="AR95" s="288"/>
      <c r="AS95" s="288"/>
      <c r="AT95" s="493"/>
      <c r="AU95" s="494" t="s">
        <v>318</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10"/>
      <c r="B106" s="911"/>
      <c r="C106" s="911"/>
      <c r="D106" s="911"/>
      <c r="E106" s="911"/>
      <c r="F106" s="912"/>
      <c r="G106" s="787" t="s">
        <v>105</v>
      </c>
      <c r="H106" s="728"/>
      <c r="I106" s="728"/>
      <c r="J106" s="728"/>
      <c r="K106" s="728"/>
      <c r="L106" s="915"/>
      <c r="M106" s="916"/>
      <c r="N106" s="916"/>
      <c r="O106" s="916"/>
      <c r="P106" s="916"/>
      <c r="Q106" s="916"/>
      <c r="R106" s="916"/>
      <c r="S106" s="916"/>
      <c r="T106" s="916"/>
      <c r="U106" s="916"/>
      <c r="V106" s="916"/>
      <c r="W106" s="916"/>
      <c r="X106" s="917"/>
      <c r="Y106" s="918">
        <f>SUM(Y96:AB105)</f>
        <v>0</v>
      </c>
      <c r="Z106" s="919"/>
      <c r="AA106" s="919"/>
      <c r="AB106" s="920"/>
      <c r="AC106" s="787" t="s">
        <v>105</v>
      </c>
      <c r="AD106" s="728"/>
      <c r="AE106" s="728"/>
      <c r="AF106" s="728"/>
      <c r="AG106" s="72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666</v>
      </c>
      <c r="B108" s="92"/>
      <c r="C108" s="92"/>
      <c r="D108" s="92"/>
      <c r="E108" s="92"/>
      <c r="F108" s="93"/>
      <c r="G108" s="487" t="s">
        <v>671</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678</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313</v>
      </c>
      <c r="H109" s="288"/>
      <c r="I109" s="288"/>
      <c r="J109" s="288"/>
      <c r="K109" s="288"/>
      <c r="L109" s="492" t="s">
        <v>316</v>
      </c>
      <c r="M109" s="288"/>
      <c r="N109" s="288"/>
      <c r="O109" s="288"/>
      <c r="P109" s="288"/>
      <c r="Q109" s="288"/>
      <c r="R109" s="288"/>
      <c r="S109" s="288"/>
      <c r="T109" s="288"/>
      <c r="U109" s="288"/>
      <c r="V109" s="288"/>
      <c r="W109" s="288"/>
      <c r="X109" s="493"/>
      <c r="Y109" s="494" t="s">
        <v>318</v>
      </c>
      <c r="Z109" s="495"/>
      <c r="AA109" s="495"/>
      <c r="AB109" s="496"/>
      <c r="AC109" s="491" t="s">
        <v>313</v>
      </c>
      <c r="AD109" s="288"/>
      <c r="AE109" s="288"/>
      <c r="AF109" s="288"/>
      <c r="AG109" s="288"/>
      <c r="AH109" s="492" t="s">
        <v>316</v>
      </c>
      <c r="AI109" s="288"/>
      <c r="AJ109" s="288"/>
      <c r="AK109" s="288"/>
      <c r="AL109" s="288"/>
      <c r="AM109" s="288"/>
      <c r="AN109" s="288"/>
      <c r="AO109" s="288"/>
      <c r="AP109" s="288"/>
      <c r="AQ109" s="288"/>
      <c r="AR109" s="288"/>
      <c r="AS109" s="288"/>
      <c r="AT109" s="493"/>
      <c r="AU109" s="494" t="s">
        <v>318</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105</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105</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520</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129</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313</v>
      </c>
      <c r="H122" s="288"/>
      <c r="I122" s="288"/>
      <c r="J122" s="288"/>
      <c r="K122" s="288"/>
      <c r="L122" s="492" t="s">
        <v>316</v>
      </c>
      <c r="M122" s="288"/>
      <c r="N122" s="288"/>
      <c r="O122" s="288"/>
      <c r="P122" s="288"/>
      <c r="Q122" s="288"/>
      <c r="R122" s="288"/>
      <c r="S122" s="288"/>
      <c r="T122" s="288"/>
      <c r="U122" s="288"/>
      <c r="V122" s="288"/>
      <c r="W122" s="288"/>
      <c r="X122" s="493"/>
      <c r="Y122" s="494" t="s">
        <v>318</v>
      </c>
      <c r="Z122" s="495"/>
      <c r="AA122" s="495"/>
      <c r="AB122" s="496"/>
      <c r="AC122" s="491" t="s">
        <v>313</v>
      </c>
      <c r="AD122" s="288"/>
      <c r="AE122" s="288"/>
      <c r="AF122" s="288"/>
      <c r="AG122" s="288"/>
      <c r="AH122" s="492" t="s">
        <v>316</v>
      </c>
      <c r="AI122" s="288"/>
      <c r="AJ122" s="288"/>
      <c r="AK122" s="288"/>
      <c r="AL122" s="288"/>
      <c r="AM122" s="288"/>
      <c r="AN122" s="288"/>
      <c r="AO122" s="288"/>
      <c r="AP122" s="288"/>
      <c r="AQ122" s="288"/>
      <c r="AR122" s="288"/>
      <c r="AS122" s="288"/>
      <c r="AT122" s="493"/>
      <c r="AU122" s="494" t="s">
        <v>318</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105</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105</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313</v>
      </c>
      <c r="H135" s="288"/>
      <c r="I135" s="288"/>
      <c r="J135" s="288"/>
      <c r="K135" s="288"/>
      <c r="L135" s="492" t="s">
        <v>316</v>
      </c>
      <c r="M135" s="288"/>
      <c r="N135" s="288"/>
      <c r="O135" s="288"/>
      <c r="P135" s="288"/>
      <c r="Q135" s="288"/>
      <c r="R135" s="288"/>
      <c r="S135" s="288"/>
      <c r="T135" s="288"/>
      <c r="U135" s="288"/>
      <c r="V135" s="288"/>
      <c r="W135" s="288"/>
      <c r="X135" s="493"/>
      <c r="Y135" s="494" t="s">
        <v>318</v>
      </c>
      <c r="Z135" s="495"/>
      <c r="AA135" s="495"/>
      <c r="AB135" s="496"/>
      <c r="AC135" s="491" t="s">
        <v>313</v>
      </c>
      <c r="AD135" s="288"/>
      <c r="AE135" s="288"/>
      <c r="AF135" s="288"/>
      <c r="AG135" s="288"/>
      <c r="AH135" s="492" t="s">
        <v>316</v>
      </c>
      <c r="AI135" s="288"/>
      <c r="AJ135" s="288"/>
      <c r="AK135" s="288"/>
      <c r="AL135" s="288"/>
      <c r="AM135" s="288"/>
      <c r="AN135" s="288"/>
      <c r="AO135" s="288"/>
      <c r="AP135" s="288"/>
      <c r="AQ135" s="288"/>
      <c r="AR135" s="288"/>
      <c r="AS135" s="288"/>
      <c r="AT135" s="493"/>
      <c r="AU135" s="494" t="s">
        <v>318</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105</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105</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313</v>
      </c>
      <c r="H148" s="288"/>
      <c r="I148" s="288"/>
      <c r="J148" s="288"/>
      <c r="K148" s="288"/>
      <c r="L148" s="492" t="s">
        <v>316</v>
      </c>
      <c r="M148" s="288"/>
      <c r="N148" s="288"/>
      <c r="O148" s="288"/>
      <c r="P148" s="288"/>
      <c r="Q148" s="288"/>
      <c r="R148" s="288"/>
      <c r="S148" s="288"/>
      <c r="T148" s="288"/>
      <c r="U148" s="288"/>
      <c r="V148" s="288"/>
      <c r="W148" s="288"/>
      <c r="X148" s="493"/>
      <c r="Y148" s="494" t="s">
        <v>318</v>
      </c>
      <c r="Z148" s="495"/>
      <c r="AA148" s="495"/>
      <c r="AB148" s="496"/>
      <c r="AC148" s="491" t="s">
        <v>313</v>
      </c>
      <c r="AD148" s="288"/>
      <c r="AE148" s="288"/>
      <c r="AF148" s="288"/>
      <c r="AG148" s="288"/>
      <c r="AH148" s="492" t="s">
        <v>316</v>
      </c>
      <c r="AI148" s="288"/>
      <c r="AJ148" s="288"/>
      <c r="AK148" s="288"/>
      <c r="AL148" s="288"/>
      <c r="AM148" s="288"/>
      <c r="AN148" s="288"/>
      <c r="AO148" s="288"/>
      <c r="AP148" s="288"/>
      <c r="AQ148" s="288"/>
      <c r="AR148" s="288"/>
      <c r="AS148" s="288"/>
      <c r="AT148" s="493"/>
      <c r="AU148" s="494" t="s">
        <v>318</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10"/>
      <c r="B159" s="911"/>
      <c r="C159" s="911"/>
      <c r="D159" s="911"/>
      <c r="E159" s="911"/>
      <c r="F159" s="912"/>
      <c r="G159" s="787" t="s">
        <v>105</v>
      </c>
      <c r="H159" s="728"/>
      <c r="I159" s="728"/>
      <c r="J159" s="728"/>
      <c r="K159" s="728"/>
      <c r="L159" s="915"/>
      <c r="M159" s="916"/>
      <c r="N159" s="916"/>
      <c r="O159" s="916"/>
      <c r="P159" s="916"/>
      <c r="Q159" s="916"/>
      <c r="R159" s="916"/>
      <c r="S159" s="916"/>
      <c r="T159" s="916"/>
      <c r="U159" s="916"/>
      <c r="V159" s="916"/>
      <c r="W159" s="916"/>
      <c r="X159" s="917"/>
      <c r="Y159" s="918">
        <f>SUM(Y149:AB158)</f>
        <v>0</v>
      </c>
      <c r="Z159" s="919"/>
      <c r="AA159" s="919"/>
      <c r="AB159" s="920"/>
      <c r="AC159" s="787" t="s">
        <v>105</v>
      </c>
      <c r="AD159" s="728"/>
      <c r="AE159" s="728"/>
      <c r="AF159" s="728"/>
      <c r="AG159" s="72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666</v>
      </c>
      <c r="B161" s="92"/>
      <c r="C161" s="92"/>
      <c r="D161" s="92"/>
      <c r="E161" s="92"/>
      <c r="F161" s="93"/>
      <c r="G161" s="487" t="s">
        <v>681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458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313</v>
      </c>
      <c r="H162" s="288"/>
      <c r="I162" s="288"/>
      <c r="J162" s="288"/>
      <c r="K162" s="288"/>
      <c r="L162" s="492" t="s">
        <v>316</v>
      </c>
      <c r="M162" s="288"/>
      <c r="N162" s="288"/>
      <c r="O162" s="288"/>
      <c r="P162" s="288"/>
      <c r="Q162" s="288"/>
      <c r="R162" s="288"/>
      <c r="S162" s="288"/>
      <c r="T162" s="288"/>
      <c r="U162" s="288"/>
      <c r="V162" s="288"/>
      <c r="W162" s="288"/>
      <c r="X162" s="493"/>
      <c r="Y162" s="494" t="s">
        <v>318</v>
      </c>
      <c r="Z162" s="495"/>
      <c r="AA162" s="495"/>
      <c r="AB162" s="496"/>
      <c r="AC162" s="491" t="s">
        <v>313</v>
      </c>
      <c r="AD162" s="288"/>
      <c r="AE162" s="288"/>
      <c r="AF162" s="288"/>
      <c r="AG162" s="288"/>
      <c r="AH162" s="492" t="s">
        <v>316</v>
      </c>
      <c r="AI162" s="288"/>
      <c r="AJ162" s="288"/>
      <c r="AK162" s="288"/>
      <c r="AL162" s="288"/>
      <c r="AM162" s="288"/>
      <c r="AN162" s="288"/>
      <c r="AO162" s="288"/>
      <c r="AP162" s="288"/>
      <c r="AQ162" s="288"/>
      <c r="AR162" s="288"/>
      <c r="AS162" s="288"/>
      <c r="AT162" s="493"/>
      <c r="AU162" s="494" t="s">
        <v>318</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105</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105</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682</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246</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313</v>
      </c>
      <c r="H175" s="288"/>
      <c r="I175" s="288"/>
      <c r="J175" s="288"/>
      <c r="K175" s="288"/>
      <c r="L175" s="492" t="s">
        <v>316</v>
      </c>
      <c r="M175" s="288"/>
      <c r="N175" s="288"/>
      <c r="O175" s="288"/>
      <c r="P175" s="288"/>
      <c r="Q175" s="288"/>
      <c r="R175" s="288"/>
      <c r="S175" s="288"/>
      <c r="T175" s="288"/>
      <c r="U175" s="288"/>
      <c r="V175" s="288"/>
      <c r="W175" s="288"/>
      <c r="X175" s="493"/>
      <c r="Y175" s="494" t="s">
        <v>318</v>
      </c>
      <c r="Z175" s="495"/>
      <c r="AA175" s="495"/>
      <c r="AB175" s="496"/>
      <c r="AC175" s="491" t="s">
        <v>313</v>
      </c>
      <c r="AD175" s="288"/>
      <c r="AE175" s="288"/>
      <c r="AF175" s="288"/>
      <c r="AG175" s="288"/>
      <c r="AH175" s="492" t="s">
        <v>316</v>
      </c>
      <c r="AI175" s="288"/>
      <c r="AJ175" s="288"/>
      <c r="AK175" s="288"/>
      <c r="AL175" s="288"/>
      <c r="AM175" s="288"/>
      <c r="AN175" s="288"/>
      <c r="AO175" s="288"/>
      <c r="AP175" s="288"/>
      <c r="AQ175" s="288"/>
      <c r="AR175" s="288"/>
      <c r="AS175" s="288"/>
      <c r="AT175" s="493"/>
      <c r="AU175" s="494" t="s">
        <v>318</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105</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105</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684</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313</v>
      </c>
      <c r="H188" s="288"/>
      <c r="I188" s="288"/>
      <c r="J188" s="288"/>
      <c r="K188" s="288"/>
      <c r="L188" s="492" t="s">
        <v>316</v>
      </c>
      <c r="M188" s="288"/>
      <c r="N188" s="288"/>
      <c r="O188" s="288"/>
      <c r="P188" s="288"/>
      <c r="Q188" s="288"/>
      <c r="R188" s="288"/>
      <c r="S188" s="288"/>
      <c r="T188" s="288"/>
      <c r="U188" s="288"/>
      <c r="V188" s="288"/>
      <c r="W188" s="288"/>
      <c r="X188" s="493"/>
      <c r="Y188" s="494" t="s">
        <v>318</v>
      </c>
      <c r="Z188" s="495"/>
      <c r="AA188" s="495"/>
      <c r="AB188" s="496"/>
      <c r="AC188" s="491" t="s">
        <v>313</v>
      </c>
      <c r="AD188" s="288"/>
      <c r="AE188" s="288"/>
      <c r="AF188" s="288"/>
      <c r="AG188" s="288"/>
      <c r="AH188" s="492" t="s">
        <v>316</v>
      </c>
      <c r="AI188" s="288"/>
      <c r="AJ188" s="288"/>
      <c r="AK188" s="288"/>
      <c r="AL188" s="288"/>
      <c r="AM188" s="288"/>
      <c r="AN188" s="288"/>
      <c r="AO188" s="288"/>
      <c r="AP188" s="288"/>
      <c r="AQ188" s="288"/>
      <c r="AR188" s="288"/>
      <c r="AS188" s="288"/>
      <c r="AT188" s="493"/>
      <c r="AU188" s="494" t="s">
        <v>318</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105</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105</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686</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171</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313</v>
      </c>
      <c r="H201" s="288"/>
      <c r="I201" s="288"/>
      <c r="J201" s="288"/>
      <c r="K201" s="288"/>
      <c r="L201" s="492" t="s">
        <v>316</v>
      </c>
      <c r="M201" s="288"/>
      <c r="N201" s="288"/>
      <c r="O201" s="288"/>
      <c r="P201" s="288"/>
      <c r="Q201" s="288"/>
      <c r="R201" s="288"/>
      <c r="S201" s="288"/>
      <c r="T201" s="288"/>
      <c r="U201" s="288"/>
      <c r="V201" s="288"/>
      <c r="W201" s="288"/>
      <c r="X201" s="493"/>
      <c r="Y201" s="494" t="s">
        <v>318</v>
      </c>
      <c r="Z201" s="495"/>
      <c r="AA201" s="495"/>
      <c r="AB201" s="496"/>
      <c r="AC201" s="491" t="s">
        <v>313</v>
      </c>
      <c r="AD201" s="288"/>
      <c r="AE201" s="288"/>
      <c r="AF201" s="288"/>
      <c r="AG201" s="288"/>
      <c r="AH201" s="492" t="s">
        <v>316</v>
      </c>
      <c r="AI201" s="288"/>
      <c r="AJ201" s="288"/>
      <c r="AK201" s="288"/>
      <c r="AL201" s="288"/>
      <c r="AM201" s="288"/>
      <c r="AN201" s="288"/>
      <c r="AO201" s="288"/>
      <c r="AP201" s="288"/>
      <c r="AQ201" s="288"/>
      <c r="AR201" s="288"/>
      <c r="AS201" s="288"/>
      <c r="AT201" s="493"/>
      <c r="AU201" s="494" t="s">
        <v>318</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10"/>
      <c r="B212" s="911"/>
      <c r="C212" s="911"/>
      <c r="D212" s="911"/>
      <c r="E212" s="911"/>
      <c r="F212" s="912"/>
      <c r="G212" s="787" t="s">
        <v>105</v>
      </c>
      <c r="H212" s="728"/>
      <c r="I212" s="728"/>
      <c r="J212" s="728"/>
      <c r="K212" s="728"/>
      <c r="L212" s="915"/>
      <c r="M212" s="916"/>
      <c r="N212" s="916"/>
      <c r="O212" s="916"/>
      <c r="P212" s="916"/>
      <c r="Q212" s="916"/>
      <c r="R212" s="916"/>
      <c r="S212" s="916"/>
      <c r="T212" s="916"/>
      <c r="U212" s="916"/>
      <c r="V212" s="916"/>
      <c r="W212" s="916"/>
      <c r="X212" s="917"/>
      <c r="Y212" s="918">
        <f>SUM(Y202:AB211)</f>
        <v>0</v>
      </c>
      <c r="Z212" s="919"/>
      <c r="AA212" s="919"/>
      <c r="AB212" s="920"/>
      <c r="AC212" s="787" t="s">
        <v>105</v>
      </c>
      <c r="AD212" s="728"/>
      <c r="AE212" s="728"/>
      <c r="AF212" s="728"/>
      <c r="AG212" s="72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87" t="s">
        <v>666</v>
      </c>
      <c r="B214" s="913"/>
      <c r="C214" s="913"/>
      <c r="D214" s="913"/>
      <c r="E214" s="913"/>
      <c r="F214" s="914"/>
      <c r="G214" s="487" t="s">
        <v>687</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290</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313</v>
      </c>
      <c r="H215" s="288"/>
      <c r="I215" s="288"/>
      <c r="J215" s="288"/>
      <c r="K215" s="288"/>
      <c r="L215" s="492" t="s">
        <v>316</v>
      </c>
      <c r="M215" s="288"/>
      <c r="N215" s="288"/>
      <c r="O215" s="288"/>
      <c r="P215" s="288"/>
      <c r="Q215" s="288"/>
      <c r="R215" s="288"/>
      <c r="S215" s="288"/>
      <c r="T215" s="288"/>
      <c r="U215" s="288"/>
      <c r="V215" s="288"/>
      <c r="W215" s="288"/>
      <c r="X215" s="493"/>
      <c r="Y215" s="494" t="s">
        <v>318</v>
      </c>
      <c r="Z215" s="495"/>
      <c r="AA215" s="495"/>
      <c r="AB215" s="496"/>
      <c r="AC215" s="491" t="s">
        <v>313</v>
      </c>
      <c r="AD215" s="288"/>
      <c r="AE215" s="288"/>
      <c r="AF215" s="288"/>
      <c r="AG215" s="288"/>
      <c r="AH215" s="492" t="s">
        <v>316</v>
      </c>
      <c r="AI215" s="288"/>
      <c r="AJ215" s="288"/>
      <c r="AK215" s="288"/>
      <c r="AL215" s="288"/>
      <c r="AM215" s="288"/>
      <c r="AN215" s="288"/>
      <c r="AO215" s="288"/>
      <c r="AP215" s="288"/>
      <c r="AQ215" s="288"/>
      <c r="AR215" s="288"/>
      <c r="AS215" s="288"/>
      <c r="AT215" s="493"/>
      <c r="AU215" s="494" t="s">
        <v>318</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105</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105</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688</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689</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313</v>
      </c>
      <c r="H228" s="288"/>
      <c r="I228" s="288"/>
      <c r="J228" s="288"/>
      <c r="K228" s="288"/>
      <c r="L228" s="492" t="s">
        <v>316</v>
      </c>
      <c r="M228" s="288"/>
      <c r="N228" s="288"/>
      <c r="O228" s="288"/>
      <c r="P228" s="288"/>
      <c r="Q228" s="288"/>
      <c r="R228" s="288"/>
      <c r="S228" s="288"/>
      <c r="T228" s="288"/>
      <c r="U228" s="288"/>
      <c r="V228" s="288"/>
      <c r="W228" s="288"/>
      <c r="X228" s="493"/>
      <c r="Y228" s="494" t="s">
        <v>318</v>
      </c>
      <c r="Z228" s="495"/>
      <c r="AA228" s="495"/>
      <c r="AB228" s="496"/>
      <c r="AC228" s="491" t="s">
        <v>313</v>
      </c>
      <c r="AD228" s="288"/>
      <c r="AE228" s="288"/>
      <c r="AF228" s="288"/>
      <c r="AG228" s="288"/>
      <c r="AH228" s="492" t="s">
        <v>316</v>
      </c>
      <c r="AI228" s="288"/>
      <c r="AJ228" s="288"/>
      <c r="AK228" s="288"/>
      <c r="AL228" s="288"/>
      <c r="AM228" s="288"/>
      <c r="AN228" s="288"/>
      <c r="AO228" s="288"/>
      <c r="AP228" s="288"/>
      <c r="AQ228" s="288"/>
      <c r="AR228" s="288"/>
      <c r="AS228" s="288"/>
      <c r="AT228" s="493"/>
      <c r="AU228" s="494" t="s">
        <v>318</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105</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105</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690</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691</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313</v>
      </c>
      <c r="H241" s="288"/>
      <c r="I241" s="288"/>
      <c r="J241" s="288"/>
      <c r="K241" s="288"/>
      <c r="L241" s="492" t="s">
        <v>316</v>
      </c>
      <c r="M241" s="288"/>
      <c r="N241" s="288"/>
      <c r="O241" s="288"/>
      <c r="P241" s="288"/>
      <c r="Q241" s="288"/>
      <c r="R241" s="288"/>
      <c r="S241" s="288"/>
      <c r="T241" s="288"/>
      <c r="U241" s="288"/>
      <c r="V241" s="288"/>
      <c r="W241" s="288"/>
      <c r="X241" s="493"/>
      <c r="Y241" s="494" t="s">
        <v>318</v>
      </c>
      <c r="Z241" s="495"/>
      <c r="AA241" s="495"/>
      <c r="AB241" s="496"/>
      <c r="AC241" s="491" t="s">
        <v>313</v>
      </c>
      <c r="AD241" s="288"/>
      <c r="AE241" s="288"/>
      <c r="AF241" s="288"/>
      <c r="AG241" s="288"/>
      <c r="AH241" s="492" t="s">
        <v>316</v>
      </c>
      <c r="AI241" s="288"/>
      <c r="AJ241" s="288"/>
      <c r="AK241" s="288"/>
      <c r="AL241" s="288"/>
      <c r="AM241" s="288"/>
      <c r="AN241" s="288"/>
      <c r="AO241" s="288"/>
      <c r="AP241" s="288"/>
      <c r="AQ241" s="288"/>
      <c r="AR241" s="288"/>
      <c r="AS241" s="288"/>
      <c r="AT241" s="493"/>
      <c r="AU241" s="494" t="s">
        <v>318</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105</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105</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275</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313</v>
      </c>
      <c r="H254" s="288"/>
      <c r="I254" s="288"/>
      <c r="J254" s="288"/>
      <c r="K254" s="288"/>
      <c r="L254" s="492" t="s">
        <v>316</v>
      </c>
      <c r="M254" s="288"/>
      <c r="N254" s="288"/>
      <c r="O254" s="288"/>
      <c r="P254" s="288"/>
      <c r="Q254" s="288"/>
      <c r="R254" s="288"/>
      <c r="S254" s="288"/>
      <c r="T254" s="288"/>
      <c r="U254" s="288"/>
      <c r="V254" s="288"/>
      <c r="W254" s="288"/>
      <c r="X254" s="493"/>
      <c r="Y254" s="494" t="s">
        <v>318</v>
      </c>
      <c r="Z254" s="495"/>
      <c r="AA254" s="495"/>
      <c r="AB254" s="496"/>
      <c r="AC254" s="491" t="s">
        <v>313</v>
      </c>
      <c r="AD254" s="288"/>
      <c r="AE254" s="288"/>
      <c r="AF254" s="288"/>
      <c r="AG254" s="288"/>
      <c r="AH254" s="492" t="s">
        <v>316</v>
      </c>
      <c r="AI254" s="288"/>
      <c r="AJ254" s="288"/>
      <c r="AK254" s="288"/>
      <c r="AL254" s="288"/>
      <c r="AM254" s="288"/>
      <c r="AN254" s="288"/>
      <c r="AO254" s="288"/>
      <c r="AP254" s="288"/>
      <c r="AQ254" s="288"/>
      <c r="AR254" s="288"/>
      <c r="AS254" s="288"/>
      <c r="AT254" s="493"/>
      <c r="AU254" s="494" t="s">
        <v>318</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10"/>
      <c r="B265" s="911"/>
      <c r="C265" s="911"/>
      <c r="D265" s="911"/>
      <c r="E265" s="911"/>
      <c r="F265" s="912"/>
      <c r="G265" s="787" t="s">
        <v>105</v>
      </c>
      <c r="H265" s="728"/>
      <c r="I265" s="728"/>
      <c r="J265" s="728"/>
      <c r="K265" s="728"/>
      <c r="L265" s="915"/>
      <c r="M265" s="916"/>
      <c r="N265" s="916"/>
      <c r="O265" s="916"/>
      <c r="P265" s="916"/>
      <c r="Q265" s="916"/>
      <c r="R265" s="916"/>
      <c r="S265" s="916"/>
      <c r="T265" s="916"/>
      <c r="U265" s="916"/>
      <c r="V265" s="916"/>
      <c r="W265" s="916"/>
      <c r="X265" s="917"/>
      <c r="Y265" s="918">
        <f>SUM(Y255:AB264)</f>
        <v>0</v>
      </c>
      <c r="Z265" s="919"/>
      <c r="AA265" s="919"/>
      <c r="AB265" s="920"/>
      <c r="AC265" s="787" t="s">
        <v>105</v>
      </c>
      <c r="AD265" s="728"/>
      <c r="AE265" s="728"/>
      <c r="AF265" s="728"/>
      <c r="AG265" s="72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333</v>
      </c>
      <c r="D3" s="274"/>
      <c r="E3" s="274"/>
      <c r="F3" s="274"/>
      <c r="G3" s="274"/>
      <c r="H3" s="274"/>
      <c r="I3" s="274"/>
      <c r="J3" s="244" t="s">
        <v>123</v>
      </c>
      <c r="K3" s="464"/>
      <c r="L3" s="464"/>
      <c r="M3" s="464"/>
      <c r="N3" s="464"/>
      <c r="O3" s="464"/>
      <c r="P3" s="274" t="s">
        <v>69</v>
      </c>
      <c r="Q3" s="274"/>
      <c r="R3" s="274"/>
      <c r="S3" s="274"/>
      <c r="T3" s="274"/>
      <c r="U3" s="274"/>
      <c r="V3" s="274"/>
      <c r="W3" s="274"/>
      <c r="X3" s="274"/>
      <c r="Y3" s="460" t="s">
        <v>334</v>
      </c>
      <c r="Z3" s="460"/>
      <c r="AA3" s="460"/>
      <c r="AB3" s="460"/>
      <c r="AC3" s="244" t="s">
        <v>131</v>
      </c>
      <c r="AD3" s="244"/>
      <c r="AE3" s="244"/>
      <c r="AF3" s="244"/>
      <c r="AG3" s="244"/>
      <c r="AH3" s="460" t="s">
        <v>351</v>
      </c>
      <c r="AI3" s="274"/>
      <c r="AJ3" s="274"/>
      <c r="AK3" s="274"/>
      <c r="AL3" s="274" t="s">
        <v>70</v>
      </c>
      <c r="AM3" s="274"/>
      <c r="AN3" s="274"/>
      <c r="AO3" s="419"/>
      <c r="AP3" s="244" t="s">
        <v>337</v>
      </c>
      <c r="AQ3" s="244"/>
      <c r="AR3" s="244"/>
      <c r="AS3" s="244"/>
      <c r="AT3" s="244"/>
      <c r="AU3" s="244"/>
      <c r="AV3" s="244"/>
      <c r="AW3" s="244"/>
      <c r="AX3" s="244"/>
      <c r="AY3">
        <f>$AY$2</f>
        <v>0</v>
      </c>
    </row>
    <row r="4" spans="1:51" ht="26.25" customHeight="1">
      <c r="A4" s="922">
        <v>1</v>
      </c>
      <c r="B4" s="922">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3"/>
      <c r="AD4" s="923"/>
      <c r="AE4" s="923"/>
      <c r="AF4" s="923"/>
      <c r="AG4" s="923"/>
      <c r="AH4" s="430"/>
      <c r="AI4" s="430"/>
      <c r="AJ4" s="430"/>
      <c r="AK4" s="430"/>
      <c r="AL4" s="431"/>
      <c r="AM4" s="432"/>
      <c r="AN4" s="432"/>
      <c r="AO4" s="433"/>
      <c r="AP4" s="220"/>
      <c r="AQ4" s="220"/>
      <c r="AR4" s="220"/>
      <c r="AS4" s="220"/>
      <c r="AT4" s="220"/>
      <c r="AU4" s="220"/>
      <c r="AV4" s="220"/>
      <c r="AW4" s="220"/>
      <c r="AX4" s="220"/>
      <c r="AY4" s="2">
        <f>$AY$2</f>
        <v>0</v>
      </c>
    </row>
    <row r="5" spans="1:51" ht="26.25" customHeight="1">
      <c r="A5" s="922">
        <v>2</v>
      </c>
      <c r="B5" s="922">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3"/>
      <c r="AD5" s="923"/>
      <c r="AE5" s="923"/>
      <c r="AF5" s="923"/>
      <c r="AG5" s="923"/>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2">
        <v>3</v>
      </c>
      <c r="B6" s="922">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3"/>
      <c r="AD6" s="923"/>
      <c r="AE6" s="923"/>
      <c r="AF6" s="923"/>
      <c r="AG6" s="923"/>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2">
        <v>4</v>
      </c>
      <c r="B7" s="922">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3"/>
      <c r="AD7" s="923"/>
      <c r="AE7" s="923"/>
      <c r="AF7" s="923"/>
      <c r="AG7" s="923"/>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2">
        <v>5</v>
      </c>
      <c r="B8" s="922">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3"/>
      <c r="AD8" s="923"/>
      <c r="AE8" s="923"/>
      <c r="AF8" s="923"/>
      <c r="AG8" s="923"/>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2">
        <v>6</v>
      </c>
      <c r="B9" s="922">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3"/>
      <c r="AD9" s="923"/>
      <c r="AE9" s="923"/>
      <c r="AF9" s="923"/>
      <c r="AG9" s="923"/>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2">
        <v>7</v>
      </c>
      <c r="B10" s="922">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3"/>
      <c r="AD10" s="923"/>
      <c r="AE10" s="923"/>
      <c r="AF10" s="923"/>
      <c r="AG10" s="92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2">
        <v>8</v>
      </c>
      <c r="B11" s="922">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3"/>
      <c r="AD11" s="923"/>
      <c r="AE11" s="923"/>
      <c r="AF11" s="923"/>
      <c r="AG11" s="92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2">
        <v>9</v>
      </c>
      <c r="B12" s="922">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3"/>
      <c r="AD12" s="923"/>
      <c r="AE12" s="923"/>
      <c r="AF12" s="923"/>
      <c r="AG12" s="92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2">
        <v>10</v>
      </c>
      <c r="B13" s="922">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3"/>
      <c r="AD13" s="923"/>
      <c r="AE13" s="923"/>
      <c r="AF13" s="923"/>
      <c r="AG13" s="92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2">
        <v>11</v>
      </c>
      <c r="B14" s="922">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3"/>
      <c r="AD14" s="923"/>
      <c r="AE14" s="923"/>
      <c r="AF14" s="923"/>
      <c r="AG14" s="92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2">
        <v>12</v>
      </c>
      <c r="B15" s="922">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3"/>
      <c r="AD15" s="923"/>
      <c r="AE15" s="923"/>
      <c r="AF15" s="923"/>
      <c r="AG15" s="92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2">
        <v>13</v>
      </c>
      <c r="B16" s="922">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3"/>
      <c r="AD16" s="923"/>
      <c r="AE16" s="923"/>
      <c r="AF16" s="923"/>
      <c r="AG16" s="92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2">
        <v>14</v>
      </c>
      <c r="B17" s="922">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3"/>
      <c r="AD17" s="923"/>
      <c r="AE17" s="923"/>
      <c r="AF17" s="923"/>
      <c r="AG17" s="92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2">
        <v>15</v>
      </c>
      <c r="B18" s="922">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3"/>
      <c r="AD18" s="923"/>
      <c r="AE18" s="923"/>
      <c r="AF18" s="923"/>
      <c r="AG18" s="92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2">
        <v>16</v>
      </c>
      <c r="B19" s="922">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3"/>
      <c r="AD19" s="923"/>
      <c r="AE19" s="923"/>
      <c r="AF19" s="923"/>
      <c r="AG19" s="92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2">
        <v>17</v>
      </c>
      <c r="B20" s="922">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3"/>
      <c r="AD20" s="923"/>
      <c r="AE20" s="923"/>
      <c r="AF20" s="923"/>
      <c r="AG20" s="92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2">
        <v>18</v>
      </c>
      <c r="B21" s="922">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3"/>
      <c r="AD21" s="923"/>
      <c r="AE21" s="923"/>
      <c r="AF21" s="923"/>
      <c r="AG21" s="92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2">
        <v>19</v>
      </c>
      <c r="B22" s="922">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3"/>
      <c r="AD22" s="923"/>
      <c r="AE22" s="923"/>
      <c r="AF22" s="923"/>
      <c r="AG22" s="92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2">
        <v>20</v>
      </c>
      <c r="B23" s="922">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3"/>
      <c r="AD23" s="923"/>
      <c r="AE23" s="923"/>
      <c r="AF23" s="923"/>
      <c r="AG23" s="92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2">
        <v>21</v>
      </c>
      <c r="B24" s="922">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3"/>
      <c r="AD24" s="923"/>
      <c r="AE24" s="923"/>
      <c r="AF24" s="923"/>
      <c r="AG24" s="92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2">
        <v>22</v>
      </c>
      <c r="B25" s="922">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3"/>
      <c r="AD25" s="923"/>
      <c r="AE25" s="923"/>
      <c r="AF25" s="923"/>
      <c r="AG25" s="92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2">
        <v>23</v>
      </c>
      <c r="B26" s="922">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3"/>
      <c r="AD26" s="923"/>
      <c r="AE26" s="923"/>
      <c r="AF26" s="923"/>
      <c r="AG26" s="92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2">
        <v>24</v>
      </c>
      <c r="B27" s="922">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3"/>
      <c r="AD27" s="923"/>
      <c r="AE27" s="923"/>
      <c r="AF27" s="923"/>
      <c r="AG27" s="92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2">
        <v>25</v>
      </c>
      <c r="B28" s="922">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3"/>
      <c r="AD28" s="923"/>
      <c r="AE28" s="923"/>
      <c r="AF28" s="923"/>
      <c r="AG28" s="92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2">
        <v>26</v>
      </c>
      <c r="B29" s="922">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3"/>
      <c r="AD29" s="923"/>
      <c r="AE29" s="923"/>
      <c r="AF29" s="923"/>
      <c r="AG29" s="92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2">
        <v>27</v>
      </c>
      <c r="B30" s="922">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3"/>
      <c r="AD30" s="923"/>
      <c r="AE30" s="923"/>
      <c r="AF30" s="923"/>
      <c r="AG30" s="92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2">
        <v>28</v>
      </c>
      <c r="B31" s="922">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3"/>
      <c r="AD31" s="923"/>
      <c r="AE31" s="923"/>
      <c r="AF31" s="923"/>
      <c r="AG31" s="92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2">
        <v>29</v>
      </c>
      <c r="B32" s="922">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3"/>
      <c r="AD32" s="923"/>
      <c r="AE32" s="923"/>
      <c r="AF32" s="923"/>
      <c r="AG32" s="92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2">
        <v>30</v>
      </c>
      <c r="B33" s="922">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3"/>
      <c r="AD33" s="923"/>
      <c r="AE33" s="923"/>
      <c r="AF33" s="923"/>
      <c r="AG33" s="923"/>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333</v>
      </c>
      <c r="D36" s="274"/>
      <c r="E36" s="274"/>
      <c r="F36" s="274"/>
      <c r="G36" s="274"/>
      <c r="H36" s="274"/>
      <c r="I36" s="274"/>
      <c r="J36" s="244" t="s">
        <v>123</v>
      </c>
      <c r="K36" s="464"/>
      <c r="L36" s="464"/>
      <c r="M36" s="464"/>
      <c r="N36" s="464"/>
      <c r="O36" s="464"/>
      <c r="P36" s="274" t="s">
        <v>69</v>
      </c>
      <c r="Q36" s="274"/>
      <c r="R36" s="274"/>
      <c r="S36" s="274"/>
      <c r="T36" s="274"/>
      <c r="U36" s="274"/>
      <c r="V36" s="274"/>
      <c r="W36" s="274"/>
      <c r="X36" s="274"/>
      <c r="Y36" s="460" t="s">
        <v>334</v>
      </c>
      <c r="Z36" s="460"/>
      <c r="AA36" s="460"/>
      <c r="AB36" s="460"/>
      <c r="AC36" s="244" t="s">
        <v>131</v>
      </c>
      <c r="AD36" s="244"/>
      <c r="AE36" s="244"/>
      <c r="AF36" s="244"/>
      <c r="AG36" s="244"/>
      <c r="AH36" s="460" t="s">
        <v>351</v>
      </c>
      <c r="AI36" s="274"/>
      <c r="AJ36" s="274"/>
      <c r="AK36" s="274"/>
      <c r="AL36" s="274" t="s">
        <v>70</v>
      </c>
      <c r="AM36" s="274"/>
      <c r="AN36" s="274"/>
      <c r="AO36" s="419"/>
      <c r="AP36" s="244" t="s">
        <v>337</v>
      </c>
      <c r="AQ36" s="244"/>
      <c r="AR36" s="244"/>
      <c r="AS36" s="244"/>
      <c r="AT36" s="244"/>
      <c r="AU36" s="244"/>
      <c r="AV36" s="244"/>
      <c r="AW36" s="244"/>
      <c r="AX36" s="244"/>
      <c r="AY36">
        <f>$AY$34</f>
        <v>0</v>
      </c>
    </row>
    <row r="37" spans="1:51" ht="26.25" customHeight="1">
      <c r="A37" s="922">
        <v>1</v>
      </c>
      <c r="B37" s="922">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3"/>
      <c r="AD37" s="923"/>
      <c r="AE37" s="923"/>
      <c r="AF37" s="923"/>
      <c r="AG37" s="923"/>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2">
        <v>2</v>
      </c>
      <c r="B38" s="922">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3"/>
      <c r="AD38" s="923"/>
      <c r="AE38" s="923"/>
      <c r="AF38" s="923"/>
      <c r="AG38" s="923"/>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2">
        <v>3</v>
      </c>
      <c r="B39" s="922">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3"/>
      <c r="AD39" s="923"/>
      <c r="AE39" s="923"/>
      <c r="AF39" s="923"/>
      <c r="AG39" s="923"/>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2">
        <v>4</v>
      </c>
      <c r="B40" s="922">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3"/>
      <c r="AD40" s="923"/>
      <c r="AE40" s="923"/>
      <c r="AF40" s="923"/>
      <c r="AG40" s="923"/>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2">
        <v>5</v>
      </c>
      <c r="B41" s="922">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3"/>
      <c r="AD41" s="923"/>
      <c r="AE41" s="923"/>
      <c r="AF41" s="923"/>
      <c r="AG41" s="923"/>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2">
        <v>6</v>
      </c>
      <c r="B42" s="922">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3"/>
      <c r="AD42" s="923"/>
      <c r="AE42" s="923"/>
      <c r="AF42" s="923"/>
      <c r="AG42" s="923"/>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2">
        <v>7</v>
      </c>
      <c r="B43" s="922">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3"/>
      <c r="AD43" s="923"/>
      <c r="AE43" s="923"/>
      <c r="AF43" s="923"/>
      <c r="AG43" s="923"/>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2">
        <v>8</v>
      </c>
      <c r="B44" s="922">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3"/>
      <c r="AD44" s="923"/>
      <c r="AE44" s="923"/>
      <c r="AF44" s="923"/>
      <c r="AG44" s="923"/>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2">
        <v>9</v>
      </c>
      <c r="B45" s="922">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3"/>
      <c r="AD45" s="923"/>
      <c r="AE45" s="923"/>
      <c r="AF45" s="923"/>
      <c r="AG45" s="923"/>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2">
        <v>10</v>
      </c>
      <c r="B46" s="922">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3"/>
      <c r="AD46" s="923"/>
      <c r="AE46" s="923"/>
      <c r="AF46" s="923"/>
      <c r="AG46" s="923"/>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2">
        <v>11</v>
      </c>
      <c r="B47" s="922">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3"/>
      <c r="AD47" s="923"/>
      <c r="AE47" s="923"/>
      <c r="AF47" s="923"/>
      <c r="AG47" s="92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2">
        <v>12</v>
      </c>
      <c r="B48" s="922">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3"/>
      <c r="AD48" s="923"/>
      <c r="AE48" s="923"/>
      <c r="AF48" s="923"/>
      <c r="AG48" s="92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2">
        <v>13</v>
      </c>
      <c r="B49" s="922">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3"/>
      <c r="AD49" s="923"/>
      <c r="AE49" s="923"/>
      <c r="AF49" s="923"/>
      <c r="AG49" s="92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2">
        <v>14</v>
      </c>
      <c r="B50" s="922">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3"/>
      <c r="AD50" s="923"/>
      <c r="AE50" s="923"/>
      <c r="AF50" s="923"/>
      <c r="AG50" s="92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2">
        <v>15</v>
      </c>
      <c r="B51" s="922">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3"/>
      <c r="AD51" s="923"/>
      <c r="AE51" s="923"/>
      <c r="AF51" s="923"/>
      <c r="AG51" s="92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2">
        <v>16</v>
      </c>
      <c r="B52" s="922">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3"/>
      <c r="AD52" s="923"/>
      <c r="AE52" s="923"/>
      <c r="AF52" s="923"/>
      <c r="AG52" s="92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2">
        <v>17</v>
      </c>
      <c r="B53" s="922">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3"/>
      <c r="AD53" s="923"/>
      <c r="AE53" s="923"/>
      <c r="AF53" s="923"/>
      <c r="AG53" s="92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2">
        <v>18</v>
      </c>
      <c r="B54" s="922">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3"/>
      <c r="AD54" s="923"/>
      <c r="AE54" s="923"/>
      <c r="AF54" s="923"/>
      <c r="AG54" s="92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2">
        <v>19</v>
      </c>
      <c r="B55" s="922">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3"/>
      <c r="AD55" s="923"/>
      <c r="AE55" s="923"/>
      <c r="AF55" s="923"/>
      <c r="AG55" s="92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2">
        <v>20</v>
      </c>
      <c r="B56" s="922">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3"/>
      <c r="AD56" s="923"/>
      <c r="AE56" s="923"/>
      <c r="AF56" s="923"/>
      <c r="AG56" s="92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2">
        <v>21</v>
      </c>
      <c r="B57" s="922">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3"/>
      <c r="AD57" s="923"/>
      <c r="AE57" s="923"/>
      <c r="AF57" s="923"/>
      <c r="AG57" s="92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2">
        <v>22</v>
      </c>
      <c r="B58" s="922">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3"/>
      <c r="AD58" s="923"/>
      <c r="AE58" s="923"/>
      <c r="AF58" s="923"/>
      <c r="AG58" s="92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2">
        <v>23</v>
      </c>
      <c r="B59" s="922">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3"/>
      <c r="AD59" s="923"/>
      <c r="AE59" s="923"/>
      <c r="AF59" s="923"/>
      <c r="AG59" s="92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2">
        <v>24</v>
      </c>
      <c r="B60" s="922">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3"/>
      <c r="AD60" s="923"/>
      <c r="AE60" s="923"/>
      <c r="AF60" s="923"/>
      <c r="AG60" s="92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2">
        <v>25</v>
      </c>
      <c r="B61" s="922">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3"/>
      <c r="AD61" s="923"/>
      <c r="AE61" s="923"/>
      <c r="AF61" s="923"/>
      <c r="AG61" s="92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2">
        <v>26</v>
      </c>
      <c r="B62" s="922">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3"/>
      <c r="AD62" s="923"/>
      <c r="AE62" s="923"/>
      <c r="AF62" s="923"/>
      <c r="AG62" s="92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2">
        <v>27</v>
      </c>
      <c r="B63" s="922">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3"/>
      <c r="AD63" s="923"/>
      <c r="AE63" s="923"/>
      <c r="AF63" s="923"/>
      <c r="AG63" s="92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2">
        <v>28</v>
      </c>
      <c r="B64" s="922">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3"/>
      <c r="AD64" s="923"/>
      <c r="AE64" s="923"/>
      <c r="AF64" s="923"/>
      <c r="AG64" s="92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2">
        <v>29</v>
      </c>
      <c r="B65" s="922">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3"/>
      <c r="AD65" s="923"/>
      <c r="AE65" s="923"/>
      <c r="AF65" s="923"/>
      <c r="AG65" s="92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2">
        <v>30</v>
      </c>
      <c r="B66" s="922">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3"/>
      <c r="AD66" s="923"/>
      <c r="AE66" s="923"/>
      <c r="AF66" s="923"/>
      <c r="AG66" s="923"/>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333</v>
      </c>
      <c r="D69" s="274"/>
      <c r="E69" s="274"/>
      <c r="F69" s="274"/>
      <c r="G69" s="274"/>
      <c r="H69" s="274"/>
      <c r="I69" s="274"/>
      <c r="J69" s="244" t="s">
        <v>123</v>
      </c>
      <c r="K69" s="464"/>
      <c r="L69" s="464"/>
      <c r="M69" s="464"/>
      <c r="N69" s="464"/>
      <c r="O69" s="464"/>
      <c r="P69" s="274" t="s">
        <v>69</v>
      </c>
      <c r="Q69" s="274"/>
      <c r="R69" s="274"/>
      <c r="S69" s="274"/>
      <c r="T69" s="274"/>
      <c r="U69" s="274"/>
      <c r="V69" s="274"/>
      <c r="W69" s="274"/>
      <c r="X69" s="274"/>
      <c r="Y69" s="460" t="s">
        <v>334</v>
      </c>
      <c r="Z69" s="460"/>
      <c r="AA69" s="460"/>
      <c r="AB69" s="460"/>
      <c r="AC69" s="244" t="s">
        <v>131</v>
      </c>
      <c r="AD69" s="244"/>
      <c r="AE69" s="244"/>
      <c r="AF69" s="244"/>
      <c r="AG69" s="244"/>
      <c r="AH69" s="460" t="s">
        <v>351</v>
      </c>
      <c r="AI69" s="274"/>
      <c r="AJ69" s="274"/>
      <c r="AK69" s="274"/>
      <c r="AL69" s="274" t="s">
        <v>70</v>
      </c>
      <c r="AM69" s="274"/>
      <c r="AN69" s="274"/>
      <c r="AO69" s="419"/>
      <c r="AP69" s="244" t="s">
        <v>337</v>
      </c>
      <c r="AQ69" s="244"/>
      <c r="AR69" s="244"/>
      <c r="AS69" s="244"/>
      <c r="AT69" s="244"/>
      <c r="AU69" s="244"/>
      <c r="AV69" s="244"/>
      <c r="AW69" s="244"/>
      <c r="AX69" s="244"/>
      <c r="AY69">
        <f>$AY$67</f>
        <v>0</v>
      </c>
    </row>
    <row r="70" spans="1:51" ht="26.25" customHeight="1">
      <c r="A70" s="922">
        <v>1</v>
      </c>
      <c r="B70" s="922">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3"/>
      <c r="AD70" s="923"/>
      <c r="AE70" s="923"/>
      <c r="AF70" s="923"/>
      <c r="AG70" s="923"/>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2">
        <v>2</v>
      </c>
      <c r="B71" s="922">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3"/>
      <c r="AD71" s="923"/>
      <c r="AE71" s="923"/>
      <c r="AF71" s="923"/>
      <c r="AG71" s="92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2">
        <v>3</v>
      </c>
      <c r="B72" s="922">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3"/>
      <c r="AD72" s="923"/>
      <c r="AE72" s="923"/>
      <c r="AF72" s="923"/>
      <c r="AG72" s="92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2">
        <v>4</v>
      </c>
      <c r="B73" s="922">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3"/>
      <c r="AD73" s="923"/>
      <c r="AE73" s="923"/>
      <c r="AF73" s="923"/>
      <c r="AG73" s="92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2">
        <v>5</v>
      </c>
      <c r="B74" s="922">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3"/>
      <c r="AD74" s="923"/>
      <c r="AE74" s="923"/>
      <c r="AF74" s="923"/>
      <c r="AG74" s="92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2">
        <v>6</v>
      </c>
      <c r="B75" s="922">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3"/>
      <c r="AD75" s="923"/>
      <c r="AE75" s="923"/>
      <c r="AF75" s="923"/>
      <c r="AG75" s="92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2">
        <v>7</v>
      </c>
      <c r="B76" s="922">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3"/>
      <c r="AD76" s="923"/>
      <c r="AE76" s="923"/>
      <c r="AF76" s="923"/>
      <c r="AG76" s="92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2">
        <v>8</v>
      </c>
      <c r="B77" s="922">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3"/>
      <c r="AD77" s="923"/>
      <c r="AE77" s="923"/>
      <c r="AF77" s="923"/>
      <c r="AG77" s="92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2">
        <v>9</v>
      </c>
      <c r="B78" s="922">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3"/>
      <c r="AD78" s="923"/>
      <c r="AE78" s="923"/>
      <c r="AF78" s="923"/>
      <c r="AG78" s="92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2">
        <v>10</v>
      </c>
      <c r="B79" s="922">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3"/>
      <c r="AD79" s="923"/>
      <c r="AE79" s="923"/>
      <c r="AF79" s="923"/>
      <c r="AG79" s="92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2">
        <v>11</v>
      </c>
      <c r="B80" s="922">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3"/>
      <c r="AD80" s="923"/>
      <c r="AE80" s="923"/>
      <c r="AF80" s="923"/>
      <c r="AG80" s="92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2">
        <v>12</v>
      </c>
      <c r="B81" s="922">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3"/>
      <c r="AD81" s="923"/>
      <c r="AE81" s="923"/>
      <c r="AF81" s="923"/>
      <c r="AG81" s="92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2">
        <v>13</v>
      </c>
      <c r="B82" s="922">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3"/>
      <c r="AD82" s="923"/>
      <c r="AE82" s="923"/>
      <c r="AF82" s="923"/>
      <c r="AG82" s="92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2">
        <v>14</v>
      </c>
      <c r="B83" s="922">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3"/>
      <c r="AD83" s="923"/>
      <c r="AE83" s="923"/>
      <c r="AF83" s="923"/>
      <c r="AG83" s="92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2">
        <v>15</v>
      </c>
      <c r="B84" s="922">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3"/>
      <c r="AD84" s="923"/>
      <c r="AE84" s="923"/>
      <c r="AF84" s="923"/>
      <c r="AG84" s="92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2">
        <v>16</v>
      </c>
      <c r="B85" s="922">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3"/>
      <c r="AD85" s="923"/>
      <c r="AE85" s="923"/>
      <c r="AF85" s="923"/>
      <c r="AG85" s="92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2">
        <v>17</v>
      </c>
      <c r="B86" s="922">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3"/>
      <c r="AD86" s="923"/>
      <c r="AE86" s="923"/>
      <c r="AF86" s="923"/>
      <c r="AG86" s="92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2">
        <v>18</v>
      </c>
      <c r="B87" s="922">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3"/>
      <c r="AD87" s="923"/>
      <c r="AE87" s="923"/>
      <c r="AF87" s="923"/>
      <c r="AG87" s="92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2">
        <v>19</v>
      </c>
      <c r="B88" s="922">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3"/>
      <c r="AD88" s="923"/>
      <c r="AE88" s="923"/>
      <c r="AF88" s="923"/>
      <c r="AG88" s="92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2">
        <v>20</v>
      </c>
      <c r="B89" s="922">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3"/>
      <c r="AD89" s="923"/>
      <c r="AE89" s="923"/>
      <c r="AF89" s="923"/>
      <c r="AG89" s="92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2">
        <v>21</v>
      </c>
      <c r="B90" s="922">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3"/>
      <c r="AD90" s="923"/>
      <c r="AE90" s="923"/>
      <c r="AF90" s="923"/>
      <c r="AG90" s="92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2">
        <v>22</v>
      </c>
      <c r="B91" s="922">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3"/>
      <c r="AD91" s="923"/>
      <c r="AE91" s="923"/>
      <c r="AF91" s="923"/>
      <c r="AG91" s="92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2">
        <v>23</v>
      </c>
      <c r="B92" s="922">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3"/>
      <c r="AD92" s="923"/>
      <c r="AE92" s="923"/>
      <c r="AF92" s="923"/>
      <c r="AG92" s="92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2">
        <v>24</v>
      </c>
      <c r="B93" s="922">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3"/>
      <c r="AD93" s="923"/>
      <c r="AE93" s="923"/>
      <c r="AF93" s="923"/>
      <c r="AG93" s="92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2">
        <v>25</v>
      </c>
      <c r="B94" s="922">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3"/>
      <c r="AD94" s="923"/>
      <c r="AE94" s="923"/>
      <c r="AF94" s="923"/>
      <c r="AG94" s="92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2">
        <v>26</v>
      </c>
      <c r="B95" s="922">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3"/>
      <c r="AD95" s="923"/>
      <c r="AE95" s="923"/>
      <c r="AF95" s="923"/>
      <c r="AG95" s="92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2">
        <v>27</v>
      </c>
      <c r="B96" s="922">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3"/>
      <c r="AD96" s="923"/>
      <c r="AE96" s="923"/>
      <c r="AF96" s="923"/>
      <c r="AG96" s="92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2">
        <v>28</v>
      </c>
      <c r="B97" s="922">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3"/>
      <c r="AD97" s="923"/>
      <c r="AE97" s="923"/>
      <c r="AF97" s="923"/>
      <c r="AG97" s="92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2">
        <v>29</v>
      </c>
      <c r="B98" s="922">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3"/>
      <c r="AD98" s="923"/>
      <c r="AE98" s="923"/>
      <c r="AF98" s="923"/>
      <c r="AG98" s="92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2">
        <v>30</v>
      </c>
      <c r="B99" s="922">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3"/>
      <c r="AD99" s="923"/>
      <c r="AE99" s="923"/>
      <c r="AF99" s="923"/>
      <c r="AG99" s="923"/>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333</v>
      </c>
      <c r="D102" s="274"/>
      <c r="E102" s="274"/>
      <c r="F102" s="274"/>
      <c r="G102" s="274"/>
      <c r="H102" s="274"/>
      <c r="I102" s="274"/>
      <c r="J102" s="244" t="s">
        <v>123</v>
      </c>
      <c r="K102" s="464"/>
      <c r="L102" s="464"/>
      <c r="M102" s="464"/>
      <c r="N102" s="464"/>
      <c r="O102" s="464"/>
      <c r="P102" s="274" t="s">
        <v>69</v>
      </c>
      <c r="Q102" s="274"/>
      <c r="R102" s="274"/>
      <c r="S102" s="274"/>
      <c r="T102" s="274"/>
      <c r="U102" s="274"/>
      <c r="V102" s="274"/>
      <c r="W102" s="274"/>
      <c r="X102" s="274"/>
      <c r="Y102" s="460" t="s">
        <v>334</v>
      </c>
      <c r="Z102" s="460"/>
      <c r="AA102" s="460"/>
      <c r="AB102" s="460"/>
      <c r="AC102" s="244" t="s">
        <v>131</v>
      </c>
      <c r="AD102" s="244"/>
      <c r="AE102" s="244"/>
      <c r="AF102" s="244"/>
      <c r="AG102" s="244"/>
      <c r="AH102" s="460" t="s">
        <v>351</v>
      </c>
      <c r="AI102" s="274"/>
      <c r="AJ102" s="274"/>
      <c r="AK102" s="274"/>
      <c r="AL102" s="274" t="s">
        <v>70</v>
      </c>
      <c r="AM102" s="274"/>
      <c r="AN102" s="274"/>
      <c r="AO102" s="419"/>
      <c r="AP102" s="244" t="s">
        <v>337</v>
      </c>
      <c r="AQ102" s="244"/>
      <c r="AR102" s="244"/>
      <c r="AS102" s="244"/>
      <c r="AT102" s="244"/>
      <c r="AU102" s="244"/>
      <c r="AV102" s="244"/>
      <c r="AW102" s="244"/>
      <c r="AX102" s="244"/>
      <c r="AY102">
        <f>$AY$100</f>
        <v>0</v>
      </c>
    </row>
    <row r="103" spans="1:51" ht="26.25" customHeight="1">
      <c r="A103" s="922">
        <v>1</v>
      </c>
      <c r="B103" s="922">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3"/>
      <c r="AD103" s="923"/>
      <c r="AE103" s="923"/>
      <c r="AF103" s="923"/>
      <c r="AG103" s="923"/>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2">
        <v>2</v>
      </c>
      <c r="B104" s="922">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3"/>
      <c r="AD104" s="923"/>
      <c r="AE104" s="923"/>
      <c r="AF104" s="923"/>
      <c r="AG104" s="92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2">
        <v>3</v>
      </c>
      <c r="B105" s="922">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3"/>
      <c r="AD105" s="923"/>
      <c r="AE105" s="923"/>
      <c r="AF105" s="923"/>
      <c r="AG105" s="92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2">
        <v>4</v>
      </c>
      <c r="B106" s="922">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3"/>
      <c r="AD106" s="923"/>
      <c r="AE106" s="923"/>
      <c r="AF106" s="923"/>
      <c r="AG106" s="92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2">
        <v>5</v>
      </c>
      <c r="B107" s="922">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3"/>
      <c r="AD107" s="923"/>
      <c r="AE107" s="923"/>
      <c r="AF107" s="923"/>
      <c r="AG107" s="92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2">
        <v>6</v>
      </c>
      <c r="B108" s="922">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3"/>
      <c r="AD108" s="923"/>
      <c r="AE108" s="923"/>
      <c r="AF108" s="923"/>
      <c r="AG108" s="92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2">
        <v>7</v>
      </c>
      <c r="B109" s="922">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3"/>
      <c r="AD109" s="923"/>
      <c r="AE109" s="923"/>
      <c r="AF109" s="923"/>
      <c r="AG109" s="92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2">
        <v>8</v>
      </c>
      <c r="B110" s="922">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3"/>
      <c r="AD110" s="923"/>
      <c r="AE110" s="923"/>
      <c r="AF110" s="923"/>
      <c r="AG110" s="92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2">
        <v>9</v>
      </c>
      <c r="B111" s="922">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3"/>
      <c r="AD111" s="923"/>
      <c r="AE111" s="923"/>
      <c r="AF111" s="923"/>
      <c r="AG111" s="92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2">
        <v>10</v>
      </c>
      <c r="B112" s="922">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3"/>
      <c r="AD112" s="923"/>
      <c r="AE112" s="923"/>
      <c r="AF112" s="923"/>
      <c r="AG112" s="92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2">
        <v>11</v>
      </c>
      <c r="B113" s="922">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3"/>
      <c r="AD113" s="923"/>
      <c r="AE113" s="923"/>
      <c r="AF113" s="923"/>
      <c r="AG113" s="92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2">
        <v>12</v>
      </c>
      <c r="B114" s="922">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3"/>
      <c r="AD114" s="923"/>
      <c r="AE114" s="923"/>
      <c r="AF114" s="923"/>
      <c r="AG114" s="92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2">
        <v>13</v>
      </c>
      <c r="B115" s="922">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3"/>
      <c r="AD115" s="923"/>
      <c r="AE115" s="923"/>
      <c r="AF115" s="923"/>
      <c r="AG115" s="92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2">
        <v>14</v>
      </c>
      <c r="B116" s="922">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3"/>
      <c r="AD116" s="923"/>
      <c r="AE116" s="923"/>
      <c r="AF116" s="923"/>
      <c r="AG116" s="92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2">
        <v>15</v>
      </c>
      <c r="B117" s="922">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3"/>
      <c r="AD117" s="923"/>
      <c r="AE117" s="923"/>
      <c r="AF117" s="923"/>
      <c r="AG117" s="92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2">
        <v>16</v>
      </c>
      <c r="B118" s="922">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3"/>
      <c r="AD118" s="923"/>
      <c r="AE118" s="923"/>
      <c r="AF118" s="923"/>
      <c r="AG118" s="92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2">
        <v>17</v>
      </c>
      <c r="B119" s="922">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3"/>
      <c r="AD119" s="923"/>
      <c r="AE119" s="923"/>
      <c r="AF119" s="923"/>
      <c r="AG119" s="92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2">
        <v>18</v>
      </c>
      <c r="B120" s="922">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3"/>
      <c r="AD120" s="923"/>
      <c r="AE120" s="923"/>
      <c r="AF120" s="923"/>
      <c r="AG120" s="92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2">
        <v>19</v>
      </c>
      <c r="B121" s="922">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3"/>
      <c r="AD121" s="923"/>
      <c r="AE121" s="923"/>
      <c r="AF121" s="923"/>
      <c r="AG121" s="92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2">
        <v>20</v>
      </c>
      <c r="B122" s="922">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3"/>
      <c r="AD122" s="923"/>
      <c r="AE122" s="923"/>
      <c r="AF122" s="923"/>
      <c r="AG122" s="92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2">
        <v>21</v>
      </c>
      <c r="B123" s="922">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3"/>
      <c r="AD123" s="923"/>
      <c r="AE123" s="923"/>
      <c r="AF123" s="923"/>
      <c r="AG123" s="92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2">
        <v>22</v>
      </c>
      <c r="B124" s="922">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3"/>
      <c r="AD124" s="923"/>
      <c r="AE124" s="923"/>
      <c r="AF124" s="923"/>
      <c r="AG124" s="92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2">
        <v>23</v>
      </c>
      <c r="B125" s="922">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3"/>
      <c r="AD125" s="923"/>
      <c r="AE125" s="923"/>
      <c r="AF125" s="923"/>
      <c r="AG125" s="92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2">
        <v>24</v>
      </c>
      <c r="B126" s="922">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3"/>
      <c r="AD126" s="923"/>
      <c r="AE126" s="923"/>
      <c r="AF126" s="923"/>
      <c r="AG126" s="92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2">
        <v>25</v>
      </c>
      <c r="B127" s="922">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3"/>
      <c r="AD127" s="923"/>
      <c r="AE127" s="923"/>
      <c r="AF127" s="923"/>
      <c r="AG127" s="92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2">
        <v>26</v>
      </c>
      <c r="B128" s="922">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3"/>
      <c r="AD128" s="923"/>
      <c r="AE128" s="923"/>
      <c r="AF128" s="923"/>
      <c r="AG128" s="92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2">
        <v>27</v>
      </c>
      <c r="B129" s="922">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3"/>
      <c r="AD129" s="923"/>
      <c r="AE129" s="923"/>
      <c r="AF129" s="923"/>
      <c r="AG129" s="92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2">
        <v>28</v>
      </c>
      <c r="B130" s="922">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3"/>
      <c r="AD130" s="923"/>
      <c r="AE130" s="923"/>
      <c r="AF130" s="923"/>
      <c r="AG130" s="92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2">
        <v>29</v>
      </c>
      <c r="B131" s="922">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3"/>
      <c r="AD131" s="923"/>
      <c r="AE131" s="923"/>
      <c r="AF131" s="923"/>
      <c r="AG131" s="92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2">
        <v>30</v>
      </c>
      <c r="B132" s="922">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3"/>
      <c r="AD132" s="923"/>
      <c r="AE132" s="923"/>
      <c r="AF132" s="923"/>
      <c r="AG132" s="92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333</v>
      </c>
      <c r="D135" s="274"/>
      <c r="E135" s="274"/>
      <c r="F135" s="274"/>
      <c r="G135" s="274"/>
      <c r="H135" s="274"/>
      <c r="I135" s="274"/>
      <c r="J135" s="244" t="s">
        <v>123</v>
      </c>
      <c r="K135" s="464"/>
      <c r="L135" s="464"/>
      <c r="M135" s="464"/>
      <c r="N135" s="464"/>
      <c r="O135" s="464"/>
      <c r="P135" s="274" t="s">
        <v>69</v>
      </c>
      <c r="Q135" s="274"/>
      <c r="R135" s="274"/>
      <c r="S135" s="274"/>
      <c r="T135" s="274"/>
      <c r="U135" s="274"/>
      <c r="V135" s="274"/>
      <c r="W135" s="274"/>
      <c r="X135" s="274"/>
      <c r="Y135" s="460" t="s">
        <v>334</v>
      </c>
      <c r="Z135" s="460"/>
      <c r="AA135" s="460"/>
      <c r="AB135" s="460"/>
      <c r="AC135" s="244" t="s">
        <v>131</v>
      </c>
      <c r="AD135" s="244"/>
      <c r="AE135" s="244"/>
      <c r="AF135" s="244"/>
      <c r="AG135" s="244"/>
      <c r="AH135" s="460" t="s">
        <v>351</v>
      </c>
      <c r="AI135" s="274"/>
      <c r="AJ135" s="274"/>
      <c r="AK135" s="274"/>
      <c r="AL135" s="274" t="s">
        <v>70</v>
      </c>
      <c r="AM135" s="274"/>
      <c r="AN135" s="274"/>
      <c r="AO135" s="419"/>
      <c r="AP135" s="244" t="s">
        <v>337</v>
      </c>
      <c r="AQ135" s="244"/>
      <c r="AR135" s="244"/>
      <c r="AS135" s="244"/>
      <c r="AT135" s="244"/>
      <c r="AU135" s="244"/>
      <c r="AV135" s="244"/>
      <c r="AW135" s="244"/>
      <c r="AX135" s="244"/>
      <c r="AY135">
        <f>$AY$133</f>
        <v>0</v>
      </c>
    </row>
    <row r="136" spans="1:51" ht="26.25" customHeight="1">
      <c r="A136" s="922">
        <v>1</v>
      </c>
      <c r="B136" s="922">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3"/>
      <c r="AD136" s="923"/>
      <c r="AE136" s="923"/>
      <c r="AF136" s="923"/>
      <c r="AG136" s="923"/>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2">
        <v>2</v>
      </c>
      <c r="B137" s="922">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3"/>
      <c r="AD137" s="923"/>
      <c r="AE137" s="923"/>
      <c r="AF137" s="923"/>
      <c r="AG137" s="92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2">
        <v>3</v>
      </c>
      <c r="B138" s="922">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3"/>
      <c r="AD138" s="923"/>
      <c r="AE138" s="923"/>
      <c r="AF138" s="923"/>
      <c r="AG138" s="92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2">
        <v>4</v>
      </c>
      <c r="B139" s="922">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3"/>
      <c r="AD139" s="923"/>
      <c r="AE139" s="923"/>
      <c r="AF139" s="923"/>
      <c r="AG139" s="92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2">
        <v>5</v>
      </c>
      <c r="B140" s="922">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3"/>
      <c r="AD140" s="923"/>
      <c r="AE140" s="923"/>
      <c r="AF140" s="923"/>
      <c r="AG140" s="92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2">
        <v>6</v>
      </c>
      <c r="B141" s="922">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3"/>
      <c r="AD141" s="923"/>
      <c r="AE141" s="923"/>
      <c r="AF141" s="923"/>
      <c r="AG141" s="92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2">
        <v>7</v>
      </c>
      <c r="B142" s="922">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3"/>
      <c r="AD142" s="923"/>
      <c r="AE142" s="923"/>
      <c r="AF142" s="923"/>
      <c r="AG142" s="92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2">
        <v>8</v>
      </c>
      <c r="B143" s="922">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3"/>
      <c r="AD143" s="923"/>
      <c r="AE143" s="923"/>
      <c r="AF143" s="923"/>
      <c r="AG143" s="92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2">
        <v>9</v>
      </c>
      <c r="B144" s="922">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3"/>
      <c r="AD144" s="923"/>
      <c r="AE144" s="923"/>
      <c r="AF144" s="923"/>
      <c r="AG144" s="92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2">
        <v>10</v>
      </c>
      <c r="B145" s="922">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3"/>
      <c r="AD145" s="923"/>
      <c r="AE145" s="923"/>
      <c r="AF145" s="923"/>
      <c r="AG145" s="92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2">
        <v>11</v>
      </c>
      <c r="B146" s="922">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3"/>
      <c r="AD146" s="923"/>
      <c r="AE146" s="923"/>
      <c r="AF146" s="923"/>
      <c r="AG146" s="92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2">
        <v>12</v>
      </c>
      <c r="B147" s="922">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3"/>
      <c r="AD147" s="923"/>
      <c r="AE147" s="923"/>
      <c r="AF147" s="923"/>
      <c r="AG147" s="92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2">
        <v>13</v>
      </c>
      <c r="B148" s="922">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3"/>
      <c r="AD148" s="923"/>
      <c r="AE148" s="923"/>
      <c r="AF148" s="923"/>
      <c r="AG148" s="92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2">
        <v>14</v>
      </c>
      <c r="B149" s="922">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3"/>
      <c r="AD149" s="923"/>
      <c r="AE149" s="923"/>
      <c r="AF149" s="923"/>
      <c r="AG149" s="92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2">
        <v>15</v>
      </c>
      <c r="B150" s="922">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3"/>
      <c r="AD150" s="923"/>
      <c r="AE150" s="923"/>
      <c r="AF150" s="923"/>
      <c r="AG150" s="92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2">
        <v>16</v>
      </c>
      <c r="B151" s="922">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3"/>
      <c r="AD151" s="923"/>
      <c r="AE151" s="923"/>
      <c r="AF151" s="923"/>
      <c r="AG151" s="92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2">
        <v>17</v>
      </c>
      <c r="B152" s="922">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3"/>
      <c r="AD152" s="923"/>
      <c r="AE152" s="923"/>
      <c r="AF152" s="923"/>
      <c r="AG152" s="92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2">
        <v>18</v>
      </c>
      <c r="B153" s="922">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3"/>
      <c r="AD153" s="923"/>
      <c r="AE153" s="923"/>
      <c r="AF153" s="923"/>
      <c r="AG153" s="92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2">
        <v>19</v>
      </c>
      <c r="B154" s="922">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3"/>
      <c r="AD154" s="923"/>
      <c r="AE154" s="923"/>
      <c r="AF154" s="923"/>
      <c r="AG154" s="92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2">
        <v>20</v>
      </c>
      <c r="B155" s="922">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3"/>
      <c r="AD155" s="923"/>
      <c r="AE155" s="923"/>
      <c r="AF155" s="923"/>
      <c r="AG155" s="92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2">
        <v>21</v>
      </c>
      <c r="B156" s="922">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3"/>
      <c r="AD156" s="923"/>
      <c r="AE156" s="923"/>
      <c r="AF156" s="923"/>
      <c r="AG156" s="92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2">
        <v>22</v>
      </c>
      <c r="B157" s="922">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3"/>
      <c r="AD157" s="923"/>
      <c r="AE157" s="923"/>
      <c r="AF157" s="923"/>
      <c r="AG157" s="92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2">
        <v>23</v>
      </c>
      <c r="B158" s="922">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3"/>
      <c r="AD158" s="923"/>
      <c r="AE158" s="923"/>
      <c r="AF158" s="923"/>
      <c r="AG158" s="92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2">
        <v>24</v>
      </c>
      <c r="B159" s="922">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3"/>
      <c r="AD159" s="923"/>
      <c r="AE159" s="923"/>
      <c r="AF159" s="923"/>
      <c r="AG159" s="92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2">
        <v>25</v>
      </c>
      <c r="B160" s="922">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3"/>
      <c r="AD160" s="923"/>
      <c r="AE160" s="923"/>
      <c r="AF160" s="923"/>
      <c r="AG160" s="92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2">
        <v>26</v>
      </c>
      <c r="B161" s="922">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3"/>
      <c r="AD161" s="923"/>
      <c r="AE161" s="923"/>
      <c r="AF161" s="923"/>
      <c r="AG161" s="92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2">
        <v>27</v>
      </c>
      <c r="B162" s="922">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3"/>
      <c r="AD162" s="923"/>
      <c r="AE162" s="923"/>
      <c r="AF162" s="923"/>
      <c r="AG162" s="92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2">
        <v>28</v>
      </c>
      <c r="B163" s="922">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3"/>
      <c r="AD163" s="923"/>
      <c r="AE163" s="923"/>
      <c r="AF163" s="923"/>
      <c r="AG163" s="92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2">
        <v>29</v>
      </c>
      <c r="B164" s="922">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3"/>
      <c r="AD164" s="923"/>
      <c r="AE164" s="923"/>
      <c r="AF164" s="923"/>
      <c r="AG164" s="92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2">
        <v>30</v>
      </c>
      <c r="B165" s="922">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3"/>
      <c r="AD165" s="923"/>
      <c r="AE165" s="923"/>
      <c r="AF165" s="923"/>
      <c r="AG165" s="92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333</v>
      </c>
      <c r="D168" s="274"/>
      <c r="E168" s="274"/>
      <c r="F168" s="274"/>
      <c r="G168" s="274"/>
      <c r="H168" s="274"/>
      <c r="I168" s="274"/>
      <c r="J168" s="244" t="s">
        <v>123</v>
      </c>
      <c r="K168" s="464"/>
      <c r="L168" s="464"/>
      <c r="M168" s="464"/>
      <c r="N168" s="464"/>
      <c r="O168" s="464"/>
      <c r="P168" s="274" t="s">
        <v>69</v>
      </c>
      <c r="Q168" s="274"/>
      <c r="R168" s="274"/>
      <c r="S168" s="274"/>
      <c r="T168" s="274"/>
      <c r="U168" s="274"/>
      <c r="V168" s="274"/>
      <c r="W168" s="274"/>
      <c r="X168" s="274"/>
      <c r="Y168" s="460" t="s">
        <v>334</v>
      </c>
      <c r="Z168" s="460"/>
      <c r="AA168" s="460"/>
      <c r="AB168" s="460"/>
      <c r="AC168" s="244" t="s">
        <v>131</v>
      </c>
      <c r="AD168" s="244"/>
      <c r="AE168" s="244"/>
      <c r="AF168" s="244"/>
      <c r="AG168" s="244"/>
      <c r="AH168" s="460" t="s">
        <v>351</v>
      </c>
      <c r="AI168" s="274"/>
      <c r="AJ168" s="274"/>
      <c r="AK168" s="274"/>
      <c r="AL168" s="274" t="s">
        <v>70</v>
      </c>
      <c r="AM168" s="274"/>
      <c r="AN168" s="274"/>
      <c r="AO168" s="419"/>
      <c r="AP168" s="244" t="s">
        <v>337</v>
      </c>
      <c r="AQ168" s="244"/>
      <c r="AR168" s="244"/>
      <c r="AS168" s="244"/>
      <c r="AT168" s="244"/>
      <c r="AU168" s="244"/>
      <c r="AV168" s="244"/>
      <c r="AW168" s="244"/>
      <c r="AX168" s="244"/>
      <c r="AY168">
        <f>$AY$166</f>
        <v>0</v>
      </c>
    </row>
    <row r="169" spans="1:51" ht="26.25" customHeight="1">
      <c r="A169" s="922">
        <v>1</v>
      </c>
      <c r="B169" s="922">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3"/>
      <c r="AD169" s="923"/>
      <c r="AE169" s="923"/>
      <c r="AF169" s="923"/>
      <c r="AG169" s="923"/>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2">
        <v>2</v>
      </c>
      <c r="B170" s="922">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3"/>
      <c r="AD170" s="923"/>
      <c r="AE170" s="923"/>
      <c r="AF170" s="923"/>
      <c r="AG170" s="92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2">
        <v>3</v>
      </c>
      <c r="B171" s="922">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3"/>
      <c r="AD171" s="923"/>
      <c r="AE171" s="923"/>
      <c r="AF171" s="923"/>
      <c r="AG171" s="92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2">
        <v>4</v>
      </c>
      <c r="B172" s="922">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3"/>
      <c r="AD172" s="923"/>
      <c r="AE172" s="923"/>
      <c r="AF172" s="923"/>
      <c r="AG172" s="92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2">
        <v>5</v>
      </c>
      <c r="B173" s="922">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3"/>
      <c r="AD173" s="923"/>
      <c r="AE173" s="923"/>
      <c r="AF173" s="923"/>
      <c r="AG173" s="92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2">
        <v>6</v>
      </c>
      <c r="B174" s="922">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3"/>
      <c r="AD174" s="923"/>
      <c r="AE174" s="923"/>
      <c r="AF174" s="923"/>
      <c r="AG174" s="92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2">
        <v>7</v>
      </c>
      <c r="B175" s="922">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3"/>
      <c r="AD175" s="923"/>
      <c r="AE175" s="923"/>
      <c r="AF175" s="923"/>
      <c r="AG175" s="92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2">
        <v>8</v>
      </c>
      <c r="B176" s="922">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3"/>
      <c r="AD176" s="923"/>
      <c r="AE176" s="923"/>
      <c r="AF176" s="923"/>
      <c r="AG176" s="92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2">
        <v>9</v>
      </c>
      <c r="B177" s="922">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3"/>
      <c r="AD177" s="923"/>
      <c r="AE177" s="923"/>
      <c r="AF177" s="923"/>
      <c r="AG177" s="92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2">
        <v>10</v>
      </c>
      <c r="B178" s="922">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3"/>
      <c r="AD178" s="923"/>
      <c r="AE178" s="923"/>
      <c r="AF178" s="923"/>
      <c r="AG178" s="92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2">
        <v>11</v>
      </c>
      <c r="B179" s="922">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3"/>
      <c r="AD179" s="923"/>
      <c r="AE179" s="923"/>
      <c r="AF179" s="923"/>
      <c r="AG179" s="92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2">
        <v>12</v>
      </c>
      <c r="B180" s="922">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3"/>
      <c r="AD180" s="923"/>
      <c r="AE180" s="923"/>
      <c r="AF180" s="923"/>
      <c r="AG180" s="92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2">
        <v>13</v>
      </c>
      <c r="B181" s="922">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3"/>
      <c r="AD181" s="923"/>
      <c r="AE181" s="923"/>
      <c r="AF181" s="923"/>
      <c r="AG181" s="92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2">
        <v>14</v>
      </c>
      <c r="B182" s="922">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3"/>
      <c r="AD182" s="923"/>
      <c r="AE182" s="923"/>
      <c r="AF182" s="923"/>
      <c r="AG182" s="92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2">
        <v>15</v>
      </c>
      <c r="B183" s="922">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3"/>
      <c r="AD183" s="923"/>
      <c r="AE183" s="923"/>
      <c r="AF183" s="923"/>
      <c r="AG183" s="92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2">
        <v>16</v>
      </c>
      <c r="B184" s="922">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3"/>
      <c r="AD184" s="923"/>
      <c r="AE184" s="923"/>
      <c r="AF184" s="923"/>
      <c r="AG184" s="92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2">
        <v>17</v>
      </c>
      <c r="B185" s="922">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3"/>
      <c r="AD185" s="923"/>
      <c r="AE185" s="923"/>
      <c r="AF185" s="923"/>
      <c r="AG185" s="92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2">
        <v>18</v>
      </c>
      <c r="B186" s="922">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3"/>
      <c r="AD186" s="923"/>
      <c r="AE186" s="923"/>
      <c r="AF186" s="923"/>
      <c r="AG186" s="92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2">
        <v>19</v>
      </c>
      <c r="B187" s="922">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3"/>
      <c r="AD187" s="923"/>
      <c r="AE187" s="923"/>
      <c r="AF187" s="923"/>
      <c r="AG187" s="92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2">
        <v>20</v>
      </c>
      <c r="B188" s="922">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3"/>
      <c r="AD188" s="923"/>
      <c r="AE188" s="923"/>
      <c r="AF188" s="923"/>
      <c r="AG188" s="92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2">
        <v>21</v>
      </c>
      <c r="B189" s="922">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3"/>
      <c r="AD189" s="923"/>
      <c r="AE189" s="923"/>
      <c r="AF189" s="923"/>
      <c r="AG189" s="92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2">
        <v>22</v>
      </c>
      <c r="B190" s="922">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3"/>
      <c r="AD190" s="923"/>
      <c r="AE190" s="923"/>
      <c r="AF190" s="923"/>
      <c r="AG190" s="92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2">
        <v>23</v>
      </c>
      <c r="B191" s="922">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3"/>
      <c r="AD191" s="923"/>
      <c r="AE191" s="923"/>
      <c r="AF191" s="923"/>
      <c r="AG191" s="92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2">
        <v>24</v>
      </c>
      <c r="B192" s="922">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3"/>
      <c r="AD192" s="923"/>
      <c r="AE192" s="923"/>
      <c r="AF192" s="923"/>
      <c r="AG192" s="92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2">
        <v>25</v>
      </c>
      <c r="B193" s="922">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3"/>
      <c r="AD193" s="923"/>
      <c r="AE193" s="923"/>
      <c r="AF193" s="923"/>
      <c r="AG193" s="92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2">
        <v>26</v>
      </c>
      <c r="B194" s="922">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3"/>
      <c r="AD194" s="923"/>
      <c r="AE194" s="923"/>
      <c r="AF194" s="923"/>
      <c r="AG194" s="92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2">
        <v>27</v>
      </c>
      <c r="B195" s="922">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3"/>
      <c r="AD195" s="923"/>
      <c r="AE195" s="923"/>
      <c r="AF195" s="923"/>
      <c r="AG195" s="92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2">
        <v>28</v>
      </c>
      <c r="B196" s="922">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3"/>
      <c r="AD196" s="923"/>
      <c r="AE196" s="923"/>
      <c r="AF196" s="923"/>
      <c r="AG196" s="92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2">
        <v>29</v>
      </c>
      <c r="B197" s="922">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3"/>
      <c r="AD197" s="923"/>
      <c r="AE197" s="923"/>
      <c r="AF197" s="923"/>
      <c r="AG197" s="92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2">
        <v>30</v>
      </c>
      <c r="B198" s="922">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3"/>
      <c r="AD198" s="923"/>
      <c r="AE198" s="923"/>
      <c r="AF198" s="923"/>
      <c r="AG198" s="92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333</v>
      </c>
      <c r="D201" s="274"/>
      <c r="E201" s="274"/>
      <c r="F201" s="274"/>
      <c r="G201" s="274"/>
      <c r="H201" s="274"/>
      <c r="I201" s="274"/>
      <c r="J201" s="244" t="s">
        <v>123</v>
      </c>
      <c r="K201" s="464"/>
      <c r="L201" s="464"/>
      <c r="M201" s="464"/>
      <c r="N201" s="464"/>
      <c r="O201" s="464"/>
      <c r="P201" s="274" t="s">
        <v>69</v>
      </c>
      <c r="Q201" s="274"/>
      <c r="R201" s="274"/>
      <c r="S201" s="274"/>
      <c r="T201" s="274"/>
      <c r="U201" s="274"/>
      <c r="V201" s="274"/>
      <c r="W201" s="274"/>
      <c r="X201" s="274"/>
      <c r="Y201" s="460" t="s">
        <v>334</v>
      </c>
      <c r="Z201" s="460"/>
      <c r="AA201" s="460"/>
      <c r="AB201" s="460"/>
      <c r="AC201" s="244" t="s">
        <v>131</v>
      </c>
      <c r="AD201" s="244"/>
      <c r="AE201" s="244"/>
      <c r="AF201" s="244"/>
      <c r="AG201" s="244"/>
      <c r="AH201" s="460" t="s">
        <v>351</v>
      </c>
      <c r="AI201" s="274"/>
      <c r="AJ201" s="274"/>
      <c r="AK201" s="274"/>
      <c r="AL201" s="274" t="s">
        <v>70</v>
      </c>
      <c r="AM201" s="274"/>
      <c r="AN201" s="274"/>
      <c r="AO201" s="419"/>
      <c r="AP201" s="244" t="s">
        <v>337</v>
      </c>
      <c r="AQ201" s="244"/>
      <c r="AR201" s="244"/>
      <c r="AS201" s="244"/>
      <c r="AT201" s="244"/>
      <c r="AU201" s="244"/>
      <c r="AV201" s="244"/>
      <c r="AW201" s="244"/>
      <c r="AX201" s="244"/>
      <c r="AY201">
        <f>$AY$199</f>
        <v>0</v>
      </c>
    </row>
    <row r="202" spans="1:51" ht="26.25" customHeight="1">
      <c r="A202" s="922">
        <v>1</v>
      </c>
      <c r="B202" s="922">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3"/>
      <c r="AD202" s="923"/>
      <c r="AE202" s="923"/>
      <c r="AF202" s="923"/>
      <c r="AG202" s="923"/>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2">
        <v>2</v>
      </c>
      <c r="B203" s="922">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3"/>
      <c r="AD203" s="923"/>
      <c r="AE203" s="923"/>
      <c r="AF203" s="923"/>
      <c r="AG203" s="92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2">
        <v>3</v>
      </c>
      <c r="B204" s="922">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3"/>
      <c r="AD204" s="923"/>
      <c r="AE204" s="923"/>
      <c r="AF204" s="923"/>
      <c r="AG204" s="92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2">
        <v>4</v>
      </c>
      <c r="B205" s="922">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3"/>
      <c r="AD205" s="923"/>
      <c r="AE205" s="923"/>
      <c r="AF205" s="923"/>
      <c r="AG205" s="92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2">
        <v>5</v>
      </c>
      <c r="B206" s="922">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3"/>
      <c r="AD206" s="923"/>
      <c r="AE206" s="923"/>
      <c r="AF206" s="923"/>
      <c r="AG206" s="92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2">
        <v>6</v>
      </c>
      <c r="B207" s="922">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3"/>
      <c r="AD207" s="923"/>
      <c r="AE207" s="923"/>
      <c r="AF207" s="923"/>
      <c r="AG207" s="92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2">
        <v>7</v>
      </c>
      <c r="B208" s="922">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3"/>
      <c r="AD208" s="923"/>
      <c r="AE208" s="923"/>
      <c r="AF208" s="923"/>
      <c r="AG208" s="92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2">
        <v>8</v>
      </c>
      <c r="B209" s="922">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3"/>
      <c r="AD209" s="923"/>
      <c r="AE209" s="923"/>
      <c r="AF209" s="923"/>
      <c r="AG209" s="92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2">
        <v>9</v>
      </c>
      <c r="B210" s="922">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3"/>
      <c r="AD210" s="923"/>
      <c r="AE210" s="923"/>
      <c r="AF210" s="923"/>
      <c r="AG210" s="92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2">
        <v>10</v>
      </c>
      <c r="B211" s="922">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3"/>
      <c r="AD211" s="923"/>
      <c r="AE211" s="923"/>
      <c r="AF211" s="923"/>
      <c r="AG211" s="92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2">
        <v>11</v>
      </c>
      <c r="B212" s="922">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3"/>
      <c r="AD212" s="923"/>
      <c r="AE212" s="923"/>
      <c r="AF212" s="923"/>
      <c r="AG212" s="92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2">
        <v>12</v>
      </c>
      <c r="B213" s="922">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3"/>
      <c r="AD213" s="923"/>
      <c r="AE213" s="923"/>
      <c r="AF213" s="923"/>
      <c r="AG213" s="92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2">
        <v>13</v>
      </c>
      <c r="B214" s="922">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3"/>
      <c r="AD214" s="923"/>
      <c r="AE214" s="923"/>
      <c r="AF214" s="923"/>
      <c r="AG214" s="92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2">
        <v>14</v>
      </c>
      <c r="B215" s="922">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3"/>
      <c r="AD215" s="923"/>
      <c r="AE215" s="923"/>
      <c r="AF215" s="923"/>
      <c r="AG215" s="92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2">
        <v>15</v>
      </c>
      <c r="B216" s="922">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3"/>
      <c r="AD216" s="923"/>
      <c r="AE216" s="923"/>
      <c r="AF216" s="923"/>
      <c r="AG216" s="92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2">
        <v>16</v>
      </c>
      <c r="B217" s="922">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3"/>
      <c r="AD217" s="923"/>
      <c r="AE217" s="923"/>
      <c r="AF217" s="923"/>
      <c r="AG217" s="92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2">
        <v>17</v>
      </c>
      <c r="B218" s="922">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3"/>
      <c r="AD218" s="923"/>
      <c r="AE218" s="923"/>
      <c r="AF218" s="923"/>
      <c r="AG218" s="92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2">
        <v>18</v>
      </c>
      <c r="B219" s="922">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3"/>
      <c r="AD219" s="923"/>
      <c r="AE219" s="923"/>
      <c r="AF219" s="923"/>
      <c r="AG219" s="92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2">
        <v>19</v>
      </c>
      <c r="B220" s="922">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3"/>
      <c r="AD220" s="923"/>
      <c r="AE220" s="923"/>
      <c r="AF220" s="923"/>
      <c r="AG220" s="92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2">
        <v>20</v>
      </c>
      <c r="B221" s="922">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3"/>
      <c r="AD221" s="923"/>
      <c r="AE221" s="923"/>
      <c r="AF221" s="923"/>
      <c r="AG221" s="92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2">
        <v>21</v>
      </c>
      <c r="B222" s="922">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3"/>
      <c r="AD222" s="923"/>
      <c r="AE222" s="923"/>
      <c r="AF222" s="923"/>
      <c r="AG222" s="92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2">
        <v>22</v>
      </c>
      <c r="B223" s="922">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3"/>
      <c r="AD223" s="923"/>
      <c r="AE223" s="923"/>
      <c r="AF223" s="923"/>
      <c r="AG223" s="92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2">
        <v>23</v>
      </c>
      <c r="B224" s="922">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3"/>
      <c r="AD224" s="923"/>
      <c r="AE224" s="923"/>
      <c r="AF224" s="923"/>
      <c r="AG224" s="92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2">
        <v>24</v>
      </c>
      <c r="B225" s="922">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3"/>
      <c r="AD225" s="923"/>
      <c r="AE225" s="923"/>
      <c r="AF225" s="923"/>
      <c r="AG225" s="92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2">
        <v>25</v>
      </c>
      <c r="B226" s="922">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3"/>
      <c r="AD226" s="923"/>
      <c r="AE226" s="923"/>
      <c r="AF226" s="923"/>
      <c r="AG226" s="92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2">
        <v>26</v>
      </c>
      <c r="B227" s="922">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3"/>
      <c r="AD227" s="923"/>
      <c r="AE227" s="923"/>
      <c r="AF227" s="923"/>
      <c r="AG227" s="92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2">
        <v>27</v>
      </c>
      <c r="B228" s="922">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3"/>
      <c r="AD228" s="923"/>
      <c r="AE228" s="923"/>
      <c r="AF228" s="923"/>
      <c r="AG228" s="92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2">
        <v>28</v>
      </c>
      <c r="B229" s="922">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3"/>
      <c r="AD229" s="923"/>
      <c r="AE229" s="923"/>
      <c r="AF229" s="923"/>
      <c r="AG229" s="92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2">
        <v>29</v>
      </c>
      <c r="B230" s="922">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3"/>
      <c r="AD230" s="923"/>
      <c r="AE230" s="923"/>
      <c r="AF230" s="923"/>
      <c r="AG230" s="92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2">
        <v>30</v>
      </c>
      <c r="B231" s="922">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3"/>
      <c r="AD231" s="923"/>
      <c r="AE231" s="923"/>
      <c r="AF231" s="923"/>
      <c r="AG231" s="92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333</v>
      </c>
      <c r="D234" s="274"/>
      <c r="E234" s="274"/>
      <c r="F234" s="274"/>
      <c r="G234" s="274"/>
      <c r="H234" s="274"/>
      <c r="I234" s="274"/>
      <c r="J234" s="244" t="s">
        <v>123</v>
      </c>
      <c r="K234" s="464"/>
      <c r="L234" s="464"/>
      <c r="M234" s="464"/>
      <c r="N234" s="464"/>
      <c r="O234" s="464"/>
      <c r="P234" s="274" t="s">
        <v>69</v>
      </c>
      <c r="Q234" s="274"/>
      <c r="R234" s="274"/>
      <c r="S234" s="274"/>
      <c r="T234" s="274"/>
      <c r="U234" s="274"/>
      <c r="V234" s="274"/>
      <c r="W234" s="274"/>
      <c r="X234" s="274"/>
      <c r="Y234" s="460" t="s">
        <v>334</v>
      </c>
      <c r="Z234" s="460"/>
      <c r="AA234" s="460"/>
      <c r="AB234" s="460"/>
      <c r="AC234" s="244" t="s">
        <v>131</v>
      </c>
      <c r="AD234" s="244"/>
      <c r="AE234" s="244"/>
      <c r="AF234" s="244"/>
      <c r="AG234" s="244"/>
      <c r="AH234" s="460" t="s">
        <v>351</v>
      </c>
      <c r="AI234" s="274"/>
      <c r="AJ234" s="274"/>
      <c r="AK234" s="274"/>
      <c r="AL234" s="274" t="s">
        <v>70</v>
      </c>
      <c r="AM234" s="274"/>
      <c r="AN234" s="274"/>
      <c r="AO234" s="419"/>
      <c r="AP234" s="244" t="s">
        <v>337</v>
      </c>
      <c r="AQ234" s="244"/>
      <c r="AR234" s="244"/>
      <c r="AS234" s="244"/>
      <c r="AT234" s="244"/>
      <c r="AU234" s="244"/>
      <c r="AV234" s="244"/>
      <c r="AW234" s="244"/>
      <c r="AX234" s="244"/>
      <c r="AY234">
        <f>$AY$232</f>
        <v>0</v>
      </c>
    </row>
    <row r="235" spans="1:51" ht="26.25" customHeight="1">
      <c r="A235" s="922">
        <v>1</v>
      </c>
      <c r="B235" s="922">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3"/>
      <c r="AD235" s="923"/>
      <c r="AE235" s="923"/>
      <c r="AF235" s="923"/>
      <c r="AG235" s="923"/>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2">
        <v>2</v>
      </c>
      <c r="B236" s="922">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3"/>
      <c r="AD236" s="923"/>
      <c r="AE236" s="923"/>
      <c r="AF236" s="923"/>
      <c r="AG236" s="92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2">
        <v>3</v>
      </c>
      <c r="B237" s="922">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3"/>
      <c r="AD237" s="923"/>
      <c r="AE237" s="923"/>
      <c r="AF237" s="923"/>
      <c r="AG237" s="92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2">
        <v>4</v>
      </c>
      <c r="B238" s="922">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3"/>
      <c r="AD238" s="923"/>
      <c r="AE238" s="923"/>
      <c r="AF238" s="923"/>
      <c r="AG238" s="92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2">
        <v>5</v>
      </c>
      <c r="B239" s="922">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3"/>
      <c r="AD239" s="923"/>
      <c r="AE239" s="923"/>
      <c r="AF239" s="923"/>
      <c r="AG239" s="92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2">
        <v>6</v>
      </c>
      <c r="B240" s="922">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3"/>
      <c r="AD240" s="923"/>
      <c r="AE240" s="923"/>
      <c r="AF240" s="923"/>
      <c r="AG240" s="92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2">
        <v>7</v>
      </c>
      <c r="B241" s="922">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3"/>
      <c r="AD241" s="923"/>
      <c r="AE241" s="923"/>
      <c r="AF241" s="923"/>
      <c r="AG241" s="92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2">
        <v>8</v>
      </c>
      <c r="B242" s="922">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3"/>
      <c r="AD242" s="923"/>
      <c r="AE242" s="923"/>
      <c r="AF242" s="923"/>
      <c r="AG242" s="92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2">
        <v>9</v>
      </c>
      <c r="B243" s="922">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3"/>
      <c r="AD243" s="923"/>
      <c r="AE243" s="923"/>
      <c r="AF243" s="923"/>
      <c r="AG243" s="92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2">
        <v>10</v>
      </c>
      <c r="B244" s="922">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3"/>
      <c r="AD244" s="923"/>
      <c r="AE244" s="923"/>
      <c r="AF244" s="923"/>
      <c r="AG244" s="92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2">
        <v>11</v>
      </c>
      <c r="B245" s="922">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3"/>
      <c r="AD245" s="923"/>
      <c r="AE245" s="923"/>
      <c r="AF245" s="923"/>
      <c r="AG245" s="92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2">
        <v>12</v>
      </c>
      <c r="B246" s="922">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3"/>
      <c r="AD246" s="923"/>
      <c r="AE246" s="923"/>
      <c r="AF246" s="923"/>
      <c r="AG246" s="92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2">
        <v>13</v>
      </c>
      <c r="B247" s="922">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3"/>
      <c r="AD247" s="923"/>
      <c r="AE247" s="923"/>
      <c r="AF247" s="923"/>
      <c r="AG247" s="92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2">
        <v>14</v>
      </c>
      <c r="B248" s="922">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3"/>
      <c r="AD248" s="923"/>
      <c r="AE248" s="923"/>
      <c r="AF248" s="923"/>
      <c r="AG248" s="92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2">
        <v>15</v>
      </c>
      <c r="B249" s="922">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3"/>
      <c r="AD249" s="923"/>
      <c r="AE249" s="923"/>
      <c r="AF249" s="923"/>
      <c r="AG249" s="92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2">
        <v>16</v>
      </c>
      <c r="B250" s="922">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3"/>
      <c r="AD250" s="923"/>
      <c r="AE250" s="923"/>
      <c r="AF250" s="923"/>
      <c r="AG250" s="92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2">
        <v>17</v>
      </c>
      <c r="B251" s="922">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3"/>
      <c r="AD251" s="923"/>
      <c r="AE251" s="923"/>
      <c r="AF251" s="923"/>
      <c r="AG251" s="92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2">
        <v>18</v>
      </c>
      <c r="B252" s="922">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3"/>
      <c r="AD252" s="923"/>
      <c r="AE252" s="923"/>
      <c r="AF252" s="923"/>
      <c r="AG252" s="92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2">
        <v>19</v>
      </c>
      <c r="B253" s="922">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3"/>
      <c r="AD253" s="923"/>
      <c r="AE253" s="923"/>
      <c r="AF253" s="923"/>
      <c r="AG253" s="92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2">
        <v>20</v>
      </c>
      <c r="B254" s="922">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3"/>
      <c r="AD254" s="923"/>
      <c r="AE254" s="923"/>
      <c r="AF254" s="923"/>
      <c r="AG254" s="92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2">
        <v>21</v>
      </c>
      <c r="B255" s="922">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3"/>
      <c r="AD255" s="923"/>
      <c r="AE255" s="923"/>
      <c r="AF255" s="923"/>
      <c r="AG255" s="92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2">
        <v>22</v>
      </c>
      <c r="B256" s="922">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3"/>
      <c r="AD256" s="923"/>
      <c r="AE256" s="923"/>
      <c r="AF256" s="923"/>
      <c r="AG256" s="92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2">
        <v>23</v>
      </c>
      <c r="B257" s="922">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3"/>
      <c r="AD257" s="923"/>
      <c r="AE257" s="923"/>
      <c r="AF257" s="923"/>
      <c r="AG257" s="92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2">
        <v>24</v>
      </c>
      <c r="B258" s="922">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3"/>
      <c r="AD258" s="923"/>
      <c r="AE258" s="923"/>
      <c r="AF258" s="923"/>
      <c r="AG258" s="92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2">
        <v>25</v>
      </c>
      <c r="B259" s="922">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3"/>
      <c r="AD259" s="923"/>
      <c r="AE259" s="923"/>
      <c r="AF259" s="923"/>
      <c r="AG259" s="92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2">
        <v>26</v>
      </c>
      <c r="B260" s="922">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3"/>
      <c r="AD260" s="923"/>
      <c r="AE260" s="923"/>
      <c r="AF260" s="923"/>
      <c r="AG260" s="92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2">
        <v>27</v>
      </c>
      <c r="B261" s="922">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3"/>
      <c r="AD261" s="923"/>
      <c r="AE261" s="923"/>
      <c r="AF261" s="923"/>
      <c r="AG261" s="92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2">
        <v>28</v>
      </c>
      <c r="B262" s="922">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3"/>
      <c r="AD262" s="923"/>
      <c r="AE262" s="923"/>
      <c r="AF262" s="923"/>
      <c r="AG262" s="92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2">
        <v>29</v>
      </c>
      <c r="B263" s="922">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3"/>
      <c r="AD263" s="923"/>
      <c r="AE263" s="923"/>
      <c r="AF263" s="923"/>
      <c r="AG263" s="92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2">
        <v>30</v>
      </c>
      <c r="B264" s="922">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3"/>
      <c r="AD264" s="923"/>
      <c r="AE264" s="923"/>
      <c r="AF264" s="923"/>
      <c r="AG264" s="92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333</v>
      </c>
      <c r="D267" s="274"/>
      <c r="E267" s="274"/>
      <c r="F267" s="274"/>
      <c r="G267" s="274"/>
      <c r="H267" s="274"/>
      <c r="I267" s="274"/>
      <c r="J267" s="244" t="s">
        <v>123</v>
      </c>
      <c r="K267" s="464"/>
      <c r="L267" s="464"/>
      <c r="M267" s="464"/>
      <c r="N267" s="464"/>
      <c r="O267" s="464"/>
      <c r="P267" s="274" t="s">
        <v>69</v>
      </c>
      <c r="Q267" s="274"/>
      <c r="R267" s="274"/>
      <c r="S267" s="274"/>
      <c r="T267" s="274"/>
      <c r="U267" s="274"/>
      <c r="V267" s="274"/>
      <c r="W267" s="274"/>
      <c r="X267" s="274"/>
      <c r="Y267" s="460" t="s">
        <v>334</v>
      </c>
      <c r="Z267" s="460"/>
      <c r="AA267" s="460"/>
      <c r="AB267" s="460"/>
      <c r="AC267" s="244" t="s">
        <v>131</v>
      </c>
      <c r="AD267" s="244"/>
      <c r="AE267" s="244"/>
      <c r="AF267" s="244"/>
      <c r="AG267" s="244"/>
      <c r="AH267" s="460" t="s">
        <v>351</v>
      </c>
      <c r="AI267" s="274"/>
      <c r="AJ267" s="274"/>
      <c r="AK267" s="274"/>
      <c r="AL267" s="274" t="s">
        <v>70</v>
      </c>
      <c r="AM267" s="274"/>
      <c r="AN267" s="274"/>
      <c r="AO267" s="419"/>
      <c r="AP267" s="244" t="s">
        <v>337</v>
      </c>
      <c r="AQ267" s="244"/>
      <c r="AR267" s="244"/>
      <c r="AS267" s="244"/>
      <c r="AT267" s="244"/>
      <c r="AU267" s="244"/>
      <c r="AV267" s="244"/>
      <c r="AW267" s="244"/>
      <c r="AX267" s="244"/>
      <c r="AY267">
        <f>$AY$265</f>
        <v>0</v>
      </c>
    </row>
    <row r="268" spans="1:51" ht="26.25" customHeight="1">
      <c r="A268" s="922">
        <v>1</v>
      </c>
      <c r="B268" s="922">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3"/>
      <c r="AD268" s="923"/>
      <c r="AE268" s="923"/>
      <c r="AF268" s="923"/>
      <c r="AG268" s="923"/>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2">
        <v>2</v>
      </c>
      <c r="B269" s="922">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3"/>
      <c r="AD269" s="923"/>
      <c r="AE269" s="923"/>
      <c r="AF269" s="923"/>
      <c r="AG269" s="923"/>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2">
        <v>3</v>
      </c>
      <c r="B270" s="922">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3"/>
      <c r="AD270" s="923"/>
      <c r="AE270" s="923"/>
      <c r="AF270" s="923"/>
      <c r="AG270" s="923"/>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2">
        <v>4</v>
      </c>
      <c r="B271" s="922">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3"/>
      <c r="AD271" s="923"/>
      <c r="AE271" s="923"/>
      <c r="AF271" s="923"/>
      <c r="AG271" s="923"/>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2">
        <v>5</v>
      </c>
      <c r="B272" s="922">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3"/>
      <c r="AD272" s="923"/>
      <c r="AE272" s="923"/>
      <c r="AF272" s="923"/>
      <c r="AG272" s="923"/>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2">
        <v>6</v>
      </c>
      <c r="B273" s="922">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3"/>
      <c r="AD273" s="923"/>
      <c r="AE273" s="923"/>
      <c r="AF273" s="923"/>
      <c r="AG273" s="923"/>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2">
        <v>7</v>
      </c>
      <c r="B274" s="922">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3"/>
      <c r="AD274" s="923"/>
      <c r="AE274" s="923"/>
      <c r="AF274" s="923"/>
      <c r="AG274" s="923"/>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2">
        <v>8</v>
      </c>
      <c r="B275" s="922">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3"/>
      <c r="AD275" s="923"/>
      <c r="AE275" s="923"/>
      <c r="AF275" s="923"/>
      <c r="AG275" s="923"/>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2">
        <v>9</v>
      </c>
      <c r="B276" s="922">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3"/>
      <c r="AD276" s="923"/>
      <c r="AE276" s="923"/>
      <c r="AF276" s="923"/>
      <c r="AG276" s="92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2">
        <v>10</v>
      </c>
      <c r="B277" s="922">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3"/>
      <c r="AD277" s="923"/>
      <c r="AE277" s="923"/>
      <c r="AF277" s="923"/>
      <c r="AG277" s="92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2">
        <v>11</v>
      </c>
      <c r="B278" s="922">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3"/>
      <c r="AD278" s="923"/>
      <c r="AE278" s="923"/>
      <c r="AF278" s="923"/>
      <c r="AG278" s="92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2">
        <v>12</v>
      </c>
      <c r="B279" s="922">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3"/>
      <c r="AD279" s="923"/>
      <c r="AE279" s="923"/>
      <c r="AF279" s="923"/>
      <c r="AG279" s="92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2">
        <v>13</v>
      </c>
      <c r="B280" s="922">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3"/>
      <c r="AD280" s="923"/>
      <c r="AE280" s="923"/>
      <c r="AF280" s="923"/>
      <c r="AG280" s="92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2">
        <v>14</v>
      </c>
      <c r="B281" s="922">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3"/>
      <c r="AD281" s="923"/>
      <c r="AE281" s="923"/>
      <c r="AF281" s="923"/>
      <c r="AG281" s="92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2">
        <v>15</v>
      </c>
      <c r="B282" s="922">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3"/>
      <c r="AD282" s="923"/>
      <c r="AE282" s="923"/>
      <c r="AF282" s="923"/>
      <c r="AG282" s="92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2">
        <v>16</v>
      </c>
      <c r="B283" s="922">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3"/>
      <c r="AD283" s="923"/>
      <c r="AE283" s="923"/>
      <c r="AF283" s="923"/>
      <c r="AG283" s="92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2">
        <v>17</v>
      </c>
      <c r="B284" s="922">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3"/>
      <c r="AD284" s="923"/>
      <c r="AE284" s="923"/>
      <c r="AF284" s="923"/>
      <c r="AG284" s="92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2">
        <v>18</v>
      </c>
      <c r="B285" s="922">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3"/>
      <c r="AD285" s="923"/>
      <c r="AE285" s="923"/>
      <c r="AF285" s="923"/>
      <c r="AG285" s="92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2">
        <v>19</v>
      </c>
      <c r="B286" s="922">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3"/>
      <c r="AD286" s="923"/>
      <c r="AE286" s="923"/>
      <c r="AF286" s="923"/>
      <c r="AG286" s="92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2">
        <v>20</v>
      </c>
      <c r="B287" s="922">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3"/>
      <c r="AD287" s="923"/>
      <c r="AE287" s="923"/>
      <c r="AF287" s="923"/>
      <c r="AG287" s="92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2">
        <v>21</v>
      </c>
      <c r="B288" s="922">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3"/>
      <c r="AD288" s="923"/>
      <c r="AE288" s="923"/>
      <c r="AF288" s="923"/>
      <c r="AG288" s="92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2">
        <v>22</v>
      </c>
      <c r="B289" s="922">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3"/>
      <c r="AD289" s="923"/>
      <c r="AE289" s="923"/>
      <c r="AF289" s="923"/>
      <c r="AG289" s="92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2">
        <v>23</v>
      </c>
      <c r="B290" s="922">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3"/>
      <c r="AD290" s="923"/>
      <c r="AE290" s="923"/>
      <c r="AF290" s="923"/>
      <c r="AG290" s="92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2">
        <v>24</v>
      </c>
      <c r="B291" s="922">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3"/>
      <c r="AD291" s="923"/>
      <c r="AE291" s="923"/>
      <c r="AF291" s="923"/>
      <c r="AG291" s="92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2">
        <v>25</v>
      </c>
      <c r="B292" s="922">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3"/>
      <c r="AD292" s="923"/>
      <c r="AE292" s="923"/>
      <c r="AF292" s="923"/>
      <c r="AG292" s="92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2">
        <v>26</v>
      </c>
      <c r="B293" s="922">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3"/>
      <c r="AD293" s="923"/>
      <c r="AE293" s="923"/>
      <c r="AF293" s="923"/>
      <c r="AG293" s="92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2">
        <v>27</v>
      </c>
      <c r="B294" s="922">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3"/>
      <c r="AD294" s="923"/>
      <c r="AE294" s="923"/>
      <c r="AF294" s="923"/>
      <c r="AG294" s="92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2">
        <v>28</v>
      </c>
      <c r="B295" s="922">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3"/>
      <c r="AD295" s="923"/>
      <c r="AE295" s="923"/>
      <c r="AF295" s="923"/>
      <c r="AG295" s="92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2">
        <v>29</v>
      </c>
      <c r="B296" s="922">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3"/>
      <c r="AD296" s="923"/>
      <c r="AE296" s="923"/>
      <c r="AF296" s="923"/>
      <c r="AG296" s="92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2">
        <v>30</v>
      </c>
      <c r="B297" s="922">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3"/>
      <c r="AD297" s="923"/>
      <c r="AE297" s="923"/>
      <c r="AF297" s="923"/>
      <c r="AG297" s="92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333</v>
      </c>
      <c r="D300" s="274"/>
      <c r="E300" s="274"/>
      <c r="F300" s="274"/>
      <c r="G300" s="274"/>
      <c r="H300" s="274"/>
      <c r="I300" s="274"/>
      <c r="J300" s="244" t="s">
        <v>123</v>
      </c>
      <c r="K300" s="464"/>
      <c r="L300" s="464"/>
      <c r="M300" s="464"/>
      <c r="N300" s="464"/>
      <c r="O300" s="464"/>
      <c r="P300" s="274" t="s">
        <v>69</v>
      </c>
      <c r="Q300" s="274"/>
      <c r="R300" s="274"/>
      <c r="S300" s="274"/>
      <c r="T300" s="274"/>
      <c r="U300" s="274"/>
      <c r="V300" s="274"/>
      <c r="W300" s="274"/>
      <c r="X300" s="274"/>
      <c r="Y300" s="460" t="s">
        <v>334</v>
      </c>
      <c r="Z300" s="460"/>
      <c r="AA300" s="460"/>
      <c r="AB300" s="460"/>
      <c r="AC300" s="244" t="s">
        <v>131</v>
      </c>
      <c r="AD300" s="244"/>
      <c r="AE300" s="244"/>
      <c r="AF300" s="244"/>
      <c r="AG300" s="244"/>
      <c r="AH300" s="460" t="s">
        <v>351</v>
      </c>
      <c r="AI300" s="274"/>
      <c r="AJ300" s="274"/>
      <c r="AK300" s="274"/>
      <c r="AL300" s="274" t="s">
        <v>70</v>
      </c>
      <c r="AM300" s="274"/>
      <c r="AN300" s="274"/>
      <c r="AO300" s="419"/>
      <c r="AP300" s="244" t="s">
        <v>337</v>
      </c>
      <c r="AQ300" s="244"/>
      <c r="AR300" s="244"/>
      <c r="AS300" s="244"/>
      <c r="AT300" s="244"/>
      <c r="AU300" s="244"/>
      <c r="AV300" s="244"/>
      <c r="AW300" s="244"/>
      <c r="AX300" s="244"/>
      <c r="AY300">
        <f>$AY$298</f>
        <v>0</v>
      </c>
    </row>
    <row r="301" spans="1:51" ht="26.25" customHeight="1">
      <c r="A301" s="922">
        <v>1</v>
      </c>
      <c r="B301" s="922">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3"/>
      <c r="AD301" s="923"/>
      <c r="AE301" s="923"/>
      <c r="AF301" s="923"/>
      <c r="AG301" s="923"/>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2">
        <v>2</v>
      </c>
      <c r="B302" s="922">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3"/>
      <c r="AD302" s="923"/>
      <c r="AE302" s="923"/>
      <c r="AF302" s="923"/>
      <c r="AG302" s="923"/>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2">
        <v>3</v>
      </c>
      <c r="B303" s="922">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3"/>
      <c r="AD303" s="923"/>
      <c r="AE303" s="923"/>
      <c r="AF303" s="923"/>
      <c r="AG303" s="923"/>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2">
        <v>4</v>
      </c>
      <c r="B304" s="922">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3"/>
      <c r="AD304" s="923"/>
      <c r="AE304" s="923"/>
      <c r="AF304" s="923"/>
      <c r="AG304" s="923"/>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2">
        <v>5</v>
      </c>
      <c r="B305" s="922">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3"/>
      <c r="AD305" s="923"/>
      <c r="AE305" s="923"/>
      <c r="AF305" s="923"/>
      <c r="AG305" s="923"/>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2">
        <v>6</v>
      </c>
      <c r="B306" s="922">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3"/>
      <c r="AD306" s="923"/>
      <c r="AE306" s="923"/>
      <c r="AF306" s="923"/>
      <c r="AG306" s="923"/>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2">
        <v>7</v>
      </c>
      <c r="B307" s="922">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3"/>
      <c r="AD307" s="923"/>
      <c r="AE307" s="923"/>
      <c r="AF307" s="923"/>
      <c r="AG307" s="923"/>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2">
        <v>8</v>
      </c>
      <c r="B308" s="922">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3"/>
      <c r="AD308" s="923"/>
      <c r="AE308" s="923"/>
      <c r="AF308" s="923"/>
      <c r="AG308" s="92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2">
        <v>9</v>
      </c>
      <c r="B309" s="922">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3"/>
      <c r="AD309" s="923"/>
      <c r="AE309" s="923"/>
      <c r="AF309" s="923"/>
      <c r="AG309" s="92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2">
        <v>10</v>
      </c>
      <c r="B310" s="922">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3"/>
      <c r="AD310" s="923"/>
      <c r="AE310" s="923"/>
      <c r="AF310" s="923"/>
      <c r="AG310" s="92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2">
        <v>11</v>
      </c>
      <c r="B311" s="922">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3"/>
      <c r="AD311" s="923"/>
      <c r="AE311" s="923"/>
      <c r="AF311" s="923"/>
      <c r="AG311" s="92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2">
        <v>12</v>
      </c>
      <c r="B312" s="922">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3"/>
      <c r="AD312" s="923"/>
      <c r="AE312" s="923"/>
      <c r="AF312" s="923"/>
      <c r="AG312" s="92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2">
        <v>13</v>
      </c>
      <c r="B313" s="922">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3"/>
      <c r="AD313" s="923"/>
      <c r="AE313" s="923"/>
      <c r="AF313" s="923"/>
      <c r="AG313" s="92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2">
        <v>14</v>
      </c>
      <c r="B314" s="922">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3"/>
      <c r="AD314" s="923"/>
      <c r="AE314" s="923"/>
      <c r="AF314" s="923"/>
      <c r="AG314" s="92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2">
        <v>15</v>
      </c>
      <c r="B315" s="922">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3"/>
      <c r="AD315" s="923"/>
      <c r="AE315" s="923"/>
      <c r="AF315" s="923"/>
      <c r="AG315" s="92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2">
        <v>16</v>
      </c>
      <c r="B316" s="922">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3"/>
      <c r="AD316" s="923"/>
      <c r="AE316" s="923"/>
      <c r="AF316" s="923"/>
      <c r="AG316" s="92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2">
        <v>17</v>
      </c>
      <c r="B317" s="922">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3"/>
      <c r="AD317" s="923"/>
      <c r="AE317" s="923"/>
      <c r="AF317" s="923"/>
      <c r="AG317" s="92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2">
        <v>18</v>
      </c>
      <c r="B318" s="922">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3"/>
      <c r="AD318" s="923"/>
      <c r="AE318" s="923"/>
      <c r="AF318" s="923"/>
      <c r="AG318" s="92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2">
        <v>19</v>
      </c>
      <c r="B319" s="922">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3"/>
      <c r="AD319" s="923"/>
      <c r="AE319" s="923"/>
      <c r="AF319" s="923"/>
      <c r="AG319" s="92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2">
        <v>20</v>
      </c>
      <c r="B320" s="922">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3"/>
      <c r="AD320" s="923"/>
      <c r="AE320" s="923"/>
      <c r="AF320" s="923"/>
      <c r="AG320" s="92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2">
        <v>21</v>
      </c>
      <c r="B321" s="922">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3"/>
      <c r="AD321" s="923"/>
      <c r="AE321" s="923"/>
      <c r="AF321" s="923"/>
      <c r="AG321" s="92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2">
        <v>22</v>
      </c>
      <c r="B322" s="922">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3"/>
      <c r="AD322" s="923"/>
      <c r="AE322" s="923"/>
      <c r="AF322" s="923"/>
      <c r="AG322" s="92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2">
        <v>23</v>
      </c>
      <c r="B323" s="922">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3"/>
      <c r="AD323" s="923"/>
      <c r="AE323" s="923"/>
      <c r="AF323" s="923"/>
      <c r="AG323" s="92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2">
        <v>24</v>
      </c>
      <c r="B324" s="922">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3"/>
      <c r="AD324" s="923"/>
      <c r="AE324" s="923"/>
      <c r="AF324" s="923"/>
      <c r="AG324" s="92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2">
        <v>25</v>
      </c>
      <c r="B325" s="922">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3"/>
      <c r="AD325" s="923"/>
      <c r="AE325" s="923"/>
      <c r="AF325" s="923"/>
      <c r="AG325" s="92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2">
        <v>26</v>
      </c>
      <c r="B326" s="922">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3"/>
      <c r="AD326" s="923"/>
      <c r="AE326" s="923"/>
      <c r="AF326" s="923"/>
      <c r="AG326" s="92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2">
        <v>27</v>
      </c>
      <c r="B327" s="922">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3"/>
      <c r="AD327" s="923"/>
      <c r="AE327" s="923"/>
      <c r="AF327" s="923"/>
      <c r="AG327" s="92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2">
        <v>28</v>
      </c>
      <c r="B328" s="922">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3"/>
      <c r="AD328" s="923"/>
      <c r="AE328" s="923"/>
      <c r="AF328" s="923"/>
      <c r="AG328" s="92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2">
        <v>29</v>
      </c>
      <c r="B329" s="922">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3"/>
      <c r="AD329" s="923"/>
      <c r="AE329" s="923"/>
      <c r="AF329" s="923"/>
      <c r="AG329" s="92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2">
        <v>30</v>
      </c>
      <c r="B330" s="922">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3"/>
      <c r="AD330" s="923"/>
      <c r="AE330" s="923"/>
      <c r="AF330" s="923"/>
      <c r="AG330" s="92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333</v>
      </c>
      <c r="D333" s="274"/>
      <c r="E333" s="274"/>
      <c r="F333" s="274"/>
      <c r="G333" s="274"/>
      <c r="H333" s="274"/>
      <c r="I333" s="274"/>
      <c r="J333" s="244" t="s">
        <v>123</v>
      </c>
      <c r="K333" s="464"/>
      <c r="L333" s="464"/>
      <c r="M333" s="464"/>
      <c r="N333" s="464"/>
      <c r="O333" s="464"/>
      <c r="P333" s="274" t="s">
        <v>69</v>
      </c>
      <c r="Q333" s="274"/>
      <c r="R333" s="274"/>
      <c r="S333" s="274"/>
      <c r="T333" s="274"/>
      <c r="U333" s="274"/>
      <c r="V333" s="274"/>
      <c r="W333" s="274"/>
      <c r="X333" s="274"/>
      <c r="Y333" s="460" t="s">
        <v>334</v>
      </c>
      <c r="Z333" s="460"/>
      <c r="AA333" s="460"/>
      <c r="AB333" s="460"/>
      <c r="AC333" s="244" t="s">
        <v>131</v>
      </c>
      <c r="AD333" s="244"/>
      <c r="AE333" s="244"/>
      <c r="AF333" s="244"/>
      <c r="AG333" s="244"/>
      <c r="AH333" s="460" t="s">
        <v>351</v>
      </c>
      <c r="AI333" s="274"/>
      <c r="AJ333" s="274"/>
      <c r="AK333" s="274"/>
      <c r="AL333" s="274" t="s">
        <v>70</v>
      </c>
      <c r="AM333" s="274"/>
      <c r="AN333" s="274"/>
      <c r="AO333" s="419"/>
      <c r="AP333" s="244" t="s">
        <v>337</v>
      </c>
      <c r="AQ333" s="244"/>
      <c r="AR333" s="244"/>
      <c r="AS333" s="244"/>
      <c r="AT333" s="244"/>
      <c r="AU333" s="244"/>
      <c r="AV333" s="244"/>
      <c r="AW333" s="244"/>
      <c r="AX333" s="244"/>
      <c r="AY333">
        <f>$AY$331</f>
        <v>0</v>
      </c>
    </row>
    <row r="334" spans="1:51" ht="26.25" customHeight="1">
      <c r="A334" s="922">
        <v>1</v>
      </c>
      <c r="B334" s="922">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3"/>
      <c r="AD334" s="923"/>
      <c r="AE334" s="923"/>
      <c r="AF334" s="923"/>
      <c r="AG334" s="923"/>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2">
        <v>2</v>
      </c>
      <c r="B335" s="922">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3"/>
      <c r="AD335" s="923"/>
      <c r="AE335" s="923"/>
      <c r="AF335" s="923"/>
      <c r="AG335" s="923"/>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2">
        <v>3</v>
      </c>
      <c r="B336" s="922">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3"/>
      <c r="AD336" s="923"/>
      <c r="AE336" s="923"/>
      <c r="AF336" s="923"/>
      <c r="AG336" s="923"/>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2">
        <v>4</v>
      </c>
      <c r="B337" s="922">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3"/>
      <c r="AD337" s="923"/>
      <c r="AE337" s="923"/>
      <c r="AF337" s="923"/>
      <c r="AG337" s="92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2">
        <v>5</v>
      </c>
      <c r="B338" s="922">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3"/>
      <c r="AD338" s="923"/>
      <c r="AE338" s="923"/>
      <c r="AF338" s="923"/>
      <c r="AG338" s="92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2">
        <v>6</v>
      </c>
      <c r="B339" s="922">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3"/>
      <c r="AD339" s="923"/>
      <c r="AE339" s="923"/>
      <c r="AF339" s="923"/>
      <c r="AG339" s="92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2">
        <v>7</v>
      </c>
      <c r="B340" s="922">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3"/>
      <c r="AD340" s="923"/>
      <c r="AE340" s="923"/>
      <c r="AF340" s="923"/>
      <c r="AG340" s="92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2">
        <v>8</v>
      </c>
      <c r="B341" s="922">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3"/>
      <c r="AD341" s="923"/>
      <c r="AE341" s="923"/>
      <c r="AF341" s="923"/>
      <c r="AG341" s="92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2">
        <v>9</v>
      </c>
      <c r="B342" s="922">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3"/>
      <c r="AD342" s="923"/>
      <c r="AE342" s="923"/>
      <c r="AF342" s="923"/>
      <c r="AG342" s="92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2">
        <v>10</v>
      </c>
      <c r="B343" s="922">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3"/>
      <c r="AD343" s="923"/>
      <c r="AE343" s="923"/>
      <c r="AF343" s="923"/>
      <c r="AG343" s="92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2">
        <v>11</v>
      </c>
      <c r="B344" s="922">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3"/>
      <c r="AD344" s="923"/>
      <c r="AE344" s="923"/>
      <c r="AF344" s="923"/>
      <c r="AG344" s="92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2">
        <v>12</v>
      </c>
      <c r="B345" s="922">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3"/>
      <c r="AD345" s="923"/>
      <c r="AE345" s="923"/>
      <c r="AF345" s="923"/>
      <c r="AG345" s="92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2">
        <v>13</v>
      </c>
      <c r="B346" s="922">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3"/>
      <c r="AD346" s="923"/>
      <c r="AE346" s="923"/>
      <c r="AF346" s="923"/>
      <c r="AG346" s="92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2">
        <v>14</v>
      </c>
      <c r="B347" s="922">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3"/>
      <c r="AD347" s="923"/>
      <c r="AE347" s="923"/>
      <c r="AF347" s="923"/>
      <c r="AG347" s="92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2">
        <v>15</v>
      </c>
      <c r="B348" s="922">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3"/>
      <c r="AD348" s="923"/>
      <c r="AE348" s="923"/>
      <c r="AF348" s="923"/>
      <c r="AG348" s="92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2">
        <v>16</v>
      </c>
      <c r="B349" s="922">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3"/>
      <c r="AD349" s="923"/>
      <c r="AE349" s="923"/>
      <c r="AF349" s="923"/>
      <c r="AG349" s="92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2">
        <v>17</v>
      </c>
      <c r="B350" s="922">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3"/>
      <c r="AD350" s="923"/>
      <c r="AE350" s="923"/>
      <c r="AF350" s="923"/>
      <c r="AG350" s="92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2">
        <v>18</v>
      </c>
      <c r="B351" s="922">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3"/>
      <c r="AD351" s="923"/>
      <c r="AE351" s="923"/>
      <c r="AF351" s="923"/>
      <c r="AG351" s="92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2">
        <v>19</v>
      </c>
      <c r="B352" s="922">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3"/>
      <c r="AD352" s="923"/>
      <c r="AE352" s="923"/>
      <c r="AF352" s="923"/>
      <c r="AG352" s="92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2">
        <v>20</v>
      </c>
      <c r="B353" s="922">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3"/>
      <c r="AD353" s="923"/>
      <c r="AE353" s="923"/>
      <c r="AF353" s="923"/>
      <c r="AG353" s="92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2">
        <v>21</v>
      </c>
      <c r="B354" s="922">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3"/>
      <c r="AD354" s="923"/>
      <c r="AE354" s="923"/>
      <c r="AF354" s="923"/>
      <c r="AG354" s="92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2">
        <v>22</v>
      </c>
      <c r="B355" s="922">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3"/>
      <c r="AD355" s="923"/>
      <c r="AE355" s="923"/>
      <c r="AF355" s="923"/>
      <c r="AG355" s="92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2">
        <v>23</v>
      </c>
      <c r="B356" s="922">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3"/>
      <c r="AD356" s="923"/>
      <c r="AE356" s="923"/>
      <c r="AF356" s="923"/>
      <c r="AG356" s="92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2">
        <v>24</v>
      </c>
      <c r="B357" s="922">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3"/>
      <c r="AD357" s="923"/>
      <c r="AE357" s="923"/>
      <c r="AF357" s="923"/>
      <c r="AG357" s="92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2">
        <v>25</v>
      </c>
      <c r="B358" s="922">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3"/>
      <c r="AD358" s="923"/>
      <c r="AE358" s="923"/>
      <c r="AF358" s="923"/>
      <c r="AG358" s="92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2">
        <v>26</v>
      </c>
      <c r="B359" s="922">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3"/>
      <c r="AD359" s="923"/>
      <c r="AE359" s="923"/>
      <c r="AF359" s="923"/>
      <c r="AG359" s="92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2">
        <v>27</v>
      </c>
      <c r="B360" s="922">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3"/>
      <c r="AD360" s="923"/>
      <c r="AE360" s="923"/>
      <c r="AF360" s="923"/>
      <c r="AG360" s="92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2">
        <v>28</v>
      </c>
      <c r="B361" s="922">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3"/>
      <c r="AD361" s="923"/>
      <c r="AE361" s="923"/>
      <c r="AF361" s="923"/>
      <c r="AG361" s="92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2">
        <v>29</v>
      </c>
      <c r="B362" s="922">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3"/>
      <c r="AD362" s="923"/>
      <c r="AE362" s="923"/>
      <c r="AF362" s="923"/>
      <c r="AG362" s="92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2">
        <v>30</v>
      </c>
      <c r="B363" s="922">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3"/>
      <c r="AD363" s="923"/>
      <c r="AE363" s="923"/>
      <c r="AF363" s="923"/>
      <c r="AG363" s="92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333</v>
      </c>
      <c r="D366" s="274"/>
      <c r="E366" s="274"/>
      <c r="F366" s="274"/>
      <c r="G366" s="274"/>
      <c r="H366" s="274"/>
      <c r="I366" s="274"/>
      <c r="J366" s="244" t="s">
        <v>123</v>
      </c>
      <c r="K366" s="464"/>
      <c r="L366" s="464"/>
      <c r="M366" s="464"/>
      <c r="N366" s="464"/>
      <c r="O366" s="464"/>
      <c r="P366" s="274" t="s">
        <v>69</v>
      </c>
      <c r="Q366" s="274"/>
      <c r="R366" s="274"/>
      <c r="S366" s="274"/>
      <c r="T366" s="274"/>
      <c r="U366" s="274"/>
      <c r="V366" s="274"/>
      <c r="W366" s="274"/>
      <c r="X366" s="274"/>
      <c r="Y366" s="460" t="s">
        <v>334</v>
      </c>
      <c r="Z366" s="460"/>
      <c r="AA366" s="460"/>
      <c r="AB366" s="460"/>
      <c r="AC366" s="244" t="s">
        <v>131</v>
      </c>
      <c r="AD366" s="244"/>
      <c r="AE366" s="244"/>
      <c r="AF366" s="244"/>
      <c r="AG366" s="244"/>
      <c r="AH366" s="460" t="s">
        <v>351</v>
      </c>
      <c r="AI366" s="274"/>
      <c r="AJ366" s="274"/>
      <c r="AK366" s="274"/>
      <c r="AL366" s="274" t="s">
        <v>70</v>
      </c>
      <c r="AM366" s="274"/>
      <c r="AN366" s="274"/>
      <c r="AO366" s="419"/>
      <c r="AP366" s="244" t="s">
        <v>337</v>
      </c>
      <c r="AQ366" s="244"/>
      <c r="AR366" s="244"/>
      <c r="AS366" s="244"/>
      <c r="AT366" s="244"/>
      <c r="AU366" s="244"/>
      <c r="AV366" s="244"/>
      <c r="AW366" s="244"/>
      <c r="AX366" s="244"/>
      <c r="AY366">
        <f>$AY$364</f>
        <v>0</v>
      </c>
    </row>
    <row r="367" spans="1:51" ht="26.25" customHeight="1">
      <c r="A367" s="922">
        <v>1</v>
      </c>
      <c r="B367" s="922">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3"/>
      <c r="AD367" s="923"/>
      <c r="AE367" s="923"/>
      <c r="AF367" s="923"/>
      <c r="AG367" s="923"/>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2">
        <v>2</v>
      </c>
      <c r="B368" s="922">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3"/>
      <c r="AD368" s="923"/>
      <c r="AE368" s="923"/>
      <c r="AF368" s="923"/>
      <c r="AG368" s="923"/>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2">
        <v>3</v>
      </c>
      <c r="B369" s="922">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3"/>
      <c r="AD369" s="923"/>
      <c r="AE369" s="923"/>
      <c r="AF369" s="923"/>
      <c r="AG369" s="923"/>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2">
        <v>4</v>
      </c>
      <c r="B370" s="922">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3"/>
      <c r="AD370" s="923"/>
      <c r="AE370" s="923"/>
      <c r="AF370" s="923"/>
      <c r="AG370" s="923"/>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2">
        <v>5</v>
      </c>
      <c r="B371" s="922">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3"/>
      <c r="AD371" s="923"/>
      <c r="AE371" s="923"/>
      <c r="AF371" s="923"/>
      <c r="AG371" s="923"/>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2">
        <v>6</v>
      </c>
      <c r="B372" s="922">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3"/>
      <c r="AD372" s="923"/>
      <c r="AE372" s="923"/>
      <c r="AF372" s="923"/>
      <c r="AG372" s="923"/>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2">
        <v>7</v>
      </c>
      <c r="B373" s="922">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3"/>
      <c r="AD373" s="923"/>
      <c r="AE373" s="923"/>
      <c r="AF373" s="923"/>
      <c r="AG373" s="92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2">
        <v>8</v>
      </c>
      <c r="B374" s="922">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3"/>
      <c r="AD374" s="923"/>
      <c r="AE374" s="923"/>
      <c r="AF374" s="923"/>
      <c r="AG374" s="92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2">
        <v>9</v>
      </c>
      <c r="B375" s="922">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3"/>
      <c r="AD375" s="923"/>
      <c r="AE375" s="923"/>
      <c r="AF375" s="923"/>
      <c r="AG375" s="92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2">
        <v>10</v>
      </c>
      <c r="B376" s="922">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3"/>
      <c r="AD376" s="923"/>
      <c r="AE376" s="923"/>
      <c r="AF376" s="923"/>
      <c r="AG376" s="92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2">
        <v>11</v>
      </c>
      <c r="B377" s="922">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3"/>
      <c r="AD377" s="923"/>
      <c r="AE377" s="923"/>
      <c r="AF377" s="923"/>
      <c r="AG377" s="92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2">
        <v>12</v>
      </c>
      <c r="B378" s="922">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3"/>
      <c r="AD378" s="923"/>
      <c r="AE378" s="923"/>
      <c r="AF378" s="923"/>
      <c r="AG378" s="92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2">
        <v>13</v>
      </c>
      <c r="B379" s="922">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3"/>
      <c r="AD379" s="923"/>
      <c r="AE379" s="923"/>
      <c r="AF379" s="923"/>
      <c r="AG379" s="92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2">
        <v>14</v>
      </c>
      <c r="B380" s="922">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3"/>
      <c r="AD380" s="923"/>
      <c r="AE380" s="923"/>
      <c r="AF380" s="923"/>
      <c r="AG380" s="92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2">
        <v>15</v>
      </c>
      <c r="B381" s="922">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3"/>
      <c r="AD381" s="923"/>
      <c r="AE381" s="923"/>
      <c r="AF381" s="923"/>
      <c r="AG381" s="92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2">
        <v>16</v>
      </c>
      <c r="B382" s="922">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3"/>
      <c r="AD382" s="923"/>
      <c r="AE382" s="923"/>
      <c r="AF382" s="923"/>
      <c r="AG382" s="92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2">
        <v>17</v>
      </c>
      <c r="B383" s="922">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3"/>
      <c r="AD383" s="923"/>
      <c r="AE383" s="923"/>
      <c r="AF383" s="923"/>
      <c r="AG383" s="92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2">
        <v>18</v>
      </c>
      <c r="B384" s="922">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3"/>
      <c r="AD384" s="923"/>
      <c r="AE384" s="923"/>
      <c r="AF384" s="923"/>
      <c r="AG384" s="92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2">
        <v>19</v>
      </c>
      <c r="B385" s="922">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3"/>
      <c r="AD385" s="923"/>
      <c r="AE385" s="923"/>
      <c r="AF385" s="923"/>
      <c r="AG385" s="92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2">
        <v>20</v>
      </c>
      <c r="B386" s="922">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3"/>
      <c r="AD386" s="923"/>
      <c r="AE386" s="923"/>
      <c r="AF386" s="923"/>
      <c r="AG386" s="92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2">
        <v>21</v>
      </c>
      <c r="B387" s="922">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3"/>
      <c r="AD387" s="923"/>
      <c r="AE387" s="923"/>
      <c r="AF387" s="923"/>
      <c r="AG387" s="92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2">
        <v>22</v>
      </c>
      <c r="B388" s="922">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3"/>
      <c r="AD388" s="923"/>
      <c r="AE388" s="923"/>
      <c r="AF388" s="923"/>
      <c r="AG388" s="92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2">
        <v>23</v>
      </c>
      <c r="B389" s="922">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3"/>
      <c r="AD389" s="923"/>
      <c r="AE389" s="923"/>
      <c r="AF389" s="923"/>
      <c r="AG389" s="92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2">
        <v>24</v>
      </c>
      <c r="B390" s="922">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3"/>
      <c r="AD390" s="923"/>
      <c r="AE390" s="923"/>
      <c r="AF390" s="923"/>
      <c r="AG390" s="92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2">
        <v>25</v>
      </c>
      <c r="B391" s="922">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3"/>
      <c r="AD391" s="923"/>
      <c r="AE391" s="923"/>
      <c r="AF391" s="923"/>
      <c r="AG391" s="92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2">
        <v>26</v>
      </c>
      <c r="B392" s="922">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3"/>
      <c r="AD392" s="923"/>
      <c r="AE392" s="923"/>
      <c r="AF392" s="923"/>
      <c r="AG392" s="92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2">
        <v>27</v>
      </c>
      <c r="B393" s="922">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3"/>
      <c r="AD393" s="923"/>
      <c r="AE393" s="923"/>
      <c r="AF393" s="923"/>
      <c r="AG393" s="92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2">
        <v>28</v>
      </c>
      <c r="B394" s="922">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3"/>
      <c r="AD394" s="923"/>
      <c r="AE394" s="923"/>
      <c r="AF394" s="923"/>
      <c r="AG394" s="92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2">
        <v>29</v>
      </c>
      <c r="B395" s="922">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3"/>
      <c r="AD395" s="923"/>
      <c r="AE395" s="923"/>
      <c r="AF395" s="923"/>
      <c r="AG395" s="92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2">
        <v>30</v>
      </c>
      <c r="B396" s="922">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3"/>
      <c r="AD396" s="923"/>
      <c r="AE396" s="923"/>
      <c r="AF396" s="923"/>
      <c r="AG396" s="92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333</v>
      </c>
      <c r="D399" s="274"/>
      <c r="E399" s="274"/>
      <c r="F399" s="274"/>
      <c r="G399" s="274"/>
      <c r="H399" s="274"/>
      <c r="I399" s="274"/>
      <c r="J399" s="244" t="s">
        <v>123</v>
      </c>
      <c r="K399" s="464"/>
      <c r="L399" s="464"/>
      <c r="M399" s="464"/>
      <c r="N399" s="464"/>
      <c r="O399" s="464"/>
      <c r="P399" s="274" t="s">
        <v>69</v>
      </c>
      <c r="Q399" s="274"/>
      <c r="R399" s="274"/>
      <c r="S399" s="274"/>
      <c r="T399" s="274"/>
      <c r="U399" s="274"/>
      <c r="V399" s="274"/>
      <c r="W399" s="274"/>
      <c r="X399" s="274"/>
      <c r="Y399" s="460" t="s">
        <v>334</v>
      </c>
      <c r="Z399" s="460"/>
      <c r="AA399" s="460"/>
      <c r="AB399" s="460"/>
      <c r="AC399" s="244" t="s">
        <v>131</v>
      </c>
      <c r="AD399" s="244"/>
      <c r="AE399" s="244"/>
      <c r="AF399" s="244"/>
      <c r="AG399" s="244"/>
      <c r="AH399" s="460" t="s">
        <v>351</v>
      </c>
      <c r="AI399" s="274"/>
      <c r="AJ399" s="274"/>
      <c r="AK399" s="274"/>
      <c r="AL399" s="274" t="s">
        <v>70</v>
      </c>
      <c r="AM399" s="274"/>
      <c r="AN399" s="274"/>
      <c r="AO399" s="419"/>
      <c r="AP399" s="244" t="s">
        <v>337</v>
      </c>
      <c r="AQ399" s="244"/>
      <c r="AR399" s="244"/>
      <c r="AS399" s="244"/>
      <c r="AT399" s="244"/>
      <c r="AU399" s="244"/>
      <c r="AV399" s="244"/>
      <c r="AW399" s="244"/>
      <c r="AX399" s="244"/>
      <c r="AY399">
        <f>$AY$397</f>
        <v>0</v>
      </c>
    </row>
    <row r="400" spans="1:51" ht="26.25" customHeight="1">
      <c r="A400" s="922">
        <v>1</v>
      </c>
      <c r="B400" s="922">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3"/>
      <c r="AD400" s="923"/>
      <c r="AE400" s="923"/>
      <c r="AF400" s="923"/>
      <c r="AG400" s="923"/>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2">
        <v>2</v>
      </c>
      <c r="B401" s="922">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3"/>
      <c r="AD401" s="923"/>
      <c r="AE401" s="923"/>
      <c r="AF401" s="923"/>
      <c r="AG401" s="923"/>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2">
        <v>3</v>
      </c>
      <c r="B402" s="922">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3"/>
      <c r="AD402" s="923"/>
      <c r="AE402" s="923"/>
      <c r="AF402" s="923"/>
      <c r="AG402" s="923"/>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2">
        <v>4</v>
      </c>
      <c r="B403" s="922">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3"/>
      <c r="AD403" s="923"/>
      <c r="AE403" s="923"/>
      <c r="AF403" s="923"/>
      <c r="AG403" s="92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2">
        <v>5</v>
      </c>
      <c r="B404" s="922">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3"/>
      <c r="AD404" s="923"/>
      <c r="AE404" s="923"/>
      <c r="AF404" s="923"/>
      <c r="AG404" s="92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2">
        <v>6</v>
      </c>
      <c r="B405" s="922">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3"/>
      <c r="AD405" s="923"/>
      <c r="AE405" s="923"/>
      <c r="AF405" s="923"/>
      <c r="AG405" s="92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2">
        <v>7</v>
      </c>
      <c r="B406" s="922">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3"/>
      <c r="AD406" s="923"/>
      <c r="AE406" s="923"/>
      <c r="AF406" s="923"/>
      <c r="AG406" s="92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2">
        <v>8</v>
      </c>
      <c r="B407" s="922">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3"/>
      <c r="AD407" s="923"/>
      <c r="AE407" s="923"/>
      <c r="AF407" s="923"/>
      <c r="AG407" s="92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2">
        <v>9</v>
      </c>
      <c r="B408" s="922">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3"/>
      <c r="AD408" s="923"/>
      <c r="AE408" s="923"/>
      <c r="AF408" s="923"/>
      <c r="AG408" s="92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2">
        <v>10</v>
      </c>
      <c r="B409" s="922">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3"/>
      <c r="AD409" s="923"/>
      <c r="AE409" s="923"/>
      <c r="AF409" s="923"/>
      <c r="AG409" s="92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2">
        <v>11</v>
      </c>
      <c r="B410" s="922">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3"/>
      <c r="AD410" s="923"/>
      <c r="AE410" s="923"/>
      <c r="AF410" s="923"/>
      <c r="AG410" s="92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2">
        <v>12</v>
      </c>
      <c r="B411" s="922">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3"/>
      <c r="AD411" s="923"/>
      <c r="AE411" s="923"/>
      <c r="AF411" s="923"/>
      <c r="AG411" s="92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2">
        <v>13</v>
      </c>
      <c r="B412" s="922">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3"/>
      <c r="AD412" s="923"/>
      <c r="AE412" s="923"/>
      <c r="AF412" s="923"/>
      <c r="AG412" s="92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2">
        <v>14</v>
      </c>
      <c r="B413" s="922">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3"/>
      <c r="AD413" s="923"/>
      <c r="AE413" s="923"/>
      <c r="AF413" s="923"/>
      <c r="AG413" s="92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2">
        <v>15</v>
      </c>
      <c r="B414" s="922">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3"/>
      <c r="AD414" s="923"/>
      <c r="AE414" s="923"/>
      <c r="AF414" s="923"/>
      <c r="AG414" s="92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2">
        <v>16</v>
      </c>
      <c r="B415" s="922">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3"/>
      <c r="AD415" s="923"/>
      <c r="AE415" s="923"/>
      <c r="AF415" s="923"/>
      <c r="AG415" s="92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2">
        <v>17</v>
      </c>
      <c r="B416" s="922">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3"/>
      <c r="AD416" s="923"/>
      <c r="AE416" s="923"/>
      <c r="AF416" s="923"/>
      <c r="AG416" s="92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2">
        <v>18</v>
      </c>
      <c r="B417" s="922">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3"/>
      <c r="AD417" s="923"/>
      <c r="AE417" s="923"/>
      <c r="AF417" s="923"/>
      <c r="AG417" s="92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2">
        <v>19</v>
      </c>
      <c r="B418" s="922">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3"/>
      <c r="AD418" s="923"/>
      <c r="AE418" s="923"/>
      <c r="AF418" s="923"/>
      <c r="AG418" s="92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2">
        <v>20</v>
      </c>
      <c r="B419" s="922">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3"/>
      <c r="AD419" s="923"/>
      <c r="AE419" s="923"/>
      <c r="AF419" s="923"/>
      <c r="AG419" s="92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2">
        <v>21</v>
      </c>
      <c r="B420" s="922">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3"/>
      <c r="AD420" s="923"/>
      <c r="AE420" s="923"/>
      <c r="AF420" s="923"/>
      <c r="AG420" s="92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2">
        <v>22</v>
      </c>
      <c r="B421" s="922">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3"/>
      <c r="AD421" s="923"/>
      <c r="AE421" s="923"/>
      <c r="AF421" s="923"/>
      <c r="AG421" s="92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2">
        <v>23</v>
      </c>
      <c r="B422" s="922">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3"/>
      <c r="AD422" s="923"/>
      <c r="AE422" s="923"/>
      <c r="AF422" s="923"/>
      <c r="AG422" s="92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2">
        <v>24</v>
      </c>
      <c r="B423" s="922">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3"/>
      <c r="AD423" s="923"/>
      <c r="AE423" s="923"/>
      <c r="AF423" s="923"/>
      <c r="AG423" s="92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2">
        <v>25</v>
      </c>
      <c r="B424" s="922">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3"/>
      <c r="AD424" s="923"/>
      <c r="AE424" s="923"/>
      <c r="AF424" s="923"/>
      <c r="AG424" s="92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2">
        <v>26</v>
      </c>
      <c r="B425" s="922">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3"/>
      <c r="AD425" s="923"/>
      <c r="AE425" s="923"/>
      <c r="AF425" s="923"/>
      <c r="AG425" s="92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2">
        <v>27</v>
      </c>
      <c r="B426" s="922">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3"/>
      <c r="AD426" s="923"/>
      <c r="AE426" s="923"/>
      <c r="AF426" s="923"/>
      <c r="AG426" s="92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2">
        <v>28</v>
      </c>
      <c r="B427" s="922">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3"/>
      <c r="AD427" s="923"/>
      <c r="AE427" s="923"/>
      <c r="AF427" s="923"/>
      <c r="AG427" s="92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2">
        <v>29</v>
      </c>
      <c r="B428" s="922">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3"/>
      <c r="AD428" s="923"/>
      <c r="AE428" s="923"/>
      <c r="AF428" s="923"/>
      <c r="AG428" s="92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2">
        <v>30</v>
      </c>
      <c r="B429" s="922">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3"/>
      <c r="AD429" s="923"/>
      <c r="AE429" s="923"/>
      <c r="AF429" s="923"/>
      <c r="AG429" s="92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333</v>
      </c>
      <c r="D432" s="274"/>
      <c r="E432" s="274"/>
      <c r="F432" s="274"/>
      <c r="G432" s="274"/>
      <c r="H432" s="274"/>
      <c r="I432" s="274"/>
      <c r="J432" s="244" t="s">
        <v>123</v>
      </c>
      <c r="K432" s="464"/>
      <c r="L432" s="464"/>
      <c r="M432" s="464"/>
      <c r="N432" s="464"/>
      <c r="O432" s="464"/>
      <c r="P432" s="274" t="s">
        <v>69</v>
      </c>
      <c r="Q432" s="274"/>
      <c r="R432" s="274"/>
      <c r="S432" s="274"/>
      <c r="T432" s="274"/>
      <c r="U432" s="274"/>
      <c r="V432" s="274"/>
      <c r="W432" s="274"/>
      <c r="X432" s="274"/>
      <c r="Y432" s="460" t="s">
        <v>334</v>
      </c>
      <c r="Z432" s="460"/>
      <c r="AA432" s="460"/>
      <c r="AB432" s="460"/>
      <c r="AC432" s="244" t="s">
        <v>131</v>
      </c>
      <c r="AD432" s="244"/>
      <c r="AE432" s="244"/>
      <c r="AF432" s="244"/>
      <c r="AG432" s="244"/>
      <c r="AH432" s="460" t="s">
        <v>351</v>
      </c>
      <c r="AI432" s="274"/>
      <c r="AJ432" s="274"/>
      <c r="AK432" s="274"/>
      <c r="AL432" s="274" t="s">
        <v>70</v>
      </c>
      <c r="AM432" s="274"/>
      <c r="AN432" s="274"/>
      <c r="AO432" s="419"/>
      <c r="AP432" s="244" t="s">
        <v>337</v>
      </c>
      <c r="AQ432" s="244"/>
      <c r="AR432" s="244"/>
      <c r="AS432" s="244"/>
      <c r="AT432" s="244"/>
      <c r="AU432" s="244"/>
      <c r="AV432" s="244"/>
      <c r="AW432" s="244"/>
      <c r="AX432" s="244"/>
      <c r="AY432">
        <f>$AY$430</f>
        <v>0</v>
      </c>
    </row>
    <row r="433" spans="1:51" ht="26.25" customHeight="1">
      <c r="A433" s="922">
        <v>1</v>
      </c>
      <c r="B433" s="922">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3"/>
      <c r="AD433" s="923"/>
      <c r="AE433" s="923"/>
      <c r="AF433" s="923"/>
      <c r="AG433" s="923"/>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2">
        <v>2</v>
      </c>
      <c r="B434" s="922">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3"/>
      <c r="AD434" s="923"/>
      <c r="AE434" s="923"/>
      <c r="AF434" s="923"/>
      <c r="AG434" s="92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2">
        <v>3</v>
      </c>
      <c r="B435" s="922">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3"/>
      <c r="AD435" s="923"/>
      <c r="AE435" s="923"/>
      <c r="AF435" s="923"/>
      <c r="AG435" s="92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2">
        <v>4</v>
      </c>
      <c r="B436" s="922">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3"/>
      <c r="AD436" s="923"/>
      <c r="AE436" s="923"/>
      <c r="AF436" s="923"/>
      <c r="AG436" s="92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2">
        <v>5</v>
      </c>
      <c r="B437" s="922">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3"/>
      <c r="AD437" s="923"/>
      <c r="AE437" s="923"/>
      <c r="AF437" s="923"/>
      <c r="AG437" s="92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2">
        <v>6</v>
      </c>
      <c r="B438" s="922">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3"/>
      <c r="AD438" s="923"/>
      <c r="AE438" s="923"/>
      <c r="AF438" s="923"/>
      <c r="AG438" s="92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2">
        <v>7</v>
      </c>
      <c r="B439" s="922">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3"/>
      <c r="AD439" s="923"/>
      <c r="AE439" s="923"/>
      <c r="AF439" s="923"/>
      <c r="AG439" s="92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2">
        <v>8</v>
      </c>
      <c r="B440" s="922">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3"/>
      <c r="AD440" s="923"/>
      <c r="AE440" s="923"/>
      <c r="AF440" s="923"/>
      <c r="AG440" s="92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2">
        <v>9</v>
      </c>
      <c r="B441" s="922">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3"/>
      <c r="AD441" s="923"/>
      <c r="AE441" s="923"/>
      <c r="AF441" s="923"/>
      <c r="AG441" s="92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2">
        <v>10</v>
      </c>
      <c r="B442" s="922">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3"/>
      <c r="AD442" s="923"/>
      <c r="AE442" s="923"/>
      <c r="AF442" s="923"/>
      <c r="AG442" s="92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2">
        <v>11</v>
      </c>
      <c r="B443" s="922">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3"/>
      <c r="AD443" s="923"/>
      <c r="AE443" s="923"/>
      <c r="AF443" s="923"/>
      <c r="AG443" s="92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2">
        <v>12</v>
      </c>
      <c r="B444" s="922">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3"/>
      <c r="AD444" s="923"/>
      <c r="AE444" s="923"/>
      <c r="AF444" s="923"/>
      <c r="AG444" s="92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2">
        <v>13</v>
      </c>
      <c r="B445" s="922">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3"/>
      <c r="AD445" s="923"/>
      <c r="AE445" s="923"/>
      <c r="AF445" s="923"/>
      <c r="AG445" s="92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2">
        <v>14</v>
      </c>
      <c r="B446" s="922">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3"/>
      <c r="AD446" s="923"/>
      <c r="AE446" s="923"/>
      <c r="AF446" s="923"/>
      <c r="AG446" s="92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2">
        <v>15</v>
      </c>
      <c r="B447" s="922">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3"/>
      <c r="AD447" s="923"/>
      <c r="AE447" s="923"/>
      <c r="AF447" s="923"/>
      <c r="AG447" s="92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2">
        <v>16</v>
      </c>
      <c r="B448" s="922">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3"/>
      <c r="AD448" s="923"/>
      <c r="AE448" s="923"/>
      <c r="AF448" s="923"/>
      <c r="AG448" s="92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2">
        <v>17</v>
      </c>
      <c r="B449" s="922">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3"/>
      <c r="AD449" s="923"/>
      <c r="AE449" s="923"/>
      <c r="AF449" s="923"/>
      <c r="AG449" s="92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2">
        <v>18</v>
      </c>
      <c r="B450" s="922">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3"/>
      <c r="AD450" s="923"/>
      <c r="AE450" s="923"/>
      <c r="AF450" s="923"/>
      <c r="AG450" s="92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2">
        <v>19</v>
      </c>
      <c r="B451" s="922">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3"/>
      <c r="AD451" s="923"/>
      <c r="AE451" s="923"/>
      <c r="AF451" s="923"/>
      <c r="AG451" s="92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2">
        <v>20</v>
      </c>
      <c r="B452" s="922">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3"/>
      <c r="AD452" s="923"/>
      <c r="AE452" s="923"/>
      <c r="AF452" s="923"/>
      <c r="AG452" s="92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2">
        <v>21</v>
      </c>
      <c r="B453" s="922">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3"/>
      <c r="AD453" s="923"/>
      <c r="AE453" s="923"/>
      <c r="AF453" s="923"/>
      <c r="AG453" s="92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2">
        <v>22</v>
      </c>
      <c r="B454" s="922">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3"/>
      <c r="AD454" s="923"/>
      <c r="AE454" s="923"/>
      <c r="AF454" s="923"/>
      <c r="AG454" s="92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2">
        <v>23</v>
      </c>
      <c r="B455" s="922">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3"/>
      <c r="AD455" s="923"/>
      <c r="AE455" s="923"/>
      <c r="AF455" s="923"/>
      <c r="AG455" s="92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2">
        <v>24</v>
      </c>
      <c r="B456" s="922">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3"/>
      <c r="AD456" s="923"/>
      <c r="AE456" s="923"/>
      <c r="AF456" s="923"/>
      <c r="AG456" s="92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2">
        <v>25</v>
      </c>
      <c r="B457" s="922">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3"/>
      <c r="AD457" s="923"/>
      <c r="AE457" s="923"/>
      <c r="AF457" s="923"/>
      <c r="AG457" s="92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2">
        <v>26</v>
      </c>
      <c r="B458" s="922">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3"/>
      <c r="AD458" s="923"/>
      <c r="AE458" s="923"/>
      <c r="AF458" s="923"/>
      <c r="AG458" s="92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2">
        <v>27</v>
      </c>
      <c r="B459" s="922">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3"/>
      <c r="AD459" s="923"/>
      <c r="AE459" s="923"/>
      <c r="AF459" s="923"/>
      <c r="AG459" s="92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2">
        <v>28</v>
      </c>
      <c r="B460" s="922">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3"/>
      <c r="AD460" s="923"/>
      <c r="AE460" s="923"/>
      <c r="AF460" s="923"/>
      <c r="AG460" s="92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2">
        <v>29</v>
      </c>
      <c r="B461" s="922">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3"/>
      <c r="AD461" s="923"/>
      <c r="AE461" s="923"/>
      <c r="AF461" s="923"/>
      <c r="AG461" s="92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2">
        <v>30</v>
      </c>
      <c r="B462" s="922">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3"/>
      <c r="AD462" s="923"/>
      <c r="AE462" s="923"/>
      <c r="AF462" s="923"/>
      <c r="AG462" s="92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333</v>
      </c>
      <c r="D465" s="274"/>
      <c r="E465" s="274"/>
      <c r="F465" s="274"/>
      <c r="G465" s="274"/>
      <c r="H465" s="274"/>
      <c r="I465" s="274"/>
      <c r="J465" s="244" t="s">
        <v>123</v>
      </c>
      <c r="K465" s="464"/>
      <c r="L465" s="464"/>
      <c r="M465" s="464"/>
      <c r="N465" s="464"/>
      <c r="O465" s="464"/>
      <c r="P465" s="274" t="s">
        <v>69</v>
      </c>
      <c r="Q465" s="274"/>
      <c r="R465" s="274"/>
      <c r="S465" s="274"/>
      <c r="T465" s="274"/>
      <c r="U465" s="274"/>
      <c r="V465" s="274"/>
      <c r="W465" s="274"/>
      <c r="X465" s="274"/>
      <c r="Y465" s="460" t="s">
        <v>334</v>
      </c>
      <c r="Z465" s="460"/>
      <c r="AA465" s="460"/>
      <c r="AB465" s="460"/>
      <c r="AC465" s="244" t="s">
        <v>131</v>
      </c>
      <c r="AD465" s="244"/>
      <c r="AE465" s="244"/>
      <c r="AF465" s="244"/>
      <c r="AG465" s="244"/>
      <c r="AH465" s="460" t="s">
        <v>351</v>
      </c>
      <c r="AI465" s="274"/>
      <c r="AJ465" s="274"/>
      <c r="AK465" s="274"/>
      <c r="AL465" s="274" t="s">
        <v>70</v>
      </c>
      <c r="AM465" s="274"/>
      <c r="AN465" s="274"/>
      <c r="AO465" s="419"/>
      <c r="AP465" s="244" t="s">
        <v>337</v>
      </c>
      <c r="AQ465" s="244"/>
      <c r="AR465" s="244"/>
      <c r="AS465" s="244"/>
      <c r="AT465" s="244"/>
      <c r="AU465" s="244"/>
      <c r="AV465" s="244"/>
      <c r="AW465" s="244"/>
      <c r="AX465" s="244"/>
      <c r="AY465">
        <f>$AY$463</f>
        <v>0</v>
      </c>
    </row>
    <row r="466" spans="1:51" ht="26.25" customHeight="1">
      <c r="A466" s="922">
        <v>1</v>
      </c>
      <c r="B466" s="922">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3"/>
      <c r="AD466" s="923"/>
      <c r="AE466" s="923"/>
      <c r="AF466" s="923"/>
      <c r="AG466" s="923"/>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2">
        <v>2</v>
      </c>
      <c r="B467" s="922">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3"/>
      <c r="AD467" s="923"/>
      <c r="AE467" s="923"/>
      <c r="AF467" s="923"/>
      <c r="AG467" s="923"/>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2">
        <v>3</v>
      </c>
      <c r="B468" s="922">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3"/>
      <c r="AD468" s="923"/>
      <c r="AE468" s="923"/>
      <c r="AF468" s="923"/>
      <c r="AG468" s="923"/>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2">
        <v>4</v>
      </c>
      <c r="B469" s="922">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3"/>
      <c r="AD469" s="923"/>
      <c r="AE469" s="923"/>
      <c r="AF469" s="923"/>
      <c r="AG469" s="923"/>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2">
        <v>5</v>
      </c>
      <c r="B470" s="922">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3"/>
      <c r="AD470" s="923"/>
      <c r="AE470" s="923"/>
      <c r="AF470" s="923"/>
      <c r="AG470" s="923"/>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2">
        <v>6</v>
      </c>
      <c r="B471" s="922">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3"/>
      <c r="AD471" s="923"/>
      <c r="AE471" s="923"/>
      <c r="AF471" s="923"/>
      <c r="AG471" s="923"/>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2">
        <v>7</v>
      </c>
      <c r="B472" s="922">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3"/>
      <c r="AD472" s="923"/>
      <c r="AE472" s="923"/>
      <c r="AF472" s="923"/>
      <c r="AG472" s="923"/>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2">
        <v>8</v>
      </c>
      <c r="B473" s="922">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3"/>
      <c r="AD473" s="923"/>
      <c r="AE473" s="923"/>
      <c r="AF473" s="923"/>
      <c r="AG473" s="923"/>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2">
        <v>9</v>
      </c>
      <c r="B474" s="922">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3"/>
      <c r="AD474" s="923"/>
      <c r="AE474" s="923"/>
      <c r="AF474" s="923"/>
      <c r="AG474" s="92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2">
        <v>10</v>
      </c>
      <c r="B475" s="922">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3"/>
      <c r="AD475" s="923"/>
      <c r="AE475" s="923"/>
      <c r="AF475" s="923"/>
      <c r="AG475" s="92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2">
        <v>11</v>
      </c>
      <c r="B476" s="922">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3"/>
      <c r="AD476" s="923"/>
      <c r="AE476" s="923"/>
      <c r="AF476" s="923"/>
      <c r="AG476" s="92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2">
        <v>12</v>
      </c>
      <c r="B477" s="922">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3"/>
      <c r="AD477" s="923"/>
      <c r="AE477" s="923"/>
      <c r="AF477" s="923"/>
      <c r="AG477" s="92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2">
        <v>13</v>
      </c>
      <c r="B478" s="922">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3"/>
      <c r="AD478" s="923"/>
      <c r="AE478" s="923"/>
      <c r="AF478" s="923"/>
      <c r="AG478" s="92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2">
        <v>14</v>
      </c>
      <c r="B479" s="922">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3"/>
      <c r="AD479" s="923"/>
      <c r="AE479" s="923"/>
      <c r="AF479" s="923"/>
      <c r="AG479" s="92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2">
        <v>15</v>
      </c>
      <c r="B480" s="922">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3"/>
      <c r="AD480" s="923"/>
      <c r="AE480" s="923"/>
      <c r="AF480" s="923"/>
      <c r="AG480" s="92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2">
        <v>16</v>
      </c>
      <c r="B481" s="922">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3"/>
      <c r="AD481" s="923"/>
      <c r="AE481" s="923"/>
      <c r="AF481" s="923"/>
      <c r="AG481" s="92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2">
        <v>17</v>
      </c>
      <c r="B482" s="922">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3"/>
      <c r="AD482" s="923"/>
      <c r="AE482" s="923"/>
      <c r="AF482" s="923"/>
      <c r="AG482" s="92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2">
        <v>18</v>
      </c>
      <c r="B483" s="922">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3"/>
      <c r="AD483" s="923"/>
      <c r="AE483" s="923"/>
      <c r="AF483" s="923"/>
      <c r="AG483" s="92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2">
        <v>19</v>
      </c>
      <c r="B484" s="922">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3"/>
      <c r="AD484" s="923"/>
      <c r="AE484" s="923"/>
      <c r="AF484" s="923"/>
      <c r="AG484" s="92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2">
        <v>20</v>
      </c>
      <c r="B485" s="922">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3"/>
      <c r="AD485" s="923"/>
      <c r="AE485" s="923"/>
      <c r="AF485" s="923"/>
      <c r="AG485" s="92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2">
        <v>21</v>
      </c>
      <c r="B486" s="922">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3"/>
      <c r="AD486" s="923"/>
      <c r="AE486" s="923"/>
      <c r="AF486" s="923"/>
      <c r="AG486" s="92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2">
        <v>22</v>
      </c>
      <c r="B487" s="922">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3"/>
      <c r="AD487" s="923"/>
      <c r="AE487" s="923"/>
      <c r="AF487" s="923"/>
      <c r="AG487" s="92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2">
        <v>23</v>
      </c>
      <c r="B488" s="922">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3"/>
      <c r="AD488" s="923"/>
      <c r="AE488" s="923"/>
      <c r="AF488" s="923"/>
      <c r="AG488" s="92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2">
        <v>24</v>
      </c>
      <c r="B489" s="922">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3"/>
      <c r="AD489" s="923"/>
      <c r="AE489" s="923"/>
      <c r="AF489" s="923"/>
      <c r="AG489" s="92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2">
        <v>25</v>
      </c>
      <c r="B490" s="922">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3"/>
      <c r="AD490" s="923"/>
      <c r="AE490" s="923"/>
      <c r="AF490" s="923"/>
      <c r="AG490" s="92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2">
        <v>26</v>
      </c>
      <c r="B491" s="922">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3"/>
      <c r="AD491" s="923"/>
      <c r="AE491" s="923"/>
      <c r="AF491" s="923"/>
      <c r="AG491" s="92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2">
        <v>27</v>
      </c>
      <c r="B492" s="922">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3"/>
      <c r="AD492" s="923"/>
      <c r="AE492" s="923"/>
      <c r="AF492" s="923"/>
      <c r="AG492" s="92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2">
        <v>28</v>
      </c>
      <c r="B493" s="922">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3"/>
      <c r="AD493" s="923"/>
      <c r="AE493" s="923"/>
      <c r="AF493" s="923"/>
      <c r="AG493" s="92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2">
        <v>29</v>
      </c>
      <c r="B494" s="922">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3"/>
      <c r="AD494" s="923"/>
      <c r="AE494" s="923"/>
      <c r="AF494" s="923"/>
      <c r="AG494" s="92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2">
        <v>30</v>
      </c>
      <c r="B495" s="922">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3"/>
      <c r="AD495" s="923"/>
      <c r="AE495" s="923"/>
      <c r="AF495" s="923"/>
      <c r="AG495" s="92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333</v>
      </c>
      <c r="D498" s="274"/>
      <c r="E498" s="274"/>
      <c r="F498" s="274"/>
      <c r="G498" s="274"/>
      <c r="H498" s="274"/>
      <c r="I498" s="274"/>
      <c r="J498" s="244" t="s">
        <v>123</v>
      </c>
      <c r="K498" s="464"/>
      <c r="L498" s="464"/>
      <c r="M498" s="464"/>
      <c r="N498" s="464"/>
      <c r="O498" s="464"/>
      <c r="P498" s="274" t="s">
        <v>69</v>
      </c>
      <c r="Q498" s="274"/>
      <c r="R498" s="274"/>
      <c r="S498" s="274"/>
      <c r="T498" s="274"/>
      <c r="U498" s="274"/>
      <c r="V498" s="274"/>
      <c r="W498" s="274"/>
      <c r="X498" s="274"/>
      <c r="Y498" s="460" t="s">
        <v>334</v>
      </c>
      <c r="Z498" s="460"/>
      <c r="AA498" s="460"/>
      <c r="AB498" s="460"/>
      <c r="AC498" s="244" t="s">
        <v>131</v>
      </c>
      <c r="AD498" s="244"/>
      <c r="AE498" s="244"/>
      <c r="AF498" s="244"/>
      <c r="AG498" s="244"/>
      <c r="AH498" s="460" t="s">
        <v>351</v>
      </c>
      <c r="AI498" s="274"/>
      <c r="AJ498" s="274"/>
      <c r="AK498" s="274"/>
      <c r="AL498" s="274" t="s">
        <v>70</v>
      </c>
      <c r="AM498" s="274"/>
      <c r="AN498" s="274"/>
      <c r="AO498" s="419"/>
      <c r="AP498" s="244" t="s">
        <v>337</v>
      </c>
      <c r="AQ498" s="244"/>
      <c r="AR498" s="244"/>
      <c r="AS498" s="244"/>
      <c r="AT498" s="244"/>
      <c r="AU498" s="244"/>
      <c r="AV498" s="244"/>
      <c r="AW498" s="244"/>
      <c r="AX498" s="244"/>
      <c r="AY498">
        <f>$AY$496</f>
        <v>0</v>
      </c>
    </row>
    <row r="499" spans="1:51" ht="26.25" customHeight="1">
      <c r="A499" s="922">
        <v>1</v>
      </c>
      <c r="B499" s="922">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3"/>
      <c r="AD499" s="923"/>
      <c r="AE499" s="923"/>
      <c r="AF499" s="923"/>
      <c r="AG499" s="923"/>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2">
        <v>2</v>
      </c>
      <c r="B500" s="922">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3"/>
      <c r="AD500" s="923"/>
      <c r="AE500" s="923"/>
      <c r="AF500" s="923"/>
      <c r="AG500" s="923"/>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2">
        <v>3</v>
      </c>
      <c r="B501" s="922">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3"/>
      <c r="AD501" s="923"/>
      <c r="AE501" s="923"/>
      <c r="AF501" s="923"/>
      <c r="AG501" s="923"/>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2">
        <v>4</v>
      </c>
      <c r="B502" s="922">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3"/>
      <c r="AD502" s="923"/>
      <c r="AE502" s="923"/>
      <c r="AF502" s="923"/>
      <c r="AG502" s="923"/>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2">
        <v>5</v>
      </c>
      <c r="B503" s="922">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3"/>
      <c r="AD503" s="923"/>
      <c r="AE503" s="923"/>
      <c r="AF503" s="923"/>
      <c r="AG503" s="92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2">
        <v>6</v>
      </c>
      <c r="B504" s="922">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3"/>
      <c r="AD504" s="923"/>
      <c r="AE504" s="923"/>
      <c r="AF504" s="923"/>
      <c r="AG504" s="92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2">
        <v>7</v>
      </c>
      <c r="B505" s="922">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3"/>
      <c r="AD505" s="923"/>
      <c r="AE505" s="923"/>
      <c r="AF505" s="923"/>
      <c r="AG505" s="92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2">
        <v>8</v>
      </c>
      <c r="B506" s="922">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3"/>
      <c r="AD506" s="923"/>
      <c r="AE506" s="923"/>
      <c r="AF506" s="923"/>
      <c r="AG506" s="92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2">
        <v>9</v>
      </c>
      <c r="B507" s="922">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3"/>
      <c r="AD507" s="923"/>
      <c r="AE507" s="923"/>
      <c r="AF507" s="923"/>
      <c r="AG507" s="92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2">
        <v>10</v>
      </c>
      <c r="B508" s="922">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3"/>
      <c r="AD508" s="923"/>
      <c r="AE508" s="923"/>
      <c r="AF508" s="923"/>
      <c r="AG508" s="92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2">
        <v>11</v>
      </c>
      <c r="B509" s="922">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3"/>
      <c r="AD509" s="923"/>
      <c r="AE509" s="923"/>
      <c r="AF509" s="923"/>
      <c r="AG509" s="92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2">
        <v>12</v>
      </c>
      <c r="B510" s="922">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3"/>
      <c r="AD510" s="923"/>
      <c r="AE510" s="923"/>
      <c r="AF510" s="923"/>
      <c r="AG510" s="92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2">
        <v>13</v>
      </c>
      <c r="B511" s="922">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3"/>
      <c r="AD511" s="923"/>
      <c r="AE511" s="923"/>
      <c r="AF511" s="923"/>
      <c r="AG511" s="92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2">
        <v>14</v>
      </c>
      <c r="B512" s="922">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3"/>
      <c r="AD512" s="923"/>
      <c r="AE512" s="923"/>
      <c r="AF512" s="923"/>
      <c r="AG512" s="92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2">
        <v>15</v>
      </c>
      <c r="B513" s="922">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3"/>
      <c r="AD513" s="923"/>
      <c r="AE513" s="923"/>
      <c r="AF513" s="923"/>
      <c r="AG513" s="92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2">
        <v>16</v>
      </c>
      <c r="B514" s="922">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3"/>
      <c r="AD514" s="923"/>
      <c r="AE514" s="923"/>
      <c r="AF514" s="923"/>
      <c r="AG514" s="92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2">
        <v>17</v>
      </c>
      <c r="B515" s="922">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3"/>
      <c r="AD515" s="923"/>
      <c r="AE515" s="923"/>
      <c r="AF515" s="923"/>
      <c r="AG515" s="92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2">
        <v>18</v>
      </c>
      <c r="B516" s="922">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3"/>
      <c r="AD516" s="923"/>
      <c r="AE516" s="923"/>
      <c r="AF516" s="923"/>
      <c r="AG516" s="92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2">
        <v>19</v>
      </c>
      <c r="B517" s="922">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3"/>
      <c r="AD517" s="923"/>
      <c r="AE517" s="923"/>
      <c r="AF517" s="923"/>
      <c r="AG517" s="92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2">
        <v>20</v>
      </c>
      <c r="B518" s="922">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3"/>
      <c r="AD518" s="923"/>
      <c r="AE518" s="923"/>
      <c r="AF518" s="923"/>
      <c r="AG518" s="92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2">
        <v>21</v>
      </c>
      <c r="B519" s="922">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3"/>
      <c r="AD519" s="923"/>
      <c r="AE519" s="923"/>
      <c r="AF519" s="923"/>
      <c r="AG519" s="92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2">
        <v>22</v>
      </c>
      <c r="B520" s="922">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3"/>
      <c r="AD520" s="923"/>
      <c r="AE520" s="923"/>
      <c r="AF520" s="923"/>
      <c r="AG520" s="92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2">
        <v>23</v>
      </c>
      <c r="B521" s="922">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3"/>
      <c r="AD521" s="923"/>
      <c r="AE521" s="923"/>
      <c r="AF521" s="923"/>
      <c r="AG521" s="92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2">
        <v>24</v>
      </c>
      <c r="B522" s="922">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3"/>
      <c r="AD522" s="923"/>
      <c r="AE522" s="923"/>
      <c r="AF522" s="923"/>
      <c r="AG522" s="92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2">
        <v>25</v>
      </c>
      <c r="B523" s="922">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3"/>
      <c r="AD523" s="923"/>
      <c r="AE523" s="923"/>
      <c r="AF523" s="923"/>
      <c r="AG523" s="92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2">
        <v>26</v>
      </c>
      <c r="B524" s="922">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3"/>
      <c r="AD524" s="923"/>
      <c r="AE524" s="923"/>
      <c r="AF524" s="923"/>
      <c r="AG524" s="92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2">
        <v>27</v>
      </c>
      <c r="B525" s="922">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3"/>
      <c r="AD525" s="923"/>
      <c r="AE525" s="923"/>
      <c r="AF525" s="923"/>
      <c r="AG525" s="92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2">
        <v>28</v>
      </c>
      <c r="B526" s="922">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3"/>
      <c r="AD526" s="923"/>
      <c r="AE526" s="923"/>
      <c r="AF526" s="923"/>
      <c r="AG526" s="92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2">
        <v>29</v>
      </c>
      <c r="B527" s="922">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3"/>
      <c r="AD527" s="923"/>
      <c r="AE527" s="923"/>
      <c r="AF527" s="923"/>
      <c r="AG527" s="92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2">
        <v>30</v>
      </c>
      <c r="B528" s="922">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3"/>
      <c r="AD528" s="923"/>
      <c r="AE528" s="923"/>
      <c r="AF528" s="923"/>
      <c r="AG528" s="92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333</v>
      </c>
      <c r="D531" s="274"/>
      <c r="E531" s="274"/>
      <c r="F531" s="274"/>
      <c r="G531" s="274"/>
      <c r="H531" s="274"/>
      <c r="I531" s="274"/>
      <c r="J531" s="244" t="s">
        <v>123</v>
      </c>
      <c r="K531" s="464"/>
      <c r="L531" s="464"/>
      <c r="M531" s="464"/>
      <c r="N531" s="464"/>
      <c r="O531" s="464"/>
      <c r="P531" s="274" t="s">
        <v>69</v>
      </c>
      <c r="Q531" s="274"/>
      <c r="R531" s="274"/>
      <c r="S531" s="274"/>
      <c r="T531" s="274"/>
      <c r="U531" s="274"/>
      <c r="V531" s="274"/>
      <c r="W531" s="274"/>
      <c r="X531" s="274"/>
      <c r="Y531" s="460" t="s">
        <v>334</v>
      </c>
      <c r="Z531" s="460"/>
      <c r="AA531" s="460"/>
      <c r="AB531" s="460"/>
      <c r="AC531" s="244" t="s">
        <v>131</v>
      </c>
      <c r="AD531" s="244"/>
      <c r="AE531" s="244"/>
      <c r="AF531" s="244"/>
      <c r="AG531" s="244"/>
      <c r="AH531" s="460" t="s">
        <v>351</v>
      </c>
      <c r="AI531" s="274"/>
      <c r="AJ531" s="274"/>
      <c r="AK531" s="274"/>
      <c r="AL531" s="274" t="s">
        <v>70</v>
      </c>
      <c r="AM531" s="274"/>
      <c r="AN531" s="274"/>
      <c r="AO531" s="419"/>
      <c r="AP531" s="244" t="s">
        <v>337</v>
      </c>
      <c r="AQ531" s="244"/>
      <c r="AR531" s="244"/>
      <c r="AS531" s="244"/>
      <c r="AT531" s="244"/>
      <c r="AU531" s="244"/>
      <c r="AV531" s="244"/>
      <c r="AW531" s="244"/>
      <c r="AX531" s="244"/>
      <c r="AY531">
        <f>$AY$529</f>
        <v>0</v>
      </c>
    </row>
    <row r="532" spans="1:51" ht="26.25" customHeight="1">
      <c r="A532" s="922">
        <v>1</v>
      </c>
      <c r="B532" s="922">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3"/>
      <c r="AD532" s="923"/>
      <c r="AE532" s="923"/>
      <c r="AF532" s="923"/>
      <c r="AG532" s="92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2">
        <v>2</v>
      </c>
      <c r="B533" s="922">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3"/>
      <c r="AD533" s="923"/>
      <c r="AE533" s="923"/>
      <c r="AF533" s="923"/>
      <c r="AG533" s="92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2">
        <v>3</v>
      </c>
      <c r="B534" s="922">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3"/>
      <c r="AD534" s="923"/>
      <c r="AE534" s="923"/>
      <c r="AF534" s="923"/>
      <c r="AG534" s="92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2">
        <v>4</v>
      </c>
      <c r="B535" s="922">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3"/>
      <c r="AD535" s="923"/>
      <c r="AE535" s="923"/>
      <c r="AF535" s="923"/>
      <c r="AG535" s="92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2">
        <v>5</v>
      </c>
      <c r="B536" s="922">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3"/>
      <c r="AD536" s="923"/>
      <c r="AE536" s="923"/>
      <c r="AF536" s="923"/>
      <c r="AG536" s="92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2">
        <v>6</v>
      </c>
      <c r="B537" s="922">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3"/>
      <c r="AD537" s="923"/>
      <c r="AE537" s="923"/>
      <c r="AF537" s="923"/>
      <c r="AG537" s="92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2">
        <v>7</v>
      </c>
      <c r="B538" s="922">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3"/>
      <c r="AD538" s="923"/>
      <c r="AE538" s="923"/>
      <c r="AF538" s="923"/>
      <c r="AG538" s="92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2">
        <v>8</v>
      </c>
      <c r="B539" s="922">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3"/>
      <c r="AD539" s="923"/>
      <c r="AE539" s="923"/>
      <c r="AF539" s="923"/>
      <c r="AG539" s="92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2">
        <v>9</v>
      </c>
      <c r="B540" s="922">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3"/>
      <c r="AD540" s="923"/>
      <c r="AE540" s="923"/>
      <c r="AF540" s="923"/>
      <c r="AG540" s="92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2">
        <v>10</v>
      </c>
      <c r="B541" s="922">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3"/>
      <c r="AD541" s="923"/>
      <c r="AE541" s="923"/>
      <c r="AF541" s="923"/>
      <c r="AG541" s="92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2">
        <v>11</v>
      </c>
      <c r="B542" s="922">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3"/>
      <c r="AD542" s="923"/>
      <c r="AE542" s="923"/>
      <c r="AF542" s="923"/>
      <c r="AG542" s="92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2">
        <v>12</v>
      </c>
      <c r="B543" s="922">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3"/>
      <c r="AD543" s="923"/>
      <c r="AE543" s="923"/>
      <c r="AF543" s="923"/>
      <c r="AG543" s="92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2">
        <v>13</v>
      </c>
      <c r="B544" s="922">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3"/>
      <c r="AD544" s="923"/>
      <c r="AE544" s="923"/>
      <c r="AF544" s="923"/>
      <c r="AG544" s="92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2">
        <v>14</v>
      </c>
      <c r="B545" s="922">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3"/>
      <c r="AD545" s="923"/>
      <c r="AE545" s="923"/>
      <c r="AF545" s="923"/>
      <c r="AG545" s="92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2">
        <v>15</v>
      </c>
      <c r="B546" s="922">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3"/>
      <c r="AD546" s="923"/>
      <c r="AE546" s="923"/>
      <c r="AF546" s="923"/>
      <c r="AG546" s="92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2">
        <v>16</v>
      </c>
      <c r="B547" s="922">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3"/>
      <c r="AD547" s="923"/>
      <c r="AE547" s="923"/>
      <c r="AF547" s="923"/>
      <c r="AG547" s="92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2">
        <v>17</v>
      </c>
      <c r="B548" s="922">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3"/>
      <c r="AD548" s="923"/>
      <c r="AE548" s="923"/>
      <c r="AF548" s="923"/>
      <c r="AG548" s="92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2">
        <v>18</v>
      </c>
      <c r="B549" s="922">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3"/>
      <c r="AD549" s="923"/>
      <c r="AE549" s="923"/>
      <c r="AF549" s="923"/>
      <c r="AG549" s="92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2">
        <v>19</v>
      </c>
      <c r="B550" s="922">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3"/>
      <c r="AD550" s="923"/>
      <c r="AE550" s="923"/>
      <c r="AF550" s="923"/>
      <c r="AG550" s="92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2">
        <v>20</v>
      </c>
      <c r="B551" s="922">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3"/>
      <c r="AD551" s="923"/>
      <c r="AE551" s="923"/>
      <c r="AF551" s="923"/>
      <c r="AG551" s="92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2">
        <v>21</v>
      </c>
      <c r="B552" s="922">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3"/>
      <c r="AD552" s="923"/>
      <c r="AE552" s="923"/>
      <c r="AF552" s="923"/>
      <c r="AG552" s="92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2">
        <v>22</v>
      </c>
      <c r="B553" s="922">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3"/>
      <c r="AD553" s="923"/>
      <c r="AE553" s="923"/>
      <c r="AF553" s="923"/>
      <c r="AG553" s="92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2">
        <v>23</v>
      </c>
      <c r="B554" s="922">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3"/>
      <c r="AD554" s="923"/>
      <c r="AE554" s="923"/>
      <c r="AF554" s="923"/>
      <c r="AG554" s="92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2">
        <v>24</v>
      </c>
      <c r="B555" s="922">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3"/>
      <c r="AD555" s="923"/>
      <c r="AE555" s="923"/>
      <c r="AF555" s="923"/>
      <c r="AG555" s="92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2">
        <v>25</v>
      </c>
      <c r="B556" s="922">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3"/>
      <c r="AD556" s="923"/>
      <c r="AE556" s="923"/>
      <c r="AF556" s="923"/>
      <c r="AG556" s="92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2">
        <v>26</v>
      </c>
      <c r="B557" s="922">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3"/>
      <c r="AD557" s="923"/>
      <c r="AE557" s="923"/>
      <c r="AF557" s="923"/>
      <c r="AG557" s="92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2">
        <v>27</v>
      </c>
      <c r="B558" s="922">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3"/>
      <c r="AD558" s="923"/>
      <c r="AE558" s="923"/>
      <c r="AF558" s="923"/>
      <c r="AG558" s="92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2">
        <v>28</v>
      </c>
      <c r="B559" s="922">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3"/>
      <c r="AD559" s="923"/>
      <c r="AE559" s="923"/>
      <c r="AF559" s="923"/>
      <c r="AG559" s="92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2">
        <v>29</v>
      </c>
      <c r="B560" s="922">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3"/>
      <c r="AD560" s="923"/>
      <c r="AE560" s="923"/>
      <c r="AF560" s="923"/>
      <c r="AG560" s="92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2">
        <v>30</v>
      </c>
      <c r="B561" s="922">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3"/>
      <c r="AD561" s="923"/>
      <c r="AE561" s="923"/>
      <c r="AF561" s="923"/>
      <c r="AG561" s="92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333</v>
      </c>
      <c r="D564" s="274"/>
      <c r="E564" s="274"/>
      <c r="F564" s="274"/>
      <c r="G564" s="274"/>
      <c r="H564" s="274"/>
      <c r="I564" s="274"/>
      <c r="J564" s="244" t="s">
        <v>123</v>
      </c>
      <c r="K564" s="464"/>
      <c r="L564" s="464"/>
      <c r="M564" s="464"/>
      <c r="N564" s="464"/>
      <c r="O564" s="464"/>
      <c r="P564" s="274" t="s">
        <v>69</v>
      </c>
      <c r="Q564" s="274"/>
      <c r="R564" s="274"/>
      <c r="S564" s="274"/>
      <c r="T564" s="274"/>
      <c r="U564" s="274"/>
      <c r="V564" s="274"/>
      <c r="W564" s="274"/>
      <c r="X564" s="274"/>
      <c r="Y564" s="460" t="s">
        <v>334</v>
      </c>
      <c r="Z564" s="460"/>
      <c r="AA564" s="460"/>
      <c r="AB564" s="460"/>
      <c r="AC564" s="244" t="s">
        <v>131</v>
      </c>
      <c r="AD564" s="244"/>
      <c r="AE564" s="244"/>
      <c r="AF564" s="244"/>
      <c r="AG564" s="244"/>
      <c r="AH564" s="460" t="s">
        <v>351</v>
      </c>
      <c r="AI564" s="274"/>
      <c r="AJ564" s="274"/>
      <c r="AK564" s="274"/>
      <c r="AL564" s="274" t="s">
        <v>70</v>
      </c>
      <c r="AM564" s="274"/>
      <c r="AN564" s="274"/>
      <c r="AO564" s="419"/>
      <c r="AP564" s="244" t="s">
        <v>337</v>
      </c>
      <c r="AQ564" s="244"/>
      <c r="AR564" s="244"/>
      <c r="AS564" s="244"/>
      <c r="AT564" s="244"/>
      <c r="AU564" s="244"/>
      <c r="AV564" s="244"/>
      <c r="AW564" s="244"/>
      <c r="AX564" s="244"/>
      <c r="AY564">
        <f>$AY$562</f>
        <v>0</v>
      </c>
    </row>
    <row r="565" spans="1:51" ht="26.25" customHeight="1">
      <c r="A565" s="922">
        <v>1</v>
      </c>
      <c r="B565" s="922">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3"/>
      <c r="AD565" s="923"/>
      <c r="AE565" s="923"/>
      <c r="AF565" s="923"/>
      <c r="AG565" s="92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2">
        <v>2</v>
      </c>
      <c r="B566" s="922">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3"/>
      <c r="AD566" s="923"/>
      <c r="AE566" s="923"/>
      <c r="AF566" s="923"/>
      <c r="AG566" s="92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2">
        <v>3</v>
      </c>
      <c r="B567" s="922">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3"/>
      <c r="AD567" s="923"/>
      <c r="AE567" s="923"/>
      <c r="AF567" s="923"/>
      <c r="AG567" s="92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2">
        <v>4</v>
      </c>
      <c r="B568" s="922">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3"/>
      <c r="AD568" s="923"/>
      <c r="AE568" s="923"/>
      <c r="AF568" s="923"/>
      <c r="AG568" s="92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2">
        <v>5</v>
      </c>
      <c r="B569" s="922">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3"/>
      <c r="AD569" s="923"/>
      <c r="AE569" s="923"/>
      <c r="AF569" s="923"/>
      <c r="AG569" s="92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2">
        <v>6</v>
      </c>
      <c r="B570" s="922">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3"/>
      <c r="AD570" s="923"/>
      <c r="AE570" s="923"/>
      <c r="AF570" s="923"/>
      <c r="AG570" s="92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2">
        <v>7</v>
      </c>
      <c r="B571" s="922">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3"/>
      <c r="AD571" s="923"/>
      <c r="AE571" s="923"/>
      <c r="AF571" s="923"/>
      <c r="AG571" s="92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2">
        <v>8</v>
      </c>
      <c r="B572" s="922">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3"/>
      <c r="AD572" s="923"/>
      <c r="AE572" s="923"/>
      <c r="AF572" s="923"/>
      <c r="AG572" s="92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2">
        <v>9</v>
      </c>
      <c r="B573" s="922">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3"/>
      <c r="AD573" s="923"/>
      <c r="AE573" s="923"/>
      <c r="AF573" s="923"/>
      <c r="AG573" s="92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2">
        <v>10</v>
      </c>
      <c r="B574" s="922">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3"/>
      <c r="AD574" s="923"/>
      <c r="AE574" s="923"/>
      <c r="AF574" s="923"/>
      <c r="AG574" s="92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2">
        <v>11</v>
      </c>
      <c r="B575" s="922">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3"/>
      <c r="AD575" s="923"/>
      <c r="AE575" s="923"/>
      <c r="AF575" s="923"/>
      <c r="AG575" s="92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2">
        <v>12</v>
      </c>
      <c r="B576" s="922">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3"/>
      <c r="AD576" s="923"/>
      <c r="AE576" s="923"/>
      <c r="AF576" s="923"/>
      <c r="AG576" s="92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2">
        <v>13</v>
      </c>
      <c r="B577" s="922">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3"/>
      <c r="AD577" s="923"/>
      <c r="AE577" s="923"/>
      <c r="AF577" s="923"/>
      <c r="AG577" s="92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2">
        <v>14</v>
      </c>
      <c r="B578" s="922">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3"/>
      <c r="AD578" s="923"/>
      <c r="AE578" s="923"/>
      <c r="AF578" s="923"/>
      <c r="AG578" s="92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2">
        <v>15</v>
      </c>
      <c r="B579" s="922">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3"/>
      <c r="AD579" s="923"/>
      <c r="AE579" s="923"/>
      <c r="AF579" s="923"/>
      <c r="AG579" s="92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2">
        <v>16</v>
      </c>
      <c r="B580" s="922">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3"/>
      <c r="AD580" s="923"/>
      <c r="AE580" s="923"/>
      <c r="AF580" s="923"/>
      <c r="AG580" s="92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2">
        <v>17</v>
      </c>
      <c r="B581" s="922">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3"/>
      <c r="AD581" s="923"/>
      <c r="AE581" s="923"/>
      <c r="AF581" s="923"/>
      <c r="AG581" s="92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2">
        <v>18</v>
      </c>
      <c r="B582" s="922">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3"/>
      <c r="AD582" s="923"/>
      <c r="AE582" s="923"/>
      <c r="AF582" s="923"/>
      <c r="AG582" s="92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2">
        <v>19</v>
      </c>
      <c r="B583" s="922">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3"/>
      <c r="AD583" s="923"/>
      <c r="AE583" s="923"/>
      <c r="AF583" s="923"/>
      <c r="AG583" s="92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2">
        <v>20</v>
      </c>
      <c r="B584" s="922">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3"/>
      <c r="AD584" s="923"/>
      <c r="AE584" s="923"/>
      <c r="AF584" s="923"/>
      <c r="AG584" s="92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2">
        <v>21</v>
      </c>
      <c r="B585" s="922">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3"/>
      <c r="AD585" s="923"/>
      <c r="AE585" s="923"/>
      <c r="AF585" s="923"/>
      <c r="AG585" s="92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2">
        <v>22</v>
      </c>
      <c r="B586" s="922">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3"/>
      <c r="AD586" s="923"/>
      <c r="AE586" s="923"/>
      <c r="AF586" s="923"/>
      <c r="AG586" s="92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2">
        <v>23</v>
      </c>
      <c r="B587" s="922">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3"/>
      <c r="AD587" s="923"/>
      <c r="AE587" s="923"/>
      <c r="AF587" s="923"/>
      <c r="AG587" s="92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2">
        <v>24</v>
      </c>
      <c r="B588" s="922">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3"/>
      <c r="AD588" s="923"/>
      <c r="AE588" s="923"/>
      <c r="AF588" s="923"/>
      <c r="AG588" s="92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2">
        <v>25</v>
      </c>
      <c r="B589" s="922">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3"/>
      <c r="AD589" s="923"/>
      <c r="AE589" s="923"/>
      <c r="AF589" s="923"/>
      <c r="AG589" s="92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2">
        <v>26</v>
      </c>
      <c r="B590" s="922">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3"/>
      <c r="AD590" s="923"/>
      <c r="AE590" s="923"/>
      <c r="AF590" s="923"/>
      <c r="AG590" s="92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2">
        <v>27</v>
      </c>
      <c r="B591" s="922">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3"/>
      <c r="AD591" s="923"/>
      <c r="AE591" s="923"/>
      <c r="AF591" s="923"/>
      <c r="AG591" s="92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2">
        <v>28</v>
      </c>
      <c r="B592" s="922">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3"/>
      <c r="AD592" s="923"/>
      <c r="AE592" s="923"/>
      <c r="AF592" s="923"/>
      <c r="AG592" s="92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2">
        <v>29</v>
      </c>
      <c r="B593" s="922">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3"/>
      <c r="AD593" s="923"/>
      <c r="AE593" s="923"/>
      <c r="AF593" s="923"/>
      <c r="AG593" s="92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2">
        <v>30</v>
      </c>
      <c r="B594" s="922">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3"/>
      <c r="AD594" s="923"/>
      <c r="AE594" s="923"/>
      <c r="AF594" s="923"/>
      <c r="AG594" s="92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333</v>
      </c>
      <c r="D597" s="274"/>
      <c r="E597" s="274"/>
      <c r="F597" s="274"/>
      <c r="G597" s="274"/>
      <c r="H597" s="274"/>
      <c r="I597" s="274"/>
      <c r="J597" s="244" t="s">
        <v>123</v>
      </c>
      <c r="K597" s="464"/>
      <c r="L597" s="464"/>
      <c r="M597" s="464"/>
      <c r="N597" s="464"/>
      <c r="O597" s="464"/>
      <c r="P597" s="274" t="s">
        <v>69</v>
      </c>
      <c r="Q597" s="274"/>
      <c r="R597" s="274"/>
      <c r="S597" s="274"/>
      <c r="T597" s="274"/>
      <c r="U597" s="274"/>
      <c r="V597" s="274"/>
      <c r="W597" s="274"/>
      <c r="X597" s="274"/>
      <c r="Y597" s="460" t="s">
        <v>334</v>
      </c>
      <c r="Z597" s="460"/>
      <c r="AA597" s="460"/>
      <c r="AB597" s="460"/>
      <c r="AC597" s="244" t="s">
        <v>131</v>
      </c>
      <c r="AD597" s="244"/>
      <c r="AE597" s="244"/>
      <c r="AF597" s="244"/>
      <c r="AG597" s="244"/>
      <c r="AH597" s="460" t="s">
        <v>351</v>
      </c>
      <c r="AI597" s="274"/>
      <c r="AJ597" s="274"/>
      <c r="AK597" s="274"/>
      <c r="AL597" s="274" t="s">
        <v>70</v>
      </c>
      <c r="AM597" s="274"/>
      <c r="AN597" s="274"/>
      <c r="AO597" s="419"/>
      <c r="AP597" s="244" t="s">
        <v>337</v>
      </c>
      <c r="AQ597" s="244"/>
      <c r="AR597" s="244"/>
      <c r="AS597" s="244"/>
      <c r="AT597" s="244"/>
      <c r="AU597" s="244"/>
      <c r="AV597" s="244"/>
      <c r="AW597" s="244"/>
      <c r="AX597" s="244"/>
      <c r="AY597">
        <f>$AY$595</f>
        <v>0</v>
      </c>
    </row>
    <row r="598" spans="1:51" ht="26.25" customHeight="1">
      <c r="A598" s="922">
        <v>1</v>
      </c>
      <c r="B598" s="922">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3"/>
      <c r="AD598" s="923"/>
      <c r="AE598" s="923"/>
      <c r="AF598" s="923"/>
      <c r="AG598" s="92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2">
        <v>2</v>
      </c>
      <c r="B599" s="922">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3"/>
      <c r="AD599" s="923"/>
      <c r="AE599" s="923"/>
      <c r="AF599" s="923"/>
      <c r="AG599" s="92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2">
        <v>3</v>
      </c>
      <c r="B600" s="922">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3"/>
      <c r="AD600" s="923"/>
      <c r="AE600" s="923"/>
      <c r="AF600" s="923"/>
      <c r="AG600" s="92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2">
        <v>4</v>
      </c>
      <c r="B601" s="922">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3"/>
      <c r="AD601" s="923"/>
      <c r="AE601" s="923"/>
      <c r="AF601" s="923"/>
      <c r="AG601" s="92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2">
        <v>5</v>
      </c>
      <c r="B602" s="922">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3"/>
      <c r="AD602" s="923"/>
      <c r="AE602" s="923"/>
      <c r="AF602" s="923"/>
      <c r="AG602" s="92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2">
        <v>6</v>
      </c>
      <c r="B603" s="922">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3"/>
      <c r="AD603" s="923"/>
      <c r="AE603" s="923"/>
      <c r="AF603" s="923"/>
      <c r="AG603" s="92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2">
        <v>7</v>
      </c>
      <c r="B604" s="922">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3"/>
      <c r="AD604" s="923"/>
      <c r="AE604" s="923"/>
      <c r="AF604" s="923"/>
      <c r="AG604" s="92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2">
        <v>8</v>
      </c>
      <c r="B605" s="922">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3"/>
      <c r="AD605" s="923"/>
      <c r="AE605" s="923"/>
      <c r="AF605" s="923"/>
      <c r="AG605" s="92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2">
        <v>9</v>
      </c>
      <c r="B606" s="922">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3"/>
      <c r="AD606" s="923"/>
      <c r="AE606" s="923"/>
      <c r="AF606" s="923"/>
      <c r="AG606" s="92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2">
        <v>10</v>
      </c>
      <c r="B607" s="922">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3"/>
      <c r="AD607" s="923"/>
      <c r="AE607" s="923"/>
      <c r="AF607" s="923"/>
      <c r="AG607" s="92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2">
        <v>11</v>
      </c>
      <c r="B608" s="922">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3"/>
      <c r="AD608" s="923"/>
      <c r="AE608" s="923"/>
      <c r="AF608" s="923"/>
      <c r="AG608" s="92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2">
        <v>12</v>
      </c>
      <c r="B609" s="922">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3"/>
      <c r="AD609" s="923"/>
      <c r="AE609" s="923"/>
      <c r="AF609" s="923"/>
      <c r="AG609" s="92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2">
        <v>13</v>
      </c>
      <c r="B610" s="922">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3"/>
      <c r="AD610" s="923"/>
      <c r="AE610" s="923"/>
      <c r="AF610" s="923"/>
      <c r="AG610" s="92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2">
        <v>14</v>
      </c>
      <c r="B611" s="922">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3"/>
      <c r="AD611" s="923"/>
      <c r="AE611" s="923"/>
      <c r="AF611" s="923"/>
      <c r="AG611" s="92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2">
        <v>15</v>
      </c>
      <c r="B612" s="922">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3"/>
      <c r="AD612" s="923"/>
      <c r="AE612" s="923"/>
      <c r="AF612" s="923"/>
      <c r="AG612" s="92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2">
        <v>16</v>
      </c>
      <c r="B613" s="922">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3"/>
      <c r="AD613" s="923"/>
      <c r="AE613" s="923"/>
      <c r="AF613" s="923"/>
      <c r="AG613" s="92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2">
        <v>17</v>
      </c>
      <c r="B614" s="922">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3"/>
      <c r="AD614" s="923"/>
      <c r="AE614" s="923"/>
      <c r="AF614" s="923"/>
      <c r="AG614" s="92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2">
        <v>18</v>
      </c>
      <c r="B615" s="922">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3"/>
      <c r="AD615" s="923"/>
      <c r="AE615" s="923"/>
      <c r="AF615" s="923"/>
      <c r="AG615" s="92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2">
        <v>19</v>
      </c>
      <c r="B616" s="922">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3"/>
      <c r="AD616" s="923"/>
      <c r="AE616" s="923"/>
      <c r="AF616" s="923"/>
      <c r="AG616" s="92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2">
        <v>20</v>
      </c>
      <c r="B617" s="922">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3"/>
      <c r="AD617" s="923"/>
      <c r="AE617" s="923"/>
      <c r="AF617" s="923"/>
      <c r="AG617" s="92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2">
        <v>21</v>
      </c>
      <c r="B618" s="922">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3"/>
      <c r="AD618" s="923"/>
      <c r="AE618" s="923"/>
      <c r="AF618" s="923"/>
      <c r="AG618" s="92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2">
        <v>22</v>
      </c>
      <c r="B619" s="922">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3"/>
      <c r="AD619" s="923"/>
      <c r="AE619" s="923"/>
      <c r="AF619" s="923"/>
      <c r="AG619" s="92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2">
        <v>23</v>
      </c>
      <c r="B620" s="922">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3"/>
      <c r="AD620" s="923"/>
      <c r="AE620" s="923"/>
      <c r="AF620" s="923"/>
      <c r="AG620" s="92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2">
        <v>24</v>
      </c>
      <c r="B621" s="922">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3"/>
      <c r="AD621" s="923"/>
      <c r="AE621" s="923"/>
      <c r="AF621" s="923"/>
      <c r="AG621" s="92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2">
        <v>25</v>
      </c>
      <c r="B622" s="922">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3"/>
      <c r="AD622" s="923"/>
      <c r="AE622" s="923"/>
      <c r="AF622" s="923"/>
      <c r="AG622" s="92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2">
        <v>26</v>
      </c>
      <c r="B623" s="922">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3"/>
      <c r="AD623" s="923"/>
      <c r="AE623" s="923"/>
      <c r="AF623" s="923"/>
      <c r="AG623" s="92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2">
        <v>27</v>
      </c>
      <c r="B624" s="922">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3"/>
      <c r="AD624" s="923"/>
      <c r="AE624" s="923"/>
      <c r="AF624" s="923"/>
      <c r="AG624" s="92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2">
        <v>28</v>
      </c>
      <c r="B625" s="922">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3"/>
      <c r="AD625" s="923"/>
      <c r="AE625" s="923"/>
      <c r="AF625" s="923"/>
      <c r="AG625" s="92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2">
        <v>29</v>
      </c>
      <c r="B626" s="922">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3"/>
      <c r="AD626" s="923"/>
      <c r="AE626" s="923"/>
      <c r="AF626" s="923"/>
      <c r="AG626" s="92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2">
        <v>30</v>
      </c>
      <c r="B627" s="922">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3"/>
      <c r="AD627" s="923"/>
      <c r="AE627" s="923"/>
      <c r="AF627" s="923"/>
      <c r="AG627" s="92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333</v>
      </c>
      <c r="D630" s="274"/>
      <c r="E630" s="274"/>
      <c r="F630" s="274"/>
      <c r="G630" s="274"/>
      <c r="H630" s="274"/>
      <c r="I630" s="274"/>
      <c r="J630" s="244" t="s">
        <v>123</v>
      </c>
      <c r="K630" s="464"/>
      <c r="L630" s="464"/>
      <c r="M630" s="464"/>
      <c r="N630" s="464"/>
      <c r="O630" s="464"/>
      <c r="P630" s="274" t="s">
        <v>69</v>
      </c>
      <c r="Q630" s="274"/>
      <c r="R630" s="274"/>
      <c r="S630" s="274"/>
      <c r="T630" s="274"/>
      <c r="U630" s="274"/>
      <c r="V630" s="274"/>
      <c r="W630" s="274"/>
      <c r="X630" s="274"/>
      <c r="Y630" s="460" t="s">
        <v>334</v>
      </c>
      <c r="Z630" s="460"/>
      <c r="AA630" s="460"/>
      <c r="AB630" s="460"/>
      <c r="AC630" s="244" t="s">
        <v>131</v>
      </c>
      <c r="AD630" s="244"/>
      <c r="AE630" s="244"/>
      <c r="AF630" s="244"/>
      <c r="AG630" s="244"/>
      <c r="AH630" s="460" t="s">
        <v>351</v>
      </c>
      <c r="AI630" s="274"/>
      <c r="AJ630" s="274"/>
      <c r="AK630" s="274"/>
      <c r="AL630" s="274" t="s">
        <v>70</v>
      </c>
      <c r="AM630" s="274"/>
      <c r="AN630" s="274"/>
      <c r="AO630" s="419"/>
      <c r="AP630" s="244" t="s">
        <v>337</v>
      </c>
      <c r="AQ630" s="244"/>
      <c r="AR630" s="244"/>
      <c r="AS630" s="244"/>
      <c r="AT630" s="244"/>
      <c r="AU630" s="244"/>
      <c r="AV630" s="244"/>
      <c r="AW630" s="244"/>
      <c r="AX630" s="244"/>
      <c r="AY630">
        <f>$AY$628</f>
        <v>0</v>
      </c>
    </row>
    <row r="631" spans="1:51" ht="26.25" customHeight="1">
      <c r="A631" s="922">
        <v>1</v>
      </c>
      <c r="B631" s="922">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3"/>
      <c r="AD631" s="923"/>
      <c r="AE631" s="923"/>
      <c r="AF631" s="923"/>
      <c r="AG631" s="92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2">
        <v>2</v>
      </c>
      <c r="B632" s="922">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3"/>
      <c r="AD632" s="923"/>
      <c r="AE632" s="923"/>
      <c r="AF632" s="923"/>
      <c r="AG632" s="92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2">
        <v>3</v>
      </c>
      <c r="B633" s="922">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3"/>
      <c r="AD633" s="923"/>
      <c r="AE633" s="923"/>
      <c r="AF633" s="923"/>
      <c r="AG633" s="92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2">
        <v>4</v>
      </c>
      <c r="B634" s="922">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3"/>
      <c r="AD634" s="923"/>
      <c r="AE634" s="923"/>
      <c r="AF634" s="923"/>
      <c r="AG634" s="92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2">
        <v>5</v>
      </c>
      <c r="B635" s="922">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3"/>
      <c r="AD635" s="923"/>
      <c r="AE635" s="923"/>
      <c r="AF635" s="923"/>
      <c r="AG635" s="92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2">
        <v>6</v>
      </c>
      <c r="B636" s="922">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3"/>
      <c r="AD636" s="923"/>
      <c r="AE636" s="923"/>
      <c r="AF636" s="923"/>
      <c r="AG636" s="92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2">
        <v>7</v>
      </c>
      <c r="B637" s="922">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3"/>
      <c r="AD637" s="923"/>
      <c r="AE637" s="923"/>
      <c r="AF637" s="923"/>
      <c r="AG637" s="92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2">
        <v>8</v>
      </c>
      <c r="B638" s="922">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3"/>
      <c r="AD638" s="923"/>
      <c r="AE638" s="923"/>
      <c r="AF638" s="923"/>
      <c r="AG638" s="92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2">
        <v>9</v>
      </c>
      <c r="B639" s="922">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3"/>
      <c r="AD639" s="923"/>
      <c r="AE639" s="923"/>
      <c r="AF639" s="923"/>
      <c r="AG639" s="92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2">
        <v>10</v>
      </c>
      <c r="B640" s="922">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3"/>
      <c r="AD640" s="923"/>
      <c r="AE640" s="923"/>
      <c r="AF640" s="923"/>
      <c r="AG640" s="92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2">
        <v>11</v>
      </c>
      <c r="B641" s="922">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3"/>
      <c r="AD641" s="923"/>
      <c r="AE641" s="923"/>
      <c r="AF641" s="923"/>
      <c r="AG641" s="92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2">
        <v>12</v>
      </c>
      <c r="B642" s="922">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3"/>
      <c r="AD642" s="923"/>
      <c r="AE642" s="923"/>
      <c r="AF642" s="923"/>
      <c r="AG642" s="92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2">
        <v>13</v>
      </c>
      <c r="B643" s="922">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3"/>
      <c r="AD643" s="923"/>
      <c r="AE643" s="923"/>
      <c r="AF643" s="923"/>
      <c r="AG643" s="92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2">
        <v>14</v>
      </c>
      <c r="B644" s="922">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3"/>
      <c r="AD644" s="923"/>
      <c r="AE644" s="923"/>
      <c r="AF644" s="923"/>
      <c r="AG644" s="92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2">
        <v>15</v>
      </c>
      <c r="B645" s="922">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3"/>
      <c r="AD645" s="923"/>
      <c r="AE645" s="923"/>
      <c r="AF645" s="923"/>
      <c r="AG645" s="92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2">
        <v>16</v>
      </c>
      <c r="B646" s="922">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3"/>
      <c r="AD646" s="923"/>
      <c r="AE646" s="923"/>
      <c r="AF646" s="923"/>
      <c r="AG646" s="92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2">
        <v>17</v>
      </c>
      <c r="B647" s="922">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3"/>
      <c r="AD647" s="923"/>
      <c r="AE647" s="923"/>
      <c r="AF647" s="923"/>
      <c r="AG647" s="92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2">
        <v>18</v>
      </c>
      <c r="B648" s="922">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3"/>
      <c r="AD648" s="923"/>
      <c r="AE648" s="923"/>
      <c r="AF648" s="923"/>
      <c r="AG648" s="92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2">
        <v>19</v>
      </c>
      <c r="B649" s="922">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3"/>
      <c r="AD649" s="923"/>
      <c r="AE649" s="923"/>
      <c r="AF649" s="923"/>
      <c r="AG649" s="92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2">
        <v>20</v>
      </c>
      <c r="B650" s="922">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3"/>
      <c r="AD650" s="923"/>
      <c r="AE650" s="923"/>
      <c r="AF650" s="923"/>
      <c r="AG650" s="92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2">
        <v>21</v>
      </c>
      <c r="B651" s="922">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3"/>
      <c r="AD651" s="923"/>
      <c r="AE651" s="923"/>
      <c r="AF651" s="923"/>
      <c r="AG651" s="92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2">
        <v>22</v>
      </c>
      <c r="B652" s="922">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3"/>
      <c r="AD652" s="923"/>
      <c r="AE652" s="923"/>
      <c r="AF652" s="923"/>
      <c r="AG652" s="92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2">
        <v>23</v>
      </c>
      <c r="B653" s="922">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3"/>
      <c r="AD653" s="923"/>
      <c r="AE653" s="923"/>
      <c r="AF653" s="923"/>
      <c r="AG653" s="92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2">
        <v>24</v>
      </c>
      <c r="B654" s="922">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3"/>
      <c r="AD654" s="923"/>
      <c r="AE654" s="923"/>
      <c r="AF654" s="923"/>
      <c r="AG654" s="92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2">
        <v>25</v>
      </c>
      <c r="B655" s="922">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3"/>
      <c r="AD655" s="923"/>
      <c r="AE655" s="923"/>
      <c r="AF655" s="923"/>
      <c r="AG655" s="92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2">
        <v>26</v>
      </c>
      <c r="B656" s="922">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3"/>
      <c r="AD656" s="923"/>
      <c r="AE656" s="923"/>
      <c r="AF656" s="923"/>
      <c r="AG656" s="92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2">
        <v>27</v>
      </c>
      <c r="B657" s="922">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3"/>
      <c r="AD657" s="923"/>
      <c r="AE657" s="923"/>
      <c r="AF657" s="923"/>
      <c r="AG657" s="92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2">
        <v>28</v>
      </c>
      <c r="B658" s="922">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3"/>
      <c r="AD658" s="923"/>
      <c r="AE658" s="923"/>
      <c r="AF658" s="923"/>
      <c r="AG658" s="92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2">
        <v>29</v>
      </c>
      <c r="B659" s="922">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3"/>
      <c r="AD659" s="923"/>
      <c r="AE659" s="923"/>
      <c r="AF659" s="923"/>
      <c r="AG659" s="92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2">
        <v>30</v>
      </c>
      <c r="B660" s="922">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3"/>
      <c r="AD660" s="923"/>
      <c r="AE660" s="923"/>
      <c r="AF660" s="923"/>
      <c r="AG660" s="92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333</v>
      </c>
      <c r="D663" s="274"/>
      <c r="E663" s="274"/>
      <c r="F663" s="274"/>
      <c r="G663" s="274"/>
      <c r="H663" s="274"/>
      <c r="I663" s="274"/>
      <c r="J663" s="244" t="s">
        <v>123</v>
      </c>
      <c r="K663" s="464"/>
      <c r="L663" s="464"/>
      <c r="M663" s="464"/>
      <c r="N663" s="464"/>
      <c r="O663" s="464"/>
      <c r="P663" s="274" t="s">
        <v>69</v>
      </c>
      <c r="Q663" s="274"/>
      <c r="R663" s="274"/>
      <c r="S663" s="274"/>
      <c r="T663" s="274"/>
      <c r="U663" s="274"/>
      <c r="V663" s="274"/>
      <c r="W663" s="274"/>
      <c r="X663" s="274"/>
      <c r="Y663" s="460" t="s">
        <v>334</v>
      </c>
      <c r="Z663" s="460"/>
      <c r="AA663" s="460"/>
      <c r="AB663" s="460"/>
      <c r="AC663" s="244" t="s">
        <v>131</v>
      </c>
      <c r="AD663" s="244"/>
      <c r="AE663" s="244"/>
      <c r="AF663" s="244"/>
      <c r="AG663" s="244"/>
      <c r="AH663" s="460" t="s">
        <v>351</v>
      </c>
      <c r="AI663" s="274"/>
      <c r="AJ663" s="274"/>
      <c r="AK663" s="274"/>
      <c r="AL663" s="274" t="s">
        <v>70</v>
      </c>
      <c r="AM663" s="274"/>
      <c r="AN663" s="274"/>
      <c r="AO663" s="419"/>
      <c r="AP663" s="244" t="s">
        <v>337</v>
      </c>
      <c r="AQ663" s="244"/>
      <c r="AR663" s="244"/>
      <c r="AS663" s="244"/>
      <c r="AT663" s="244"/>
      <c r="AU663" s="244"/>
      <c r="AV663" s="244"/>
      <c r="AW663" s="244"/>
      <c r="AX663" s="244"/>
      <c r="AY663">
        <f>$AY$661</f>
        <v>0</v>
      </c>
    </row>
    <row r="664" spans="1:51" ht="26.25" customHeight="1">
      <c r="A664" s="922">
        <v>1</v>
      </c>
      <c r="B664" s="922">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3"/>
      <c r="AD664" s="923"/>
      <c r="AE664" s="923"/>
      <c r="AF664" s="923"/>
      <c r="AG664" s="92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2">
        <v>2</v>
      </c>
      <c r="B665" s="922">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3"/>
      <c r="AD665" s="923"/>
      <c r="AE665" s="923"/>
      <c r="AF665" s="923"/>
      <c r="AG665" s="92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2">
        <v>3</v>
      </c>
      <c r="B666" s="922">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3"/>
      <c r="AD666" s="923"/>
      <c r="AE666" s="923"/>
      <c r="AF666" s="923"/>
      <c r="AG666" s="92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2">
        <v>4</v>
      </c>
      <c r="B667" s="922">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3"/>
      <c r="AD667" s="923"/>
      <c r="AE667" s="923"/>
      <c r="AF667" s="923"/>
      <c r="AG667" s="92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2">
        <v>5</v>
      </c>
      <c r="B668" s="922">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3"/>
      <c r="AD668" s="923"/>
      <c r="AE668" s="923"/>
      <c r="AF668" s="923"/>
      <c r="AG668" s="92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2">
        <v>6</v>
      </c>
      <c r="B669" s="922">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3"/>
      <c r="AD669" s="923"/>
      <c r="AE669" s="923"/>
      <c r="AF669" s="923"/>
      <c r="AG669" s="92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2">
        <v>7</v>
      </c>
      <c r="B670" s="922">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3"/>
      <c r="AD670" s="923"/>
      <c r="AE670" s="923"/>
      <c r="AF670" s="923"/>
      <c r="AG670" s="92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2">
        <v>8</v>
      </c>
      <c r="B671" s="922">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3"/>
      <c r="AD671" s="923"/>
      <c r="AE671" s="923"/>
      <c r="AF671" s="923"/>
      <c r="AG671" s="92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2">
        <v>9</v>
      </c>
      <c r="B672" s="922">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3"/>
      <c r="AD672" s="923"/>
      <c r="AE672" s="923"/>
      <c r="AF672" s="923"/>
      <c r="AG672" s="92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2">
        <v>10</v>
      </c>
      <c r="B673" s="922">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3"/>
      <c r="AD673" s="923"/>
      <c r="AE673" s="923"/>
      <c r="AF673" s="923"/>
      <c r="AG673" s="92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2">
        <v>11</v>
      </c>
      <c r="B674" s="922">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3"/>
      <c r="AD674" s="923"/>
      <c r="AE674" s="923"/>
      <c r="AF674" s="923"/>
      <c r="AG674" s="92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2">
        <v>12</v>
      </c>
      <c r="B675" s="922">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3"/>
      <c r="AD675" s="923"/>
      <c r="AE675" s="923"/>
      <c r="AF675" s="923"/>
      <c r="AG675" s="92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2">
        <v>13</v>
      </c>
      <c r="B676" s="922">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3"/>
      <c r="AD676" s="923"/>
      <c r="AE676" s="923"/>
      <c r="AF676" s="923"/>
      <c r="AG676" s="92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2">
        <v>14</v>
      </c>
      <c r="B677" s="922">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3"/>
      <c r="AD677" s="923"/>
      <c r="AE677" s="923"/>
      <c r="AF677" s="923"/>
      <c r="AG677" s="92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2">
        <v>15</v>
      </c>
      <c r="B678" s="922">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3"/>
      <c r="AD678" s="923"/>
      <c r="AE678" s="923"/>
      <c r="AF678" s="923"/>
      <c r="AG678" s="92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2">
        <v>16</v>
      </c>
      <c r="B679" s="922">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3"/>
      <c r="AD679" s="923"/>
      <c r="AE679" s="923"/>
      <c r="AF679" s="923"/>
      <c r="AG679" s="92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2">
        <v>17</v>
      </c>
      <c r="B680" s="922">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3"/>
      <c r="AD680" s="923"/>
      <c r="AE680" s="923"/>
      <c r="AF680" s="923"/>
      <c r="AG680" s="92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2">
        <v>18</v>
      </c>
      <c r="B681" s="922">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3"/>
      <c r="AD681" s="923"/>
      <c r="AE681" s="923"/>
      <c r="AF681" s="923"/>
      <c r="AG681" s="92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2">
        <v>19</v>
      </c>
      <c r="B682" s="922">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3"/>
      <c r="AD682" s="923"/>
      <c r="AE682" s="923"/>
      <c r="AF682" s="923"/>
      <c r="AG682" s="92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2">
        <v>20</v>
      </c>
      <c r="B683" s="922">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3"/>
      <c r="AD683" s="923"/>
      <c r="AE683" s="923"/>
      <c r="AF683" s="923"/>
      <c r="AG683" s="92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2">
        <v>21</v>
      </c>
      <c r="B684" s="922">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3"/>
      <c r="AD684" s="923"/>
      <c r="AE684" s="923"/>
      <c r="AF684" s="923"/>
      <c r="AG684" s="92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2">
        <v>22</v>
      </c>
      <c r="B685" s="922">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3"/>
      <c r="AD685" s="923"/>
      <c r="AE685" s="923"/>
      <c r="AF685" s="923"/>
      <c r="AG685" s="92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2">
        <v>23</v>
      </c>
      <c r="B686" s="922">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3"/>
      <c r="AD686" s="923"/>
      <c r="AE686" s="923"/>
      <c r="AF686" s="923"/>
      <c r="AG686" s="92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2">
        <v>24</v>
      </c>
      <c r="B687" s="922">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3"/>
      <c r="AD687" s="923"/>
      <c r="AE687" s="923"/>
      <c r="AF687" s="923"/>
      <c r="AG687" s="92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2">
        <v>25</v>
      </c>
      <c r="B688" s="922">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3"/>
      <c r="AD688" s="923"/>
      <c r="AE688" s="923"/>
      <c r="AF688" s="923"/>
      <c r="AG688" s="92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2">
        <v>26</v>
      </c>
      <c r="B689" s="922">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3"/>
      <c r="AD689" s="923"/>
      <c r="AE689" s="923"/>
      <c r="AF689" s="923"/>
      <c r="AG689" s="92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2">
        <v>27</v>
      </c>
      <c r="B690" s="922">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3"/>
      <c r="AD690" s="923"/>
      <c r="AE690" s="923"/>
      <c r="AF690" s="923"/>
      <c r="AG690" s="92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2">
        <v>28</v>
      </c>
      <c r="B691" s="922">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3"/>
      <c r="AD691" s="923"/>
      <c r="AE691" s="923"/>
      <c r="AF691" s="923"/>
      <c r="AG691" s="92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2">
        <v>29</v>
      </c>
      <c r="B692" s="922">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3"/>
      <c r="AD692" s="923"/>
      <c r="AE692" s="923"/>
      <c r="AF692" s="923"/>
      <c r="AG692" s="92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2">
        <v>30</v>
      </c>
      <c r="B693" s="922">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3"/>
      <c r="AD693" s="923"/>
      <c r="AE693" s="923"/>
      <c r="AF693" s="923"/>
      <c r="AG693" s="92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333</v>
      </c>
      <c r="D696" s="274"/>
      <c r="E696" s="274"/>
      <c r="F696" s="274"/>
      <c r="G696" s="274"/>
      <c r="H696" s="274"/>
      <c r="I696" s="274"/>
      <c r="J696" s="244" t="s">
        <v>123</v>
      </c>
      <c r="K696" s="464"/>
      <c r="L696" s="464"/>
      <c r="M696" s="464"/>
      <c r="N696" s="464"/>
      <c r="O696" s="464"/>
      <c r="P696" s="274" t="s">
        <v>69</v>
      </c>
      <c r="Q696" s="274"/>
      <c r="R696" s="274"/>
      <c r="S696" s="274"/>
      <c r="T696" s="274"/>
      <c r="U696" s="274"/>
      <c r="V696" s="274"/>
      <c r="W696" s="274"/>
      <c r="X696" s="274"/>
      <c r="Y696" s="460" t="s">
        <v>334</v>
      </c>
      <c r="Z696" s="460"/>
      <c r="AA696" s="460"/>
      <c r="AB696" s="460"/>
      <c r="AC696" s="244" t="s">
        <v>131</v>
      </c>
      <c r="AD696" s="244"/>
      <c r="AE696" s="244"/>
      <c r="AF696" s="244"/>
      <c r="AG696" s="244"/>
      <c r="AH696" s="460" t="s">
        <v>351</v>
      </c>
      <c r="AI696" s="274"/>
      <c r="AJ696" s="274"/>
      <c r="AK696" s="274"/>
      <c r="AL696" s="274" t="s">
        <v>70</v>
      </c>
      <c r="AM696" s="274"/>
      <c r="AN696" s="274"/>
      <c r="AO696" s="419"/>
      <c r="AP696" s="244" t="s">
        <v>337</v>
      </c>
      <c r="AQ696" s="244"/>
      <c r="AR696" s="244"/>
      <c r="AS696" s="244"/>
      <c r="AT696" s="244"/>
      <c r="AU696" s="244"/>
      <c r="AV696" s="244"/>
      <c r="AW696" s="244"/>
      <c r="AX696" s="244"/>
      <c r="AY696">
        <f>$AY$694</f>
        <v>0</v>
      </c>
    </row>
    <row r="697" spans="1:51" ht="26.25" customHeight="1">
      <c r="A697" s="922">
        <v>1</v>
      </c>
      <c r="B697" s="922">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3"/>
      <c r="AD697" s="923"/>
      <c r="AE697" s="923"/>
      <c r="AF697" s="923"/>
      <c r="AG697" s="92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2">
        <v>2</v>
      </c>
      <c r="B698" s="922">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3"/>
      <c r="AD698" s="923"/>
      <c r="AE698" s="923"/>
      <c r="AF698" s="923"/>
      <c r="AG698" s="92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2">
        <v>3</v>
      </c>
      <c r="B699" s="922">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3"/>
      <c r="AD699" s="923"/>
      <c r="AE699" s="923"/>
      <c r="AF699" s="923"/>
      <c r="AG699" s="92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2">
        <v>4</v>
      </c>
      <c r="B700" s="922">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3"/>
      <c r="AD700" s="923"/>
      <c r="AE700" s="923"/>
      <c r="AF700" s="923"/>
      <c r="AG700" s="92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2">
        <v>5</v>
      </c>
      <c r="B701" s="922">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3"/>
      <c r="AD701" s="923"/>
      <c r="AE701" s="923"/>
      <c r="AF701" s="923"/>
      <c r="AG701" s="92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2">
        <v>6</v>
      </c>
      <c r="B702" s="922">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3"/>
      <c r="AD702" s="923"/>
      <c r="AE702" s="923"/>
      <c r="AF702" s="923"/>
      <c r="AG702" s="92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2">
        <v>7</v>
      </c>
      <c r="B703" s="922">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3"/>
      <c r="AD703" s="923"/>
      <c r="AE703" s="923"/>
      <c r="AF703" s="923"/>
      <c r="AG703" s="92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2">
        <v>8</v>
      </c>
      <c r="B704" s="922">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3"/>
      <c r="AD704" s="923"/>
      <c r="AE704" s="923"/>
      <c r="AF704" s="923"/>
      <c r="AG704" s="92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2">
        <v>9</v>
      </c>
      <c r="B705" s="922">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3"/>
      <c r="AD705" s="923"/>
      <c r="AE705" s="923"/>
      <c r="AF705" s="923"/>
      <c r="AG705" s="92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2">
        <v>10</v>
      </c>
      <c r="B706" s="922">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3"/>
      <c r="AD706" s="923"/>
      <c r="AE706" s="923"/>
      <c r="AF706" s="923"/>
      <c r="AG706" s="92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2">
        <v>11</v>
      </c>
      <c r="B707" s="922">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3"/>
      <c r="AD707" s="923"/>
      <c r="AE707" s="923"/>
      <c r="AF707" s="923"/>
      <c r="AG707" s="92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2">
        <v>12</v>
      </c>
      <c r="B708" s="922">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3"/>
      <c r="AD708" s="923"/>
      <c r="AE708" s="923"/>
      <c r="AF708" s="923"/>
      <c r="AG708" s="92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2">
        <v>13</v>
      </c>
      <c r="B709" s="922">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3"/>
      <c r="AD709" s="923"/>
      <c r="AE709" s="923"/>
      <c r="AF709" s="923"/>
      <c r="AG709" s="92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2">
        <v>14</v>
      </c>
      <c r="B710" s="922">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3"/>
      <c r="AD710" s="923"/>
      <c r="AE710" s="923"/>
      <c r="AF710" s="923"/>
      <c r="AG710" s="92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2">
        <v>15</v>
      </c>
      <c r="B711" s="922">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3"/>
      <c r="AD711" s="923"/>
      <c r="AE711" s="923"/>
      <c r="AF711" s="923"/>
      <c r="AG711" s="92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2">
        <v>16</v>
      </c>
      <c r="B712" s="922">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3"/>
      <c r="AD712" s="923"/>
      <c r="AE712" s="923"/>
      <c r="AF712" s="923"/>
      <c r="AG712" s="92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2">
        <v>17</v>
      </c>
      <c r="B713" s="922">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3"/>
      <c r="AD713" s="923"/>
      <c r="AE713" s="923"/>
      <c r="AF713" s="923"/>
      <c r="AG713" s="92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2">
        <v>18</v>
      </c>
      <c r="B714" s="922">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3"/>
      <c r="AD714" s="923"/>
      <c r="AE714" s="923"/>
      <c r="AF714" s="923"/>
      <c r="AG714" s="92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2">
        <v>19</v>
      </c>
      <c r="B715" s="922">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3"/>
      <c r="AD715" s="923"/>
      <c r="AE715" s="923"/>
      <c r="AF715" s="923"/>
      <c r="AG715" s="92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2">
        <v>20</v>
      </c>
      <c r="B716" s="922">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3"/>
      <c r="AD716" s="923"/>
      <c r="AE716" s="923"/>
      <c r="AF716" s="923"/>
      <c r="AG716" s="92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2">
        <v>21</v>
      </c>
      <c r="B717" s="922">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3"/>
      <c r="AD717" s="923"/>
      <c r="AE717" s="923"/>
      <c r="AF717" s="923"/>
      <c r="AG717" s="92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2">
        <v>22</v>
      </c>
      <c r="B718" s="922">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3"/>
      <c r="AD718" s="923"/>
      <c r="AE718" s="923"/>
      <c r="AF718" s="923"/>
      <c r="AG718" s="92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2">
        <v>23</v>
      </c>
      <c r="B719" s="922">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3"/>
      <c r="AD719" s="923"/>
      <c r="AE719" s="923"/>
      <c r="AF719" s="923"/>
      <c r="AG719" s="92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2">
        <v>24</v>
      </c>
      <c r="B720" s="922">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3"/>
      <c r="AD720" s="923"/>
      <c r="AE720" s="923"/>
      <c r="AF720" s="923"/>
      <c r="AG720" s="92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2">
        <v>25</v>
      </c>
      <c r="B721" s="922">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3"/>
      <c r="AD721" s="923"/>
      <c r="AE721" s="923"/>
      <c r="AF721" s="923"/>
      <c r="AG721" s="92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2">
        <v>26</v>
      </c>
      <c r="B722" s="922">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3"/>
      <c r="AD722" s="923"/>
      <c r="AE722" s="923"/>
      <c r="AF722" s="923"/>
      <c r="AG722" s="92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2">
        <v>27</v>
      </c>
      <c r="B723" s="922">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3"/>
      <c r="AD723" s="923"/>
      <c r="AE723" s="923"/>
      <c r="AF723" s="923"/>
      <c r="AG723" s="92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2">
        <v>28</v>
      </c>
      <c r="B724" s="922">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3"/>
      <c r="AD724" s="923"/>
      <c r="AE724" s="923"/>
      <c r="AF724" s="923"/>
      <c r="AG724" s="92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2">
        <v>29</v>
      </c>
      <c r="B725" s="922">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3"/>
      <c r="AD725" s="923"/>
      <c r="AE725" s="923"/>
      <c r="AF725" s="923"/>
      <c r="AG725" s="92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2">
        <v>30</v>
      </c>
      <c r="B726" s="922">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3"/>
      <c r="AD726" s="923"/>
      <c r="AE726" s="923"/>
      <c r="AF726" s="923"/>
      <c r="AG726" s="92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333</v>
      </c>
      <c r="D729" s="274"/>
      <c r="E729" s="274"/>
      <c r="F729" s="274"/>
      <c r="G729" s="274"/>
      <c r="H729" s="274"/>
      <c r="I729" s="274"/>
      <c r="J729" s="244" t="s">
        <v>123</v>
      </c>
      <c r="K729" s="464"/>
      <c r="L729" s="464"/>
      <c r="M729" s="464"/>
      <c r="N729" s="464"/>
      <c r="O729" s="464"/>
      <c r="P729" s="274" t="s">
        <v>69</v>
      </c>
      <c r="Q729" s="274"/>
      <c r="R729" s="274"/>
      <c r="S729" s="274"/>
      <c r="T729" s="274"/>
      <c r="U729" s="274"/>
      <c r="V729" s="274"/>
      <c r="W729" s="274"/>
      <c r="X729" s="274"/>
      <c r="Y729" s="460" t="s">
        <v>334</v>
      </c>
      <c r="Z729" s="460"/>
      <c r="AA729" s="460"/>
      <c r="AB729" s="460"/>
      <c r="AC729" s="244" t="s">
        <v>131</v>
      </c>
      <c r="AD729" s="244"/>
      <c r="AE729" s="244"/>
      <c r="AF729" s="244"/>
      <c r="AG729" s="244"/>
      <c r="AH729" s="460" t="s">
        <v>351</v>
      </c>
      <c r="AI729" s="274"/>
      <c r="AJ729" s="274"/>
      <c r="AK729" s="274"/>
      <c r="AL729" s="274" t="s">
        <v>70</v>
      </c>
      <c r="AM729" s="274"/>
      <c r="AN729" s="274"/>
      <c r="AO729" s="419"/>
      <c r="AP729" s="244" t="s">
        <v>337</v>
      </c>
      <c r="AQ729" s="244"/>
      <c r="AR729" s="244"/>
      <c r="AS729" s="244"/>
      <c r="AT729" s="244"/>
      <c r="AU729" s="244"/>
      <c r="AV729" s="244"/>
      <c r="AW729" s="244"/>
      <c r="AX729" s="244"/>
      <c r="AY729">
        <f>$AY$727</f>
        <v>0</v>
      </c>
    </row>
    <row r="730" spans="1:51" ht="26.25" customHeight="1">
      <c r="A730" s="922">
        <v>1</v>
      </c>
      <c r="B730" s="922">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3"/>
      <c r="AD730" s="923"/>
      <c r="AE730" s="923"/>
      <c r="AF730" s="923"/>
      <c r="AG730" s="92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2">
        <v>2</v>
      </c>
      <c r="B731" s="922">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3"/>
      <c r="AD731" s="923"/>
      <c r="AE731" s="923"/>
      <c r="AF731" s="923"/>
      <c r="AG731" s="92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2">
        <v>3</v>
      </c>
      <c r="B732" s="922">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3"/>
      <c r="AD732" s="923"/>
      <c r="AE732" s="923"/>
      <c r="AF732" s="923"/>
      <c r="AG732" s="92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2">
        <v>4</v>
      </c>
      <c r="B733" s="922">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3"/>
      <c r="AD733" s="923"/>
      <c r="AE733" s="923"/>
      <c r="AF733" s="923"/>
      <c r="AG733" s="92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2">
        <v>5</v>
      </c>
      <c r="B734" s="922">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3"/>
      <c r="AD734" s="923"/>
      <c r="AE734" s="923"/>
      <c r="AF734" s="923"/>
      <c r="AG734" s="92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2">
        <v>6</v>
      </c>
      <c r="B735" s="922">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3"/>
      <c r="AD735" s="923"/>
      <c r="AE735" s="923"/>
      <c r="AF735" s="923"/>
      <c r="AG735" s="92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2">
        <v>7</v>
      </c>
      <c r="B736" s="922">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3"/>
      <c r="AD736" s="923"/>
      <c r="AE736" s="923"/>
      <c r="AF736" s="923"/>
      <c r="AG736" s="92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2">
        <v>8</v>
      </c>
      <c r="B737" s="922">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3"/>
      <c r="AD737" s="923"/>
      <c r="AE737" s="923"/>
      <c r="AF737" s="923"/>
      <c r="AG737" s="92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2">
        <v>9</v>
      </c>
      <c r="B738" s="922">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3"/>
      <c r="AD738" s="923"/>
      <c r="AE738" s="923"/>
      <c r="AF738" s="923"/>
      <c r="AG738" s="92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2">
        <v>10</v>
      </c>
      <c r="B739" s="922">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3"/>
      <c r="AD739" s="923"/>
      <c r="AE739" s="923"/>
      <c r="AF739" s="923"/>
      <c r="AG739" s="92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2">
        <v>11</v>
      </c>
      <c r="B740" s="922">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3"/>
      <c r="AD740" s="923"/>
      <c r="AE740" s="923"/>
      <c r="AF740" s="923"/>
      <c r="AG740" s="92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2">
        <v>12</v>
      </c>
      <c r="B741" s="922">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3"/>
      <c r="AD741" s="923"/>
      <c r="AE741" s="923"/>
      <c r="AF741" s="923"/>
      <c r="AG741" s="92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2">
        <v>13</v>
      </c>
      <c r="B742" s="922">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3"/>
      <c r="AD742" s="923"/>
      <c r="AE742" s="923"/>
      <c r="AF742" s="923"/>
      <c r="AG742" s="92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2">
        <v>14</v>
      </c>
      <c r="B743" s="922">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3"/>
      <c r="AD743" s="923"/>
      <c r="AE743" s="923"/>
      <c r="AF743" s="923"/>
      <c r="AG743" s="92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2">
        <v>15</v>
      </c>
      <c r="B744" s="922">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3"/>
      <c r="AD744" s="923"/>
      <c r="AE744" s="923"/>
      <c r="AF744" s="923"/>
      <c r="AG744" s="92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2">
        <v>16</v>
      </c>
      <c r="B745" s="922">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3"/>
      <c r="AD745" s="923"/>
      <c r="AE745" s="923"/>
      <c r="AF745" s="923"/>
      <c r="AG745" s="92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2">
        <v>17</v>
      </c>
      <c r="B746" s="922">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3"/>
      <c r="AD746" s="923"/>
      <c r="AE746" s="923"/>
      <c r="AF746" s="923"/>
      <c r="AG746" s="92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2">
        <v>18</v>
      </c>
      <c r="B747" s="922">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3"/>
      <c r="AD747" s="923"/>
      <c r="AE747" s="923"/>
      <c r="AF747" s="923"/>
      <c r="AG747" s="92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2">
        <v>19</v>
      </c>
      <c r="B748" s="922">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3"/>
      <c r="AD748" s="923"/>
      <c r="AE748" s="923"/>
      <c r="AF748" s="923"/>
      <c r="AG748" s="92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2">
        <v>20</v>
      </c>
      <c r="B749" s="922">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3"/>
      <c r="AD749" s="923"/>
      <c r="AE749" s="923"/>
      <c r="AF749" s="923"/>
      <c r="AG749" s="92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2">
        <v>21</v>
      </c>
      <c r="B750" s="922">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3"/>
      <c r="AD750" s="923"/>
      <c r="AE750" s="923"/>
      <c r="AF750" s="923"/>
      <c r="AG750" s="92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2">
        <v>22</v>
      </c>
      <c r="B751" s="922">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3"/>
      <c r="AD751" s="923"/>
      <c r="AE751" s="923"/>
      <c r="AF751" s="923"/>
      <c r="AG751" s="92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2">
        <v>23</v>
      </c>
      <c r="B752" s="922">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3"/>
      <c r="AD752" s="923"/>
      <c r="AE752" s="923"/>
      <c r="AF752" s="923"/>
      <c r="AG752" s="92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2">
        <v>24</v>
      </c>
      <c r="B753" s="922">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3"/>
      <c r="AD753" s="923"/>
      <c r="AE753" s="923"/>
      <c r="AF753" s="923"/>
      <c r="AG753" s="92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2">
        <v>25</v>
      </c>
      <c r="B754" s="922">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3"/>
      <c r="AD754" s="923"/>
      <c r="AE754" s="923"/>
      <c r="AF754" s="923"/>
      <c r="AG754" s="92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2">
        <v>26</v>
      </c>
      <c r="B755" s="922">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3"/>
      <c r="AD755" s="923"/>
      <c r="AE755" s="923"/>
      <c r="AF755" s="923"/>
      <c r="AG755" s="92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2">
        <v>27</v>
      </c>
      <c r="B756" s="922">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3"/>
      <c r="AD756" s="923"/>
      <c r="AE756" s="923"/>
      <c r="AF756" s="923"/>
      <c r="AG756" s="92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2">
        <v>28</v>
      </c>
      <c r="B757" s="922">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3"/>
      <c r="AD757" s="923"/>
      <c r="AE757" s="923"/>
      <c r="AF757" s="923"/>
      <c r="AG757" s="92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2">
        <v>29</v>
      </c>
      <c r="B758" s="922">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3"/>
      <c r="AD758" s="923"/>
      <c r="AE758" s="923"/>
      <c r="AF758" s="923"/>
      <c r="AG758" s="92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2">
        <v>30</v>
      </c>
      <c r="B759" s="922">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3"/>
      <c r="AD759" s="923"/>
      <c r="AE759" s="923"/>
      <c r="AF759" s="923"/>
      <c r="AG759" s="92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333</v>
      </c>
      <c r="D762" s="274"/>
      <c r="E762" s="274"/>
      <c r="F762" s="274"/>
      <c r="G762" s="274"/>
      <c r="H762" s="274"/>
      <c r="I762" s="274"/>
      <c r="J762" s="244" t="s">
        <v>123</v>
      </c>
      <c r="K762" s="464"/>
      <c r="L762" s="464"/>
      <c r="M762" s="464"/>
      <c r="N762" s="464"/>
      <c r="O762" s="464"/>
      <c r="P762" s="274" t="s">
        <v>69</v>
      </c>
      <c r="Q762" s="274"/>
      <c r="R762" s="274"/>
      <c r="S762" s="274"/>
      <c r="T762" s="274"/>
      <c r="U762" s="274"/>
      <c r="V762" s="274"/>
      <c r="W762" s="274"/>
      <c r="X762" s="274"/>
      <c r="Y762" s="460" t="s">
        <v>334</v>
      </c>
      <c r="Z762" s="460"/>
      <c r="AA762" s="460"/>
      <c r="AB762" s="460"/>
      <c r="AC762" s="244" t="s">
        <v>131</v>
      </c>
      <c r="AD762" s="244"/>
      <c r="AE762" s="244"/>
      <c r="AF762" s="244"/>
      <c r="AG762" s="244"/>
      <c r="AH762" s="460" t="s">
        <v>351</v>
      </c>
      <c r="AI762" s="274"/>
      <c r="AJ762" s="274"/>
      <c r="AK762" s="274"/>
      <c r="AL762" s="274" t="s">
        <v>70</v>
      </c>
      <c r="AM762" s="274"/>
      <c r="AN762" s="274"/>
      <c r="AO762" s="419"/>
      <c r="AP762" s="244" t="s">
        <v>337</v>
      </c>
      <c r="AQ762" s="244"/>
      <c r="AR762" s="244"/>
      <c r="AS762" s="244"/>
      <c r="AT762" s="244"/>
      <c r="AU762" s="244"/>
      <c r="AV762" s="244"/>
      <c r="AW762" s="244"/>
      <c r="AX762" s="244"/>
      <c r="AY762">
        <f>$AY$760</f>
        <v>0</v>
      </c>
    </row>
    <row r="763" spans="1:51" ht="26.25" customHeight="1">
      <c r="A763" s="922">
        <v>1</v>
      </c>
      <c r="B763" s="922">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3"/>
      <c r="AD763" s="923"/>
      <c r="AE763" s="923"/>
      <c r="AF763" s="923"/>
      <c r="AG763" s="92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2">
        <v>2</v>
      </c>
      <c r="B764" s="922">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3"/>
      <c r="AD764" s="923"/>
      <c r="AE764" s="923"/>
      <c r="AF764" s="923"/>
      <c r="AG764" s="92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2">
        <v>3</v>
      </c>
      <c r="B765" s="922">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3"/>
      <c r="AD765" s="923"/>
      <c r="AE765" s="923"/>
      <c r="AF765" s="923"/>
      <c r="AG765" s="92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2">
        <v>4</v>
      </c>
      <c r="B766" s="922">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3"/>
      <c r="AD766" s="923"/>
      <c r="AE766" s="923"/>
      <c r="AF766" s="923"/>
      <c r="AG766" s="92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2">
        <v>5</v>
      </c>
      <c r="B767" s="922">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3"/>
      <c r="AD767" s="923"/>
      <c r="AE767" s="923"/>
      <c r="AF767" s="923"/>
      <c r="AG767" s="92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2">
        <v>6</v>
      </c>
      <c r="B768" s="922">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3"/>
      <c r="AD768" s="923"/>
      <c r="AE768" s="923"/>
      <c r="AF768" s="923"/>
      <c r="AG768" s="92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2">
        <v>7</v>
      </c>
      <c r="B769" s="922">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3"/>
      <c r="AD769" s="923"/>
      <c r="AE769" s="923"/>
      <c r="AF769" s="923"/>
      <c r="AG769" s="92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2">
        <v>8</v>
      </c>
      <c r="B770" s="922">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3"/>
      <c r="AD770" s="923"/>
      <c r="AE770" s="923"/>
      <c r="AF770" s="923"/>
      <c r="AG770" s="92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2">
        <v>9</v>
      </c>
      <c r="B771" s="922">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3"/>
      <c r="AD771" s="923"/>
      <c r="AE771" s="923"/>
      <c r="AF771" s="923"/>
      <c r="AG771" s="92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2">
        <v>10</v>
      </c>
      <c r="B772" s="922">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3"/>
      <c r="AD772" s="923"/>
      <c r="AE772" s="923"/>
      <c r="AF772" s="923"/>
      <c r="AG772" s="92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2">
        <v>11</v>
      </c>
      <c r="B773" s="922">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3"/>
      <c r="AD773" s="923"/>
      <c r="AE773" s="923"/>
      <c r="AF773" s="923"/>
      <c r="AG773" s="92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2">
        <v>12</v>
      </c>
      <c r="B774" s="922">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3"/>
      <c r="AD774" s="923"/>
      <c r="AE774" s="923"/>
      <c r="AF774" s="923"/>
      <c r="AG774" s="92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2">
        <v>13</v>
      </c>
      <c r="B775" s="922">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3"/>
      <c r="AD775" s="923"/>
      <c r="AE775" s="923"/>
      <c r="AF775" s="923"/>
      <c r="AG775" s="92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2">
        <v>14</v>
      </c>
      <c r="B776" s="922">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3"/>
      <c r="AD776" s="923"/>
      <c r="AE776" s="923"/>
      <c r="AF776" s="923"/>
      <c r="AG776" s="92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2">
        <v>15</v>
      </c>
      <c r="B777" s="922">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3"/>
      <c r="AD777" s="923"/>
      <c r="AE777" s="923"/>
      <c r="AF777" s="923"/>
      <c r="AG777" s="92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2">
        <v>16</v>
      </c>
      <c r="B778" s="922">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3"/>
      <c r="AD778" s="923"/>
      <c r="AE778" s="923"/>
      <c r="AF778" s="923"/>
      <c r="AG778" s="92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2">
        <v>17</v>
      </c>
      <c r="B779" s="922">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3"/>
      <c r="AD779" s="923"/>
      <c r="AE779" s="923"/>
      <c r="AF779" s="923"/>
      <c r="AG779" s="92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2">
        <v>18</v>
      </c>
      <c r="B780" s="922">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3"/>
      <c r="AD780" s="923"/>
      <c r="AE780" s="923"/>
      <c r="AF780" s="923"/>
      <c r="AG780" s="92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2">
        <v>19</v>
      </c>
      <c r="B781" s="922">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3"/>
      <c r="AD781" s="923"/>
      <c r="AE781" s="923"/>
      <c r="AF781" s="923"/>
      <c r="AG781" s="92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2">
        <v>20</v>
      </c>
      <c r="B782" s="922">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3"/>
      <c r="AD782" s="923"/>
      <c r="AE782" s="923"/>
      <c r="AF782" s="923"/>
      <c r="AG782" s="92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2">
        <v>21</v>
      </c>
      <c r="B783" s="922">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3"/>
      <c r="AD783" s="923"/>
      <c r="AE783" s="923"/>
      <c r="AF783" s="923"/>
      <c r="AG783" s="92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2">
        <v>22</v>
      </c>
      <c r="B784" s="922">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3"/>
      <c r="AD784" s="923"/>
      <c r="AE784" s="923"/>
      <c r="AF784" s="923"/>
      <c r="AG784" s="92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2">
        <v>23</v>
      </c>
      <c r="B785" s="922">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3"/>
      <c r="AD785" s="923"/>
      <c r="AE785" s="923"/>
      <c r="AF785" s="923"/>
      <c r="AG785" s="92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2">
        <v>24</v>
      </c>
      <c r="B786" s="922">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3"/>
      <c r="AD786" s="923"/>
      <c r="AE786" s="923"/>
      <c r="AF786" s="923"/>
      <c r="AG786" s="92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2">
        <v>25</v>
      </c>
      <c r="B787" s="922">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3"/>
      <c r="AD787" s="923"/>
      <c r="AE787" s="923"/>
      <c r="AF787" s="923"/>
      <c r="AG787" s="92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2">
        <v>26</v>
      </c>
      <c r="B788" s="922">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3"/>
      <c r="AD788" s="923"/>
      <c r="AE788" s="923"/>
      <c r="AF788" s="923"/>
      <c r="AG788" s="92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2">
        <v>27</v>
      </c>
      <c r="B789" s="922">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3"/>
      <c r="AD789" s="923"/>
      <c r="AE789" s="923"/>
      <c r="AF789" s="923"/>
      <c r="AG789" s="92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2">
        <v>28</v>
      </c>
      <c r="B790" s="922">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3"/>
      <c r="AD790" s="923"/>
      <c r="AE790" s="923"/>
      <c r="AF790" s="923"/>
      <c r="AG790" s="92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2">
        <v>29</v>
      </c>
      <c r="B791" s="922">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3"/>
      <c r="AD791" s="923"/>
      <c r="AE791" s="923"/>
      <c r="AF791" s="923"/>
      <c r="AG791" s="92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2">
        <v>30</v>
      </c>
      <c r="B792" s="922">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3"/>
      <c r="AD792" s="923"/>
      <c r="AE792" s="923"/>
      <c r="AF792" s="923"/>
      <c r="AG792" s="92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333</v>
      </c>
      <c r="D795" s="274"/>
      <c r="E795" s="274"/>
      <c r="F795" s="274"/>
      <c r="G795" s="274"/>
      <c r="H795" s="274"/>
      <c r="I795" s="274"/>
      <c r="J795" s="244" t="s">
        <v>123</v>
      </c>
      <c r="K795" s="464"/>
      <c r="L795" s="464"/>
      <c r="M795" s="464"/>
      <c r="N795" s="464"/>
      <c r="O795" s="464"/>
      <c r="P795" s="274" t="s">
        <v>69</v>
      </c>
      <c r="Q795" s="274"/>
      <c r="R795" s="274"/>
      <c r="S795" s="274"/>
      <c r="T795" s="274"/>
      <c r="U795" s="274"/>
      <c r="V795" s="274"/>
      <c r="W795" s="274"/>
      <c r="X795" s="274"/>
      <c r="Y795" s="460" t="s">
        <v>334</v>
      </c>
      <c r="Z795" s="460"/>
      <c r="AA795" s="460"/>
      <c r="AB795" s="460"/>
      <c r="AC795" s="244" t="s">
        <v>131</v>
      </c>
      <c r="AD795" s="244"/>
      <c r="AE795" s="244"/>
      <c r="AF795" s="244"/>
      <c r="AG795" s="244"/>
      <c r="AH795" s="460" t="s">
        <v>351</v>
      </c>
      <c r="AI795" s="274"/>
      <c r="AJ795" s="274"/>
      <c r="AK795" s="274"/>
      <c r="AL795" s="274" t="s">
        <v>70</v>
      </c>
      <c r="AM795" s="274"/>
      <c r="AN795" s="274"/>
      <c r="AO795" s="419"/>
      <c r="AP795" s="244" t="s">
        <v>337</v>
      </c>
      <c r="AQ795" s="244"/>
      <c r="AR795" s="244"/>
      <c r="AS795" s="244"/>
      <c r="AT795" s="244"/>
      <c r="AU795" s="244"/>
      <c r="AV795" s="244"/>
      <c r="AW795" s="244"/>
      <c r="AX795" s="244"/>
      <c r="AY795">
        <f>$AY$793</f>
        <v>0</v>
      </c>
    </row>
    <row r="796" spans="1:51" ht="26.25" customHeight="1">
      <c r="A796" s="922">
        <v>1</v>
      </c>
      <c r="B796" s="922">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3"/>
      <c r="AD796" s="923"/>
      <c r="AE796" s="923"/>
      <c r="AF796" s="923"/>
      <c r="AG796" s="92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2">
        <v>2</v>
      </c>
      <c r="B797" s="922">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3"/>
      <c r="AD797" s="923"/>
      <c r="AE797" s="923"/>
      <c r="AF797" s="923"/>
      <c r="AG797" s="92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2">
        <v>3</v>
      </c>
      <c r="B798" s="922">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3"/>
      <c r="AD798" s="923"/>
      <c r="AE798" s="923"/>
      <c r="AF798" s="923"/>
      <c r="AG798" s="92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2">
        <v>4</v>
      </c>
      <c r="B799" s="922">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3"/>
      <c r="AD799" s="923"/>
      <c r="AE799" s="923"/>
      <c r="AF799" s="923"/>
      <c r="AG799" s="92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2">
        <v>5</v>
      </c>
      <c r="B800" s="922">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3"/>
      <c r="AD800" s="923"/>
      <c r="AE800" s="923"/>
      <c r="AF800" s="923"/>
      <c r="AG800" s="92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2">
        <v>6</v>
      </c>
      <c r="B801" s="922">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3"/>
      <c r="AD801" s="923"/>
      <c r="AE801" s="923"/>
      <c r="AF801" s="923"/>
      <c r="AG801" s="92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2">
        <v>7</v>
      </c>
      <c r="B802" s="922">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3"/>
      <c r="AD802" s="923"/>
      <c r="AE802" s="923"/>
      <c r="AF802" s="923"/>
      <c r="AG802" s="92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2">
        <v>8</v>
      </c>
      <c r="B803" s="922">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3"/>
      <c r="AD803" s="923"/>
      <c r="AE803" s="923"/>
      <c r="AF803" s="923"/>
      <c r="AG803" s="92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2">
        <v>9</v>
      </c>
      <c r="B804" s="922">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3"/>
      <c r="AD804" s="923"/>
      <c r="AE804" s="923"/>
      <c r="AF804" s="923"/>
      <c r="AG804" s="92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2">
        <v>10</v>
      </c>
      <c r="B805" s="922">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3"/>
      <c r="AD805" s="923"/>
      <c r="AE805" s="923"/>
      <c r="AF805" s="923"/>
      <c r="AG805" s="92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2">
        <v>11</v>
      </c>
      <c r="B806" s="922">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3"/>
      <c r="AD806" s="923"/>
      <c r="AE806" s="923"/>
      <c r="AF806" s="923"/>
      <c r="AG806" s="92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2">
        <v>12</v>
      </c>
      <c r="B807" s="922">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3"/>
      <c r="AD807" s="923"/>
      <c r="AE807" s="923"/>
      <c r="AF807" s="923"/>
      <c r="AG807" s="92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2">
        <v>13</v>
      </c>
      <c r="B808" s="922">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3"/>
      <c r="AD808" s="923"/>
      <c r="AE808" s="923"/>
      <c r="AF808" s="923"/>
      <c r="AG808" s="92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2">
        <v>14</v>
      </c>
      <c r="B809" s="922">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3"/>
      <c r="AD809" s="923"/>
      <c r="AE809" s="923"/>
      <c r="AF809" s="923"/>
      <c r="AG809" s="92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2">
        <v>15</v>
      </c>
      <c r="B810" s="922">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3"/>
      <c r="AD810" s="923"/>
      <c r="AE810" s="923"/>
      <c r="AF810" s="923"/>
      <c r="AG810" s="92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2">
        <v>16</v>
      </c>
      <c r="B811" s="922">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3"/>
      <c r="AD811" s="923"/>
      <c r="AE811" s="923"/>
      <c r="AF811" s="923"/>
      <c r="AG811" s="92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2">
        <v>17</v>
      </c>
      <c r="B812" s="922">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3"/>
      <c r="AD812" s="923"/>
      <c r="AE812" s="923"/>
      <c r="AF812" s="923"/>
      <c r="AG812" s="92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2">
        <v>18</v>
      </c>
      <c r="B813" s="922">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3"/>
      <c r="AD813" s="923"/>
      <c r="AE813" s="923"/>
      <c r="AF813" s="923"/>
      <c r="AG813" s="92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2">
        <v>19</v>
      </c>
      <c r="B814" s="922">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3"/>
      <c r="AD814" s="923"/>
      <c r="AE814" s="923"/>
      <c r="AF814" s="923"/>
      <c r="AG814" s="92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2">
        <v>20</v>
      </c>
      <c r="B815" s="922">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3"/>
      <c r="AD815" s="923"/>
      <c r="AE815" s="923"/>
      <c r="AF815" s="923"/>
      <c r="AG815" s="92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2">
        <v>21</v>
      </c>
      <c r="B816" s="922">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3"/>
      <c r="AD816" s="923"/>
      <c r="AE816" s="923"/>
      <c r="AF816" s="923"/>
      <c r="AG816" s="92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2">
        <v>22</v>
      </c>
      <c r="B817" s="922">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3"/>
      <c r="AD817" s="923"/>
      <c r="AE817" s="923"/>
      <c r="AF817" s="923"/>
      <c r="AG817" s="92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2">
        <v>23</v>
      </c>
      <c r="B818" s="922">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3"/>
      <c r="AD818" s="923"/>
      <c r="AE818" s="923"/>
      <c r="AF818" s="923"/>
      <c r="AG818" s="92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2">
        <v>24</v>
      </c>
      <c r="B819" s="922">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3"/>
      <c r="AD819" s="923"/>
      <c r="AE819" s="923"/>
      <c r="AF819" s="923"/>
      <c r="AG819" s="92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2">
        <v>25</v>
      </c>
      <c r="B820" s="922">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3"/>
      <c r="AD820" s="923"/>
      <c r="AE820" s="923"/>
      <c r="AF820" s="923"/>
      <c r="AG820" s="92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2">
        <v>26</v>
      </c>
      <c r="B821" s="922">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3"/>
      <c r="AD821" s="923"/>
      <c r="AE821" s="923"/>
      <c r="AF821" s="923"/>
      <c r="AG821" s="92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2">
        <v>27</v>
      </c>
      <c r="B822" s="922">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3"/>
      <c r="AD822" s="923"/>
      <c r="AE822" s="923"/>
      <c r="AF822" s="923"/>
      <c r="AG822" s="92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2">
        <v>28</v>
      </c>
      <c r="B823" s="922">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3"/>
      <c r="AD823" s="923"/>
      <c r="AE823" s="923"/>
      <c r="AF823" s="923"/>
      <c r="AG823" s="92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2">
        <v>29</v>
      </c>
      <c r="B824" s="922">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3"/>
      <c r="AD824" s="923"/>
      <c r="AE824" s="923"/>
      <c r="AF824" s="923"/>
      <c r="AG824" s="92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2">
        <v>30</v>
      </c>
      <c r="B825" s="922">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3"/>
      <c r="AD825" s="923"/>
      <c r="AE825" s="923"/>
      <c r="AF825" s="923"/>
      <c r="AG825" s="92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333</v>
      </c>
      <c r="D828" s="274"/>
      <c r="E828" s="274"/>
      <c r="F828" s="274"/>
      <c r="G828" s="274"/>
      <c r="H828" s="274"/>
      <c r="I828" s="274"/>
      <c r="J828" s="244" t="s">
        <v>123</v>
      </c>
      <c r="K828" s="464"/>
      <c r="L828" s="464"/>
      <c r="M828" s="464"/>
      <c r="N828" s="464"/>
      <c r="O828" s="464"/>
      <c r="P828" s="274" t="s">
        <v>69</v>
      </c>
      <c r="Q828" s="274"/>
      <c r="R828" s="274"/>
      <c r="S828" s="274"/>
      <c r="T828" s="274"/>
      <c r="U828" s="274"/>
      <c r="V828" s="274"/>
      <c r="W828" s="274"/>
      <c r="X828" s="274"/>
      <c r="Y828" s="460" t="s">
        <v>334</v>
      </c>
      <c r="Z828" s="460"/>
      <c r="AA828" s="460"/>
      <c r="AB828" s="460"/>
      <c r="AC828" s="244" t="s">
        <v>131</v>
      </c>
      <c r="AD828" s="244"/>
      <c r="AE828" s="244"/>
      <c r="AF828" s="244"/>
      <c r="AG828" s="244"/>
      <c r="AH828" s="460" t="s">
        <v>351</v>
      </c>
      <c r="AI828" s="274"/>
      <c r="AJ828" s="274"/>
      <c r="AK828" s="274"/>
      <c r="AL828" s="274" t="s">
        <v>70</v>
      </c>
      <c r="AM828" s="274"/>
      <c r="AN828" s="274"/>
      <c r="AO828" s="419"/>
      <c r="AP828" s="244" t="s">
        <v>337</v>
      </c>
      <c r="AQ828" s="244"/>
      <c r="AR828" s="244"/>
      <c r="AS828" s="244"/>
      <c r="AT828" s="244"/>
      <c r="AU828" s="244"/>
      <c r="AV828" s="244"/>
      <c r="AW828" s="244"/>
      <c r="AX828" s="244"/>
      <c r="AY828">
        <f>$AY$826</f>
        <v>0</v>
      </c>
    </row>
    <row r="829" spans="1:51" ht="26.25" customHeight="1">
      <c r="A829" s="922">
        <v>1</v>
      </c>
      <c r="B829" s="922">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3"/>
      <c r="AD829" s="923"/>
      <c r="AE829" s="923"/>
      <c r="AF829" s="923"/>
      <c r="AG829" s="92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2">
        <v>2</v>
      </c>
      <c r="B830" s="922">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3"/>
      <c r="AD830" s="923"/>
      <c r="AE830" s="923"/>
      <c r="AF830" s="923"/>
      <c r="AG830" s="92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2">
        <v>3</v>
      </c>
      <c r="B831" s="922">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3"/>
      <c r="AD831" s="923"/>
      <c r="AE831" s="923"/>
      <c r="AF831" s="923"/>
      <c r="AG831" s="92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2">
        <v>4</v>
      </c>
      <c r="B832" s="922">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3"/>
      <c r="AD832" s="923"/>
      <c r="AE832" s="923"/>
      <c r="AF832" s="923"/>
      <c r="AG832" s="92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2">
        <v>5</v>
      </c>
      <c r="B833" s="922">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3"/>
      <c r="AD833" s="923"/>
      <c r="AE833" s="923"/>
      <c r="AF833" s="923"/>
      <c r="AG833" s="92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2">
        <v>6</v>
      </c>
      <c r="B834" s="922">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3"/>
      <c r="AD834" s="923"/>
      <c r="AE834" s="923"/>
      <c r="AF834" s="923"/>
      <c r="AG834" s="92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2">
        <v>7</v>
      </c>
      <c r="B835" s="922">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3"/>
      <c r="AD835" s="923"/>
      <c r="AE835" s="923"/>
      <c r="AF835" s="923"/>
      <c r="AG835" s="92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2">
        <v>8</v>
      </c>
      <c r="B836" s="922">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3"/>
      <c r="AD836" s="923"/>
      <c r="AE836" s="923"/>
      <c r="AF836" s="923"/>
      <c r="AG836" s="92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2">
        <v>9</v>
      </c>
      <c r="B837" s="922">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3"/>
      <c r="AD837" s="923"/>
      <c r="AE837" s="923"/>
      <c r="AF837" s="923"/>
      <c r="AG837" s="92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2">
        <v>10</v>
      </c>
      <c r="B838" s="922">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3"/>
      <c r="AD838" s="923"/>
      <c r="AE838" s="923"/>
      <c r="AF838" s="923"/>
      <c r="AG838" s="92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2">
        <v>11</v>
      </c>
      <c r="B839" s="922">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3"/>
      <c r="AD839" s="923"/>
      <c r="AE839" s="923"/>
      <c r="AF839" s="923"/>
      <c r="AG839" s="92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2">
        <v>12</v>
      </c>
      <c r="B840" s="922">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3"/>
      <c r="AD840" s="923"/>
      <c r="AE840" s="923"/>
      <c r="AF840" s="923"/>
      <c r="AG840" s="92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2">
        <v>13</v>
      </c>
      <c r="B841" s="922">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3"/>
      <c r="AD841" s="923"/>
      <c r="AE841" s="923"/>
      <c r="AF841" s="923"/>
      <c r="AG841" s="92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2">
        <v>14</v>
      </c>
      <c r="B842" s="922">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3"/>
      <c r="AD842" s="923"/>
      <c r="AE842" s="923"/>
      <c r="AF842" s="923"/>
      <c r="AG842" s="92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2">
        <v>15</v>
      </c>
      <c r="B843" s="922">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3"/>
      <c r="AD843" s="923"/>
      <c r="AE843" s="923"/>
      <c r="AF843" s="923"/>
      <c r="AG843" s="92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2">
        <v>16</v>
      </c>
      <c r="B844" s="922">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3"/>
      <c r="AD844" s="923"/>
      <c r="AE844" s="923"/>
      <c r="AF844" s="923"/>
      <c r="AG844" s="92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2">
        <v>17</v>
      </c>
      <c r="B845" s="922">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3"/>
      <c r="AD845" s="923"/>
      <c r="AE845" s="923"/>
      <c r="AF845" s="923"/>
      <c r="AG845" s="92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2">
        <v>18</v>
      </c>
      <c r="B846" s="922">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3"/>
      <c r="AD846" s="923"/>
      <c r="AE846" s="923"/>
      <c r="AF846" s="923"/>
      <c r="AG846" s="92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2">
        <v>19</v>
      </c>
      <c r="B847" s="922">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3"/>
      <c r="AD847" s="923"/>
      <c r="AE847" s="923"/>
      <c r="AF847" s="923"/>
      <c r="AG847" s="92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2">
        <v>20</v>
      </c>
      <c r="B848" s="922">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3"/>
      <c r="AD848" s="923"/>
      <c r="AE848" s="923"/>
      <c r="AF848" s="923"/>
      <c r="AG848" s="92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2">
        <v>21</v>
      </c>
      <c r="B849" s="922">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3"/>
      <c r="AD849" s="923"/>
      <c r="AE849" s="923"/>
      <c r="AF849" s="923"/>
      <c r="AG849" s="92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2">
        <v>22</v>
      </c>
      <c r="B850" s="922">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3"/>
      <c r="AD850" s="923"/>
      <c r="AE850" s="923"/>
      <c r="AF850" s="923"/>
      <c r="AG850" s="92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2">
        <v>23</v>
      </c>
      <c r="B851" s="922">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3"/>
      <c r="AD851" s="923"/>
      <c r="AE851" s="923"/>
      <c r="AF851" s="923"/>
      <c r="AG851" s="92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2">
        <v>24</v>
      </c>
      <c r="B852" s="922">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3"/>
      <c r="AD852" s="923"/>
      <c r="AE852" s="923"/>
      <c r="AF852" s="923"/>
      <c r="AG852" s="92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2">
        <v>25</v>
      </c>
      <c r="B853" s="922">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3"/>
      <c r="AD853" s="923"/>
      <c r="AE853" s="923"/>
      <c r="AF853" s="923"/>
      <c r="AG853" s="92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2">
        <v>26</v>
      </c>
      <c r="B854" s="922">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3"/>
      <c r="AD854" s="923"/>
      <c r="AE854" s="923"/>
      <c r="AF854" s="923"/>
      <c r="AG854" s="92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2">
        <v>27</v>
      </c>
      <c r="B855" s="922">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3"/>
      <c r="AD855" s="923"/>
      <c r="AE855" s="923"/>
      <c r="AF855" s="923"/>
      <c r="AG855" s="92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2">
        <v>28</v>
      </c>
      <c r="B856" s="922">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3"/>
      <c r="AD856" s="923"/>
      <c r="AE856" s="923"/>
      <c r="AF856" s="923"/>
      <c r="AG856" s="92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2">
        <v>29</v>
      </c>
      <c r="B857" s="922">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3"/>
      <c r="AD857" s="923"/>
      <c r="AE857" s="923"/>
      <c r="AF857" s="923"/>
      <c r="AG857" s="92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2">
        <v>30</v>
      </c>
      <c r="B858" s="922">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3"/>
      <c r="AD858" s="923"/>
      <c r="AE858" s="923"/>
      <c r="AF858" s="923"/>
      <c r="AG858" s="92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333</v>
      </c>
      <c r="D861" s="274"/>
      <c r="E861" s="274"/>
      <c r="F861" s="274"/>
      <c r="G861" s="274"/>
      <c r="H861" s="274"/>
      <c r="I861" s="274"/>
      <c r="J861" s="244" t="s">
        <v>123</v>
      </c>
      <c r="K861" s="464"/>
      <c r="L861" s="464"/>
      <c r="M861" s="464"/>
      <c r="N861" s="464"/>
      <c r="O861" s="464"/>
      <c r="P861" s="274" t="s">
        <v>69</v>
      </c>
      <c r="Q861" s="274"/>
      <c r="R861" s="274"/>
      <c r="S861" s="274"/>
      <c r="T861" s="274"/>
      <c r="U861" s="274"/>
      <c r="V861" s="274"/>
      <c r="W861" s="274"/>
      <c r="X861" s="274"/>
      <c r="Y861" s="460" t="s">
        <v>334</v>
      </c>
      <c r="Z861" s="460"/>
      <c r="AA861" s="460"/>
      <c r="AB861" s="460"/>
      <c r="AC861" s="244" t="s">
        <v>131</v>
      </c>
      <c r="AD861" s="244"/>
      <c r="AE861" s="244"/>
      <c r="AF861" s="244"/>
      <c r="AG861" s="244"/>
      <c r="AH861" s="460" t="s">
        <v>351</v>
      </c>
      <c r="AI861" s="274"/>
      <c r="AJ861" s="274"/>
      <c r="AK861" s="274"/>
      <c r="AL861" s="274" t="s">
        <v>70</v>
      </c>
      <c r="AM861" s="274"/>
      <c r="AN861" s="274"/>
      <c r="AO861" s="419"/>
      <c r="AP861" s="244" t="s">
        <v>337</v>
      </c>
      <c r="AQ861" s="244"/>
      <c r="AR861" s="244"/>
      <c r="AS861" s="244"/>
      <c r="AT861" s="244"/>
      <c r="AU861" s="244"/>
      <c r="AV861" s="244"/>
      <c r="AW861" s="244"/>
      <c r="AX861" s="244"/>
      <c r="AY861">
        <f>$AY$859</f>
        <v>0</v>
      </c>
    </row>
    <row r="862" spans="1:51" ht="26.25" customHeight="1">
      <c r="A862" s="922">
        <v>1</v>
      </c>
      <c r="B862" s="922">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3"/>
      <c r="AD862" s="923"/>
      <c r="AE862" s="923"/>
      <c r="AF862" s="923"/>
      <c r="AG862" s="92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2">
        <v>2</v>
      </c>
      <c r="B863" s="922">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3"/>
      <c r="AD863" s="923"/>
      <c r="AE863" s="923"/>
      <c r="AF863" s="923"/>
      <c r="AG863" s="92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2">
        <v>3</v>
      </c>
      <c r="B864" s="922">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3"/>
      <c r="AD864" s="923"/>
      <c r="AE864" s="923"/>
      <c r="AF864" s="923"/>
      <c r="AG864" s="92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2">
        <v>4</v>
      </c>
      <c r="B865" s="922">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3"/>
      <c r="AD865" s="923"/>
      <c r="AE865" s="923"/>
      <c r="AF865" s="923"/>
      <c r="AG865" s="92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2">
        <v>5</v>
      </c>
      <c r="B866" s="922">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3"/>
      <c r="AD866" s="923"/>
      <c r="AE866" s="923"/>
      <c r="AF866" s="923"/>
      <c r="AG866" s="92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2">
        <v>6</v>
      </c>
      <c r="B867" s="922">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3"/>
      <c r="AD867" s="923"/>
      <c r="AE867" s="923"/>
      <c r="AF867" s="923"/>
      <c r="AG867" s="92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2">
        <v>7</v>
      </c>
      <c r="B868" s="922">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3"/>
      <c r="AD868" s="923"/>
      <c r="AE868" s="923"/>
      <c r="AF868" s="923"/>
      <c r="AG868" s="92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2">
        <v>8</v>
      </c>
      <c r="B869" s="922">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3"/>
      <c r="AD869" s="923"/>
      <c r="AE869" s="923"/>
      <c r="AF869" s="923"/>
      <c r="AG869" s="92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2">
        <v>9</v>
      </c>
      <c r="B870" s="922">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3"/>
      <c r="AD870" s="923"/>
      <c r="AE870" s="923"/>
      <c r="AF870" s="923"/>
      <c r="AG870" s="92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2">
        <v>10</v>
      </c>
      <c r="B871" s="922">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3"/>
      <c r="AD871" s="923"/>
      <c r="AE871" s="923"/>
      <c r="AF871" s="923"/>
      <c r="AG871" s="92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2">
        <v>11</v>
      </c>
      <c r="B872" s="922">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3"/>
      <c r="AD872" s="923"/>
      <c r="AE872" s="923"/>
      <c r="AF872" s="923"/>
      <c r="AG872" s="92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2">
        <v>12</v>
      </c>
      <c r="B873" s="922">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3"/>
      <c r="AD873" s="923"/>
      <c r="AE873" s="923"/>
      <c r="AF873" s="923"/>
      <c r="AG873" s="92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2">
        <v>13</v>
      </c>
      <c r="B874" s="922">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3"/>
      <c r="AD874" s="923"/>
      <c r="AE874" s="923"/>
      <c r="AF874" s="923"/>
      <c r="AG874" s="92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2">
        <v>14</v>
      </c>
      <c r="B875" s="922">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3"/>
      <c r="AD875" s="923"/>
      <c r="AE875" s="923"/>
      <c r="AF875" s="923"/>
      <c r="AG875" s="92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2">
        <v>15</v>
      </c>
      <c r="B876" s="922">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3"/>
      <c r="AD876" s="923"/>
      <c r="AE876" s="923"/>
      <c r="AF876" s="923"/>
      <c r="AG876" s="92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2">
        <v>16</v>
      </c>
      <c r="B877" s="922">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3"/>
      <c r="AD877" s="923"/>
      <c r="AE877" s="923"/>
      <c r="AF877" s="923"/>
      <c r="AG877" s="92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2">
        <v>17</v>
      </c>
      <c r="B878" s="922">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3"/>
      <c r="AD878" s="923"/>
      <c r="AE878" s="923"/>
      <c r="AF878" s="923"/>
      <c r="AG878" s="92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2">
        <v>18</v>
      </c>
      <c r="B879" s="922">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3"/>
      <c r="AD879" s="923"/>
      <c r="AE879" s="923"/>
      <c r="AF879" s="923"/>
      <c r="AG879" s="92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2">
        <v>19</v>
      </c>
      <c r="B880" s="922">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3"/>
      <c r="AD880" s="923"/>
      <c r="AE880" s="923"/>
      <c r="AF880" s="923"/>
      <c r="AG880" s="92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2">
        <v>20</v>
      </c>
      <c r="B881" s="922">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3"/>
      <c r="AD881" s="923"/>
      <c r="AE881" s="923"/>
      <c r="AF881" s="923"/>
      <c r="AG881" s="92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2">
        <v>21</v>
      </c>
      <c r="B882" s="922">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3"/>
      <c r="AD882" s="923"/>
      <c r="AE882" s="923"/>
      <c r="AF882" s="923"/>
      <c r="AG882" s="92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2">
        <v>22</v>
      </c>
      <c r="B883" s="922">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3"/>
      <c r="AD883" s="923"/>
      <c r="AE883" s="923"/>
      <c r="AF883" s="923"/>
      <c r="AG883" s="92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2">
        <v>23</v>
      </c>
      <c r="B884" s="922">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3"/>
      <c r="AD884" s="923"/>
      <c r="AE884" s="923"/>
      <c r="AF884" s="923"/>
      <c r="AG884" s="92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2">
        <v>24</v>
      </c>
      <c r="B885" s="922">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3"/>
      <c r="AD885" s="923"/>
      <c r="AE885" s="923"/>
      <c r="AF885" s="923"/>
      <c r="AG885" s="92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2">
        <v>25</v>
      </c>
      <c r="B886" s="922">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3"/>
      <c r="AD886" s="923"/>
      <c r="AE886" s="923"/>
      <c r="AF886" s="923"/>
      <c r="AG886" s="92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2">
        <v>26</v>
      </c>
      <c r="B887" s="922">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3"/>
      <c r="AD887" s="923"/>
      <c r="AE887" s="923"/>
      <c r="AF887" s="923"/>
      <c r="AG887" s="92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2">
        <v>27</v>
      </c>
      <c r="B888" s="922">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3"/>
      <c r="AD888" s="923"/>
      <c r="AE888" s="923"/>
      <c r="AF888" s="923"/>
      <c r="AG888" s="92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2">
        <v>28</v>
      </c>
      <c r="B889" s="922">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3"/>
      <c r="AD889" s="923"/>
      <c r="AE889" s="923"/>
      <c r="AF889" s="923"/>
      <c r="AG889" s="92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2">
        <v>29</v>
      </c>
      <c r="B890" s="922">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3"/>
      <c r="AD890" s="923"/>
      <c r="AE890" s="923"/>
      <c r="AF890" s="923"/>
      <c r="AG890" s="92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2">
        <v>30</v>
      </c>
      <c r="B891" s="922">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3"/>
      <c r="AD891" s="923"/>
      <c r="AE891" s="923"/>
      <c r="AF891" s="923"/>
      <c r="AG891" s="92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333</v>
      </c>
      <c r="D894" s="274"/>
      <c r="E894" s="274"/>
      <c r="F894" s="274"/>
      <c r="G894" s="274"/>
      <c r="H894" s="274"/>
      <c r="I894" s="274"/>
      <c r="J894" s="244" t="s">
        <v>123</v>
      </c>
      <c r="K894" s="464"/>
      <c r="L894" s="464"/>
      <c r="M894" s="464"/>
      <c r="N894" s="464"/>
      <c r="O894" s="464"/>
      <c r="P894" s="274" t="s">
        <v>69</v>
      </c>
      <c r="Q894" s="274"/>
      <c r="R894" s="274"/>
      <c r="S894" s="274"/>
      <c r="T894" s="274"/>
      <c r="U894" s="274"/>
      <c r="V894" s="274"/>
      <c r="W894" s="274"/>
      <c r="X894" s="274"/>
      <c r="Y894" s="460" t="s">
        <v>334</v>
      </c>
      <c r="Z894" s="460"/>
      <c r="AA894" s="460"/>
      <c r="AB894" s="460"/>
      <c r="AC894" s="244" t="s">
        <v>131</v>
      </c>
      <c r="AD894" s="244"/>
      <c r="AE894" s="244"/>
      <c r="AF894" s="244"/>
      <c r="AG894" s="244"/>
      <c r="AH894" s="460" t="s">
        <v>351</v>
      </c>
      <c r="AI894" s="274"/>
      <c r="AJ894" s="274"/>
      <c r="AK894" s="274"/>
      <c r="AL894" s="274" t="s">
        <v>70</v>
      </c>
      <c r="AM894" s="274"/>
      <c r="AN894" s="274"/>
      <c r="AO894" s="419"/>
      <c r="AP894" s="244" t="s">
        <v>337</v>
      </c>
      <c r="AQ894" s="244"/>
      <c r="AR894" s="244"/>
      <c r="AS894" s="244"/>
      <c r="AT894" s="244"/>
      <c r="AU894" s="244"/>
      <c r="AV894" s="244"/>
      <c r="AW894" s="244"/>
      <c r="AX894" s="244"/>
      <c r="AY894">
        <f>$AY$892</f>
        <v>0</v>
      </c>
    </row>
    <row r="895" spans="1:51" ht="26.25" customHeight="1">
      <c r="A895" s="922">
        <v>1</v>
      </c>
      <c r="B895" s="922">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3"/>
      <c r="AD895" s="923"/>
      <c r="AE895" s="923"/>
      <c r="AF895" s="923"/>
      <c r="AG895" s="92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2">
        <v>2</v>
      </c>
      <c r="B896" s="922">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3"/>
      <c r="AD896" s="923"/>
      <c r="AE896" s="923"/>
      <c r="AF896" s="923"/>
      <c r="AG896" s="92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2">
        <v>3</v>
      </c>
      <c r="B897" s="922">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3"/>
      <c r="AD897" s="923"/>
      <c r="AE897" s="923"/>
      <c r="AF897" s="923"/>
      <c r="AG897" s="92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2">
        <v>4</v>
      </c>
      <c r="B898" s="922">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3"/>
      <c r="AD898" s="923"/>
      <c r="AE898" s="923"/>
      <c r="AF898" s="923"/>
      <c r="AG898" s="92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2">
        <v>5</v>
      </c>
      <c r="B899" s="922">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3"/>
      <c r="AD899" s="923"/>
      <c r="AE899" s="923"/>
      <c r="AF899" s="923"/>
      <c r="AG899" s="92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2">
        <v>6</v>
      </c>
      <c r="B900" s="922">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3"/>
      <c r="AD900" s="923"/>
      <c r="AE900" s="923"/>
      <c r="AF900" s="923"/>
      <c r="AG900" s="92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2">
        <v>7</v>
      </c>
      <c r="B901" s="922">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3"/>
      <c r="AD901" s="923"/>
      <c r="AE901" s="923"/>
      <c r="AF901" s="923"/>
      <c r="AG901" s="92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2">
        <v>8</v>
      </c>
      <c r="B902" s="922">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3"/>
      <c r="AD902" s="923"/>
      <c r="AE902" s="923"/>
      <c r="AF902" s="923"/>
      <c r="AG902" s="92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2">
        <v>9</v>
      </c>
      <c r="B903" s="922">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3"/>
      <c r="AD903" s="923"/>
      <c r="AE903" s="923"/>
      <c r="AF903" s="923"/>
      <c r="AG903" s="92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2">
        <v>10</v>
      </c>
      <c r="B904" s="922">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3"/>
      <c r="AD904" s="923"/>
      <c r="AE904" s="923"/>
      <c r="AF904" s="923"/>
      <c r="AG904" s="92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2">
        <v>11</v>
      </c>
      <c r="B905" s="922">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3"/>
      <c r="AD905" s="923"/>
      <c r="AE905" s="923"/>
      <c r="AF905" s="923"/>
      <c r="AG905" s="92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2">
        <v>12</v>
      </c>
      <c r="B906" s="922">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3"/>
      <c r="AD906" s="923"/>
      <c r="AE906" s="923"/>
      <c r="AF906" s="923"/>
      <c r="AG906" s="92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2">
        <v>13</v>
      </c>
      <c r="B907" s="922">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3"/>
      <c r="AD907" s="923"/>
      <c r="AE907" s="923"/>
      <c r="AF907" s="923"/>
      <c r="AG907" s="92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2">
        <v>14</v>
      </c>
      <c r="B908" s="922">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3"/>
      <c r="AD908" s="923"/>
      <c r="AE908" s="923"/>
      <c r="AF908" s="923"/>
      <c r="AG908" s="92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2">
        <v>15</v>
      </c>
      <c r="B909" s="922">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3"/>
      <c r="AD909" s="923"/>
      <c r="AE909" s="923"/>
      <c r="AF909" s="923"/>
      <c r="AG909" s="92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2">
        <v>16</v>
      </c>
      <c r="B910" s="922">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3"/>
      <c r="AD910" s="923"/>
      <c r="AE910" s="923"/>
      <c r="AF910" s="923"/>
      <c r="AG910" s="92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2">
        <v>17</v>
      </c>
      <c r="B911" s="922">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3"/>
      <c r="AD911" s="923"/>
      <c r="AE911" s="923"/>
      <c r="AF911" s="923"/>
      <c r="AG911" s="92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2">
        <v>18</v>
      </c>
      <c r="B912" s="922">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3"/>
      <c r="AD912" s="923"/>
      <c r="AE912" s="923"/>
      <c r="AF912" s="923"/>
      <c r="AG912" s="92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2">
        <v>19</v>
      </c>
      <c r="B913" s="922">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3"/>
      <c r="AD913" s="923"/>
      <c r="AE913" s="923"/>
      <c r="AF913" s="923"/>
      <c r="AG913" s="92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2">
        <v>20</v>
      </c>
      <c r="B914" s="922">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3"/>
      <c r="AD914" s="923"/>
      <c r="AE914" s="923"/>
      <c r="AF914" s="923"/>
      <c r="AG914" s="92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2">
        <v>21</v>
      </c>
      <c r="B915" s="922">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3"/>
      <c r="AD915" s="923"/>
      <c r="AE915" s="923"/>
      <c r="AF915" s="923"/>
      <c r="AG915" s="92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2">
        <v>22</v>
      </c>
      <c r="B916" s="922">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3"/>
      <c r="AD916" s="923"/>
      <c r="AE916" s="923"/>
      <c r="AF916" s="923"/>
      <c r="AG916" s="92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2">
        <v>23</v>
      </c>
      <c r="B917" s="922">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3"/>
      <c r="AD917" s="923"/>
      <c r="AE917" s="923"/>
      <c r="AF917" s="923"/>
      <c r="AG917" s="92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2">
        <v>24</v>
      </c>
      <c r="B918" s="922">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3"/>
      <c r="AD918" s="923"/>
      <c r="AE918" s="923"/>
      <c r="AF918" s="923"/>
      <c r="AG918" s="92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2">
        <v>25</v>
      </c>
      <c r="B919" s="922">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3"/>
      <c r="AD919" s="923"/>
      <c r="AE919" s="923"/>
      <c r="AF919" s="923"/>
      <c r="AG919" s="92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2">
        <v>26</v>
      </c>
      <c r="B920" s="922">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3"/>
      <c r="AD920" s="923"/>
      <c r="AE920" s="923"/>
      <c r="AF920" s="923"/>
      <c r="AG920" s="92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2">
        <v>27</v>
      </c>
      <c r="B921" s="922">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3"/>
      <c r="AD921" s="923"/>
      <c r="AE921" s="923"/>
      <c r="AF921" s="923"/>
      <c r="AG921" s="92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2">
        <v>28</v>
      </c>
      <c r="B922" s="922">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3"/>
      <c r="AD922" s="923"/>
      <c r="AE922" s="923"/>
      <c r="AF922" s="923"/>
      <c r="AG922" s="92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2">
        <v>29</v>
      </c>
      <c r="B923" s="922">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3"/>
      <c r="AD923" s="923"/>
      <c r="AE923" s="923"/>
      <c r="AF923" s="923"/>
      <c r="AG923" s="92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2">
        <v>30</v>
      </c>
      <c r="B924" s="922">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3"/>
      <c r="AD924" s="923"/>
      <c r="AE924" s="923"/>
      <c r="AF924" s="923"/>
      <c r="AG924" s="92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333</v>
      </c>
      <c r="D927" s="274"/>
      <c r="E927" s="274"/>
      <c r="F927" s="274"/>
      <c r="G927" s="274"/>
      <c r="H927" s="274"/>
      <c r="I927" s="274"/>
      <c r="J927" s="244" t="s">
        <v>123</v>
      </c>
      <c r="K927" s="464"/>
      <c r="L927" s="464"/>
      <c r="M927" s="464"/>
      <c r="N927" s="464"/>
      <c r="O927" s="464"/>
      <c r="P927" s="274" t="s">
        <v>69</v>
      </c>
      <c r="Q927" s="274"/>
      <c r="R927" s="274"/>
      <c r="S927" s="274"/>
      <c r="T927" s="274"/>
      <c r="U927" s="274"/>
      <c r="V927" s="274"/>
      <c r="W927" s="274"/>
      <c r="X927" s="274"/>
      <c r="Y927" s="460" t="s">
        <v>334</v>
      </c>
      <c r="Z927" s="460"/>
      <c r="AA927" s="460"/>
      <c r="AB927" s="460"/>
      <c r="AC927" s="244" t="s">
        <v>131</v>
      </c>
      <c r="AD927" s="244"/>
      <c r="AE927" s="244"/>
      <c r="AF927" s="244"/>
      <c r="AG927" s="244"/>
      <c r="AH927" s="460" t="s">
        <v>351</v>
      </c>
      <c r="AI927" s="274"/>
      <c r="AJ927" s="274"/>
      <c r="AK927" s="274"/>
      <c r="AL927" s="274" t="s">
        <v>70</v>
      </c>
      <c r="AM927" s="274"/>
      <c r="AN927" s="274"/>
      <c r="AO927" s="419"/>
      <c r="AP927" s="244" t="s">
        <v>337</v>
      </c>
      <c r="AQ927" s="244"/>
      <c r="AR927" s="244"/>
      <c r="AS927" s="244"/>
      <c r="AT927" s="244"/>
      <c r="AU927" s="244"/>
      <c r="AV927" s="244"/>
      <c r="AW927" s="244"/>
      <c r="AX927" s="244"/>
      <c r="AY927">
        <f>$AY$925</f>
        <v>0</v>
      </c>
    </row>
    <row r="928" spans="1:51" ht="26.25" customHeight="1">
      <c r="A928" s="922">
        <v>1</v>
      </c>
      <c r="B928" s="922">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3"/>
      <c r="AD928" s="923"/>
      <c r="AE928" s="923"/>
      <c r="AF928" s="923"/>
      <c r="AG928" s="92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2">
        <v>2</v>
      </c>
      <c r="B929" s="922">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3"/>
      <c r="AD929" s="923"/>
      <c r="AE929" s="923"/>
      <c r="AF929" s="923"/>
      <c r="AG929" s="92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2">
        <v>3</v>
      </c>
      <c r="B930" s="922">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3"/>
      <c r="AD930" s="923"/>
      <c r="AE930" s="923"/>
      <c r="AF930" s="923"/>
      <c r="AG930" s="92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2">
        <v>4</v>
      </c>
      <c r="B931" s="922">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3"/>
      <c r="AD931" s="923"/>
      <c r="AE931" s="923"/>
      <c r="AF931" s="923"/>
      <c r="AG931" s="92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2">
        <v>5</v>
      </c>
      <c r="B932" s="922">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3"/>
      <c r="AD932" s="923"/>
      <c r="AE932" s="923"/>
      <c r="AF932" s="923"/>
      <c r="AG932" s="92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2">
        <v>6</v>
      </c>
      <c r="B933" s="922">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3"/>
      <c r="AD933" s="923"/>
      <c r="AE933" s="923"/>
      <c r="AF933" s="923"/>
      <c r="AG933" s="92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2">
        <v>7</v>
      </c>
      <c r="B934" s="922">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3"/>
      <c r="AD934" s="923"/>
      <c r="AE934" s="923"/>
      <c r="AF934" s="923"/>
      <c r="AG934" s="92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2">
        <v>8</v>
      </c>
      <c r="B935" s="922">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3"/>
      <c r="AD935" s="923"/>
      <c r="AE935" s="923"/>
      <c r="AF935" s="923"/>
      <c r="AG935" s="92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2">
        <v>9</v>
      </c>
      <c r="B936" s="922">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3"/>
      <c r="AD936" s="923"/>
      <c r="AE936" s="923"/>
      <c r="AF936" s="923"/>
      <c r="AG936" s="92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2">
        <v>10</v>
      </c>
      <c r="B937" s="922">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3"/>
      <c r="AD937" s="923"/>
      <c r="AE937" s="923"/>
      <c r="AF937" s="923"/>
      <c r="AG937" s="92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2">
        <v>11</v>
      </c>
      <c r="B938" s="922">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3"/>
      <c r="AD938" s="923"/>
      <c r="AE938" s="923"/>
      <c r="AF938" s="923"/>
      <c r="AG938" s="92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2">
        <v>12</v>
      </c>
      <c r="B939" s="922">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3"/>
      <c r="AD939" s="923"/>
      <c r="AE939" s="923"/>
      <c r="AF939" s="923"/>
      <c r="AG939" s="92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2">
        <v>13</v>
      </c>
      <c r="B940" s="922">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3"/>
      <c r="AD940" s="923"/>
      <c r="AE940" s="923"/>
      <c r="AF940" s="923"/>
      <c r="AG940" s="92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2">
        <v>14</v>
      </c>
      <c r="B941" s="922">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3"/>
      <c r="AD941" s="923"/>
      <c r="AE941" s="923"/>
      <c r="AF941" s="923"/>
      <c r="AG941" s="92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2">
        <v>15</v>
      </c>
      <c r="B942" s="922">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3"/>
      <c r="AD942" s="923"/>
      <c r="AE942" s="923"/>
      <c r="AF942" s="923"/>
      <c r="AG942" s="92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2">
        <v>16</v>
      </c>
      <c r="B943" s="922">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3"/>
      <c r="AD943" s="923"/>
      <c r="AE943" s="923"/>
      <c r="AF943" s="923"/>
      <c r="AG943" s="92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2">
        <v>17</v>
      </c>
      <c r="B944" s="922">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3"/>
      <c r="AD944" s="923"/>
      <c r="AE944" s="923"/>
      <c r="AF944" s="923"/>
      <c r="AG944" s="92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2">
        <v>18</v>
      </c>
      <c r="B945" s="922">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3"/>
      <c r="AD945" s="923"/>
      <c r="AE945" s="923"/>
      <c r="AF945" s="923"/>
      <c r="AG945" s="92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2">
        <v>19</v>
      </c>
      <c r="B946" s="922">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3"/>
      <c r="AD946" s="923"/>
      <c r="AE946" s="923"/>
      <c r="AF946" s="923"/>
      <c r="AG946" s="92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2">
        <v>20</v>
      </c>
      <c r="B947" s="922">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3"/>
      <c r="AD947" s="923"/>
      <c r="AE947" s="923"/>
      <c r="AF947" s="923"/>
      <c r="AG947" s="92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2">
        <v>21</v>
      </c>
      <c r="B948" s="922">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3"/>
      <c r="AD948" s="923"/>
      <c r="AE948" s="923"/>
      <c r="AF948" s="923"/>
      <c r="AG948" s="92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2">
        <v>22</v>
      </c>
      <c r="B949" s="922">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3"/>
      <c r="AD949" s="923"/>
      <c r="AE949" s="923"/>
      <c r="AF949" s="923"/>
      <c r="AG949" s="92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2">
        <v>23</v>
      </c>
      <c r="B950" s="922">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3"/>
      <c r="AD950" s="923"/>
      <c r="AE950" s="923"/>
      <c r="AF950" s="923"/>
      <c r="AG950" s="92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2">
        <v>24</v>
      </c>
      <c r="B951" s="922">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3"/>
      <c r="AD951" s="923"/>
      <c r="AE951" s="923"/>
      <c r="AF951" s="923"/>
      <c r="AG951" s="92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2">
        <v>25</v>
      </c>
      <c r="B952" s="922">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3"/>
      <c r="AD952" s="923"/>
      <c r="AE952" s="923"/>
      <c r="AF952" s="923"/>
      <c r="AG952" s="92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2">
        <v>26</v>
      </c>
      <c r="B953" s="922">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3"/>
      <c r="AD953" s="923"/>
      <c r="AE953" s="923"/>
      <c r="AF953" s="923"/>
      <c r="AG953" s="92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2">
        <v>27</v>
      </c>
      <c r="B954" s="922">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3"/>
      <c r="AD954" s="923"/>
      <c r="AE954" s="923"/>
      <c r="AF954" s="923"/>
      <c r="AG954" s="92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2">
        <v>28</v>
      </c>
      <c r="B955" s="922">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3"/>
      <c r="AD955" s="923"/>
      <c r="AE955" s="923"/>
      <c r="AF955" s="923"/>
      <c r="AG955" s="92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2">
        <v>29</v>
      </c>
      <c r="B956" s="922">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3"/>
      <c r="AD956" s="923"/>
      <c r="AE956" s="923"/>
      <c r="AF956" s="923"/>
      <c r="AG956" s="92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2">
        <v>30</v>
      </c>
      <c r="B957" s="922">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3"/>
      <c r="AD957" s="923"/>
      <c r="AE957" s="923"/>
      <c r="AF957" s="923"/>
      <c r="AG957" s="92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333</v>
      </c>
      <c r="D960" s="274"/>
      <c r="E960" s="274"/>
      <c r="F960" s="274"/>
      <c r="G960" s="274"/>
      <c r="H960" s="274"/>
      <c r="I960" s="274"/>
      <c r="J960" s="244" t="s">
        <v>123</v>
      </c>
      <c r="K960" s="464"/>
      <c r="L960" s="464"/>
      <c r="M960" s="464"/>
      <c r="N960" s="464"/>
      <c r="O960" s="464"/>
      <c r="P960" s="274" t="s">
        <v>69</v>
      </c>
      <c r="Q960" s="274"/>
      <c r="R960" s="274"/>
      <c r="S960" s="274"/>
      <c r="T960" s="274"/>
      <c r="U960" s="274"/>
      <c r="V960" s="274"/>
      <c r="W960" s="274"/>
      <c r="X960" s="274"/>
      <c r="Y960" s="460" t="s">
        <v>334</v>
      </c>
      <c r="Z960" s="460"/>
      <c r="AA960" s="460"/>
      <c r="AB960" s="460"/>
      <c r="AC960" s="244" t="s">
        <v>131</v>
      </c>
      <c r="AD960" s="244"/>
      <c r="AE960" s="244"/>
      <c r="AF960" s="244"/>
      <c r="AG960" s="244"/>
      <c r="AH960" s="460" t="s">
        <v>351</v>
      </c>
      <c r="AI960" s="274"/>
      <c r="AJ960" s="274"/>
      <c r="AK960" s="274"/>
      <c r="AL960" s="274" t="s">
        <v>70</v>
      </c>
      <c r="AM960" s="274"/>
      <c r="AN960" s="274"/>
      <c r="AO960" s="419"/>
      <c r="AP960" s="244" t="s">
        <v>337</v>
      </c>
      <c r="AQ960" s="244"/>
      <c r="AR960" s="244"/>
      <c r="AS960" s="244"/>
      <c r="AT960" s="244"/>
      <c r="AU960" s="244"/>
      <c r="AV960" s="244"/>
      <c r="AW960" s="244"/>
      <c r="AX960" s="244"/>
      <c r="AY960">
        <f>$AY$958</f>
        <v>0</v>
      </c>
    </row>
    <row r="961" spans="1:51" ht="26.25" customHeight="1">
      <c r="A961" s="922">
        <v>1</v>
      </c>
      <c r="B961" s="922">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3"/>
      <c r="AD961" s="923"/>
      <c r="AE961" s="923"/>
      <c r="AF961" s="923"/>
      <c r="AG961" s="92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2">
        <v>2</v>
      </c>
      <c r="B962" s="922">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3"/>
      <c r="AD962" s="923"/>
      <c r="AE962" s="923"/>
      <c r="AF962" s="923"/>
      <c r="AG962" s="92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2">
        <v>3</v>
      </c>
      <c r="B963" s="922">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3"/>
      <c r="AD963" s="923"/>
      <c r="AE963" s="923"/>
      <c r="AF963" s="923"/>
      <c r="AG963" s="92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2">
        <v>4</v>
      </c>
      <c r="B964" s="922">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3"/>
      <c r="AD964" s="923"/>
      <c r="AE964" s="923"/>
      <c r="AF964" s="923"/>
      <c r="AG964" s="92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2">
        <v>5</v>
      </c>
      <c r="B965" s="922">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3"/>
      <c r="AD965" s="923"/>
      <c r="AE965" s="923"/>
      <c r="AF965" s="923"/>
      <c r="AG965" s="92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2">
        <v>6</v>
      </c>
      <c r="B966" s="922">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3"/>
      <c r="AD966" s="923"/>
      <c r="AE966" s="923"/>
      <c r="AF966" s="923"/>
      <c r="AG966" s="92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2">
        <v>7</v>
      </c>
      <c r="B967" s="922">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3"/>
      <c r="AD967" s="923"/>
      <c r="AE967" s="923"/>
      <c r="AF967" s="923"/>
      <c r="AG967" s="92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2">
        <v>8</v>
      </c>
      <c r="B968" s="922">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3"/>
      <c r="AD968" s="923"/>
      <c r="AE968" s="923"/>
      <c r="AF968" s="923"/>
      <c r="AG968" s="92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2">
        <v>9</v>
      </c>
      <c r="B969" s="922">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3"/>
      <c r="AD969" s="923"/>
      <c r="AE969" s="923"/>
      <c r="AF969" s="923"/>
      <c r="AG969" s="92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2">
        <v>10</v>
      </c>
      <c r="B970" s="922">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3"/>
      <c r="AD970" s="923"/>
      <c r="AE970" s="923"/>
      <c r="AF970" s="923"/>
      <c r="AG970" s="92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2">
        <v>11</v>
      </c>
      <c r="B971" s="922">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3"/>
      <c r="AD971" s="923"/>
      <c r="AE971" s="923"/>
      <c r="AF971" s="923"/>
      <c r="AG971" s="92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2">
        <v>12</v>
      </c>
      <c r="B972" s="922">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3"/>
      <c r="AD972" s="923"/>
      <c r="AE972" s="923"/>
      <c r="AF972" s="923"/>
      <c r="AG972" s="92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2">
        <v>13</v>
      </c>
      <c r="B973" s="922">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3"/>
      <c r="AD973" s="923"/>
      <c r="AE973" s="923"/>
      <c r="AF973" s="923"/>
      <c r="AG973" s="92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2">
        <v>14</v>
      </c>
      <c r="B974" s="922">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3"/>
      <c r="AD974" s="923"/>
      <c r="AE974" s="923"/>
      <c r="AF974" s="923"/>
      <c r="AG974" s="92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2">
        <v>15</v>
      </c>
      <c r="B975" s="922">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3"/>
      <c r="AD975" s="923"/>
      <c r="AE975" s="923"/>
      <c r="AF975" s="923"/>
      <c r="AG975" s="92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2">
        <v>16</v>
      </c>
      <c r="B976" s="922">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3"/>
      <c r="AD976" s="923"/>
      <c r="AE976" s="923"/>
      <c r="AF976" s="923"/>
      <c r="AG976" s="92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2">
        <v>17</v>
      </c>
      <c r="B977" s="922">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3"/>
      <c r="AD977" s="923"/>
      <c r="AE977" s="923"/>
      <c r="AF977" s="923"/>
      <c r="AG977" s="92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2">
        <v>18</v>
      </c>
      <c r="B978" s="922">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3"/>
      <c r="AD978" s="923"/>
      <c r="AE978" s="923"/>
      <c r="AF978" s="923"/>
      <c r="AG978" s="92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2">
        <v>19</v>
      </c>
      <c r="B979" s="922">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3"/>
      <c r="AD979" s="923"/>
      <c r="AE979" s="923"/>
      <c r="AF979" s="923"/>
      <c r="AG979" s="92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2">
        <v>20</v>
      </c>
      <c r="B980" s="922">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3"/>
      <c r="AD980" s="923"/>
      <c r="AE980" s="923"/>
      <c r="AF980" s="923"/>
      <c r="AG980" s="92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2">
        <v>21</v>
      </c>
      <c r="B981" s="922">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3"/>
      <c r="AD981" s="923"/>
      <c r="AE981" s="923"/>
      <c r="AF981" s="923"/>
      <c r="AG981" s="92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2">
        <v>22</v>
      </c>
      <c r="B982" s="922">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3"/>
      <c r="AD982" s="923"/>
      <c r="AE982" s="923"/>
      <c r="AF982" s="923"/>
      <c r="AG982" s="92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2">
        <v>23</v>
      </c>
      <c r="B983" s="922">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3"/>
      <c r="AD983" s="923"/>
      <c r="AE983" s="923"/>
      <c r="AF983" s="923"/>
      <c r="AG983" s="92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2">
        <v>24</v>
      </c>
      <c r="B984" s="922">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3"/>
      <c r="AD984" s="923"/>
      <c r="AE984" s="923"/>
      <c r="AF984" s="923"/>
      <c r="AG984" s="92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2">
        <v>25</v>
      </c>
      <c r="B985" s="922">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3"/>
      <c r="AD985" s="923"/>
      <c r="AE985" s="923"/>
      <c r="AF985" s="923"/>
      <c r="AG985" s="92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2">
        <v>26</v>
      </c>
      <c r="B986" s="922">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3"/>
      <c r="AD986" s="923"/>
      <c r="AE986" s="923"/>
      <c r="AF986" s="923"/>
      <c r="AG986" s="92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2">
        <v>27</v>
      </c>
      <c r="B987" s="922">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3"/>
      <c r="AD987" s="923"/>
      <c r="AE987" s="923"/>
      <c r="AF987" s="923"/>
      <c r="AG987" s="92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2">
        <v>28</v>
      </c>
      <c r="B988" s="922">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3"/>
      <c r="AD988" s="923"/>
      <c r="AE988" s="923"/>
      <c r="AF988" s="923"/>
      <c r="AG988" s="92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2">
        <v>29</v>
      </c>
      <c r="B989" s="922">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3"/>
      <c r="AD989" s="923"/>
      <c r="AE989" s="923"/>
      <c r="AF989" s="923"/>
      <c r="AG989" s="92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2">
        <v>30</v>
      </c>
      <c r="B990" s="922">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3"/>
      <c r="AD990" s="923"/>
      <c r="AE990" s="923"/>
      <c r="AF990" s="923"/>
      <c r="AG990" s="92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333</v>
      </c>
      <c r="D993" s="274"/>
      <c r="E993" s="274"/>
      <c r="F993" s="274"/>
      <c r="G993" s="274"/>
      <c r="H993" s="274"/>
      <c r="I993" s="274"/>
      <c r="J993" s="244" t="s">
        <v>123</v>
      </c>
      <c r="K993" s="464"/>
      <c r="L993" s="464"/>
      <c r="M993" s="464"/>
      <c r="N993" s="464"/>
      <c r="O993" s="464"/>
      <c r="P993" s="274" t="s">
        <v>69</v>
      </c>
      <c r="Q993" s="274"/>
      <c r="R993" s="274"/>
      <c r="S993" s="274"/>
      <c r="T993" s="274"/>
      <c r="U993" s="274"/>
      <c r="V993" s="274"/>
      <c r="W993" s="274"/>
      <c r="X993" s="274"/>
      <c r="Y993" s="460" t="s">
        <v>334</v>
      </c>
      <c r="Z993" s="460"/>
      <c r="AA993" s="460"/>
      <c r="AB993" s="460"/>
      <c r="AC993" s="244" t="s">
        <v>131</v>
      </c>
      <c r="AD993" s="244"/>
      <c r="AE993" s="244"/>
      <c r="AF993" s="244"/>
      <c r="AG993" s="244"/>
      <c r="AH993" s="460" t="s">
        <v>351</v>
      </c>
      <c r="AI993" s="274"/>
      <c r="AJ993" s="274"/>
      <c r="AK993" s="274"/>
      <c r="AL993" s="274" t="s">
        <v>70</v>
      </c>
      <c r="AM993" s="274"/>
      <c r="AN993" s="274"/>
      <c r="AO993" s="419"/>
      <c r="AP993" s="244" t="s">
        <v>337</v>
      </c>
      <c r="AQ993" s="244"/>
      <c r="AR993" s="244"/>
      <c r="AS993" s="244"/>
      <c r="AT993" s="244"/>
      <c r="AU993" s="244"/>
      <c r="AV993" s="244"/>
      <c r="AW993" s="244"/>
      <c r="AX993" s="244"/>
      <c r="AY993">
        <f>$AY$991</f>
        <v>0</v>
      </c>
    </row>
    <row r="994" spans="1:51" ht="26.25" customHeight="1">
      <c r="A994" s="922">
        <v>1</v>
      </c>
      <c r="B994" s="922">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3"/>
      <c r="AD994" s="923"/>
      <c r="AE994" s="923"/>
      <c r="AF994" s="923"/>
      <c r="AG994" s="92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2">
        <v>2</v>
      </c>
      <c r="B995" s="922">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3"/>
      <c r="AD995" s="923"/>
      <c r="AE995" s="923"/>
      <c r="AF995" s="923"/>
      <c r="AG995" s="92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2">
        <v>3</v>
      </c>
      <c r="B996" s="922">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3"/>
      <c r="AD996" s="923"/>
      <c r="AE996" s="923"/>
      <c r="AF996" s="923"/>
      <c r="AG996" s="92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2">
        <v>4</v>
      </c>
      <c r="B997" s="922">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3"/>
      <c r="AD997" s="923"/>
      <c r="AE997" s="923"/>
      <c r="AF997" s="923"/>
      <c r="AG997" s="92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2">
        <v>5</v>
      </c>
      <c r="B998" s="922">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3"/>
      <c r="AD998" s="923"/>
      <c r="AE998" s="923"/>
      <c r="AF998" s="923"/>
      <c r="AG998" s="92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2">
        <v>6</v>
      </c>
      <c r="B999" s="922">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3"/>
      <c r="AD999" s="923"/>
      <c r="AE999" s="923"/>
      <c r="AF999" s="923"/>
      <c r="AG999" s="92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2">
        <v>7</v>
      </c>
      <c r="B1000" s="922">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3"/>
      <c r="AD1000" s="923"/>
      <c r="AE1000" s="923"/>
      <c r="AF1000" s="923"/>
      <c r="AG1000" s="92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2">
        <v>8</v>
      </c>
      <c r="B1001" s="922">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3"/>
      <c r="AD1001" s="923"/>
      <c r="AE1001" s="923"/>
      <c r="AF1001" s="923"/>
      <c r="AG1001" s="92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2">
        <v>9</v>
      </c>
      <c r="B1002" s="922">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3"/>
      <c r="AD1002" s="923"/>
      <c r="AE1002" s="923"/>
      <c r="AF1002" s="923"/>
      <c r="AG1002" s="92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2">
        <v>10</v>
      </c>
      <c r="B1003" s="922">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3"/>
      <c r="AD1003" s="923"/>
      <c r="AE1003" s="923"/>
      <c r="AF1003" s="923"/>
      <c r="AG1003" s="92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2">
        <v>11</v>
      </c>
      <c r="B1004" s="922">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3"/>
      <c r="AD1004" s="923"/>
      <c r="AE1004" s="923"/>
      <c r="AF1004" s="923"/>
      <c r="AG1004" s="92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2">
        <v>12</v>
      </c>
      <c r="B1005" s="922">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3"/>
      <c r="AD1005" s="923"/>
      <c r="AE1005" s="923"/>
      <c r="AF1005" s="923"/>
      <c r="AG1005" s="92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2">
        <v>13</v>
      </c>
      <c r="B1006" s="922">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3"/>
      <c r="AD1006" s="923"/>
      <c r="AE1006" s="923"/>
      <c r="AF1006" s="923"/>
      <c r="AG1006" s="92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2">
        <v>14</v>
      </c>
      <c r="B1007" s="922">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3"/>
      <c r="AD1007" s="923"/>
      <c r="AE1007" s="923"/>
      <c r="AF1007" s="923"/>
      <c r="AG1007" s="92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2">
        <v>15</v>
      </c>
      <c r="B1008" s="922">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3"/>
      <c r="AD1008" s="923"/>
      <c r="AE1008" s="923"/>
      <c r="AF1008" s="923"/>
      <c r="AG1008" s="92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2">
        <v>16</v>
      </c>
      <c r="B1009" s="922">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3"/>
      <c r="AD1009" s="923"/>
      <c r="AE1009" s="923"/>
      <c r="AF1009" s="923"/>
      <c r="AG1009" s="92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2">
        <v>17</v>
      </c>
      <c r="B1010" s="922">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3"/>
      <c r="AD1010" s="923"/>
      <c r="AE1010" s="923"/>
      <c r="AF1010" s="923"/>
      <c r="AG1010" s="92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2">
        <v>18</v>
      </c>
      <c r="B1011" s="922">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3"/>
      <c r="AD1011" s="923"/>
      <c r="AE1011" s="923"/>
      <c r="AF1011" s="923"/>
      <c r="AG1011" s="92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2">
        <v>19</v>
      </c>
      <c r="B1012" s="922">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3"/>
      <c r="AD1012" s="923"/>
      <c r="AE1012" s="923"/>
      <c r="AF1012" s="923"/>
      <c r="AG1012" s="92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2">
        <v>20</v>
      </c>
      <c r="B1013" s="922">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3"/>
      <c r="AD1013" s="923"/>
      <c r="AE1013" s="923"/>
      <c r="AF1013" s="923"/>
      <c r="AG1013" s="92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2">
        <v>21</v>
      </c>
      <c r="B1014" s="922">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3"/>
      <c r="AD1014" s="923"/>
      <c r="AE1014" s="923"/>
      <c r="AF1014" s="923"/>
      <c r="AG1014" s="92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2">
        <v>22</v>
      </c>
      <c r="B1015" s="922">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3"/>
      <c r="AD1015" s="923"/>
      <c r="AE1015" s="923"/>
      <c r="AF1015" s="923"/>
      <c r="AG1015" s="92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2">
        <v>23</v>
      </c>
      <c r="B1016" s="922">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3"/>
      <c r="AD1016" s="923"/>
      <c r="AE1016" s="923"/>
      <c r="AF1016" s="923"/>
      <c r="AG1016" s="92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2">
        <v>24</v>
      </c>
      <c r="B1017" s="922">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3"/>
      <c r="AD1017" s="923"/>
      <c r="AE1017" s="923"/>
      <c r="AF1017" s="923"/>
      <c r="AG1017" s="92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2">
        <v>25</v>
      </c>
      <c r="B1018" s="922">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3"/>
      <c r="AD1018" s="923"/>
      <c r="AE1018" s="923"/>
      <c r="AF1018" s="923"/>
      <c r="AG1018" s="92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2">
        <v>26</v>
      </c>
      <c r="B1019" s="922">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3"/>
      <c r="AD1019" s="923"/>
      <c r="AE1019" s="923"/>
      <c r="AF1019" s="923"/>
      <c r="AG1019" s="92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2">
        <v>27</v>
      </c>
      <c r="B1020" s="922">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3"/>
      <c r="AD1020" s="923"/>
      <c r="AE1020" s="923"/>
      <c r="AF1020" s="923"/>
      <c r="AG1020" s="92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2">
        <v>28</v>
      </c>
      <c r="B1021" s="922">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3"/>
      <c r="AD1021" s="923"/>
      <c r="AE1021" s="923"/>
      <c r="AF1021" s="923"/>
      <c r="AG1021" s="92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2">
        <v>29</v>
      </c>
      <c r="B1022" s="922">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3"/>
      <c r="AD1022" s="923"/>
      <c r="AE1022" s="923"/>
      <c r="AF1022" s="923"/>
      <c r="AG1022" s="92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2">
        <v>30</v>
      </c>
      <c r="B1023" s="922">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3"/>
      <c r="AD1023" s="923"/>
      <c r="AE1023" s="923"/>
      <c r="AF1023" s="923"/>
      <c r="AG1023" s="92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333</v>
      </c>
      <c r="D1026" s="274"/>
      <c r="E1026" s="274"/>
      <c r="F1026" s="274"/>
      <c r="G1026" s="274"/>
      <c r="H1026" s="274"/>
      <c r="I1026" s="274"/>
      <c r="J1026" s="244" t="s">
        <v>123</v>
      </c>
      <c r="K1026" s="464"/>
      <c r="L1026" s="464"/>
      <c r="M1026" s="464"/>
      <c r="N1026" s="464"/>
      <c r="O1026" s="464"/>
      <c r="P1026" s="274" t="s">
        <v>69</v>
      </c>
      <c r="Q1026" s="274"/>
      <c r="R1026" s="274"/>
      <c r="S1026" s="274"/>
      <c r="T1026" s="274"/>
      <c r="U1026" s="274"/>
      <c r="V1026" s="274"/>
      <c r="W1026" s="274"/>
      <c r="X1026" s="274"/>
      <c r="Y1026" s="460" t="s">
        <v>334</v>
      </c>
      <c r="Z1026" s="460"/>
      <c r="AA1026" s="460"/>
      <c r="AB1026" s="460"/>
      <c r="AC1026" s="244" t="s">
        <v>131</v>
      </c>
      <c r="AD1026" s="244"/>
      <c r="AE1026" s="244"/>
      <c r="AF1026" s="244"/>
      <c r="AG1026" s="244"/>
      <c r="AH1026" s="460" t="s">
        <v>351</v>
      </c>
      <c r="AI1026" s="274"/>
      <c r="AJ1026" s="274"/>
      <c r="AK1026" s="274"/>
      <c r="AL1026" s="274" t="s">
        <v>70</v>
      </c>
      <c r="AM1026" s="274"/>
      <c r="AN1026" s="274"/>
      <c r="AO1026" s="419"/>
      <c r="AP1026" s="244" t="s">
        <v>337</v>
      </c>
      <c r="AQ1026" s="244"/>
      <c r="AR1026" s="244"/>
      <c r="AS1026" s="244"/>
      <c r="AT1026" s="244"/>
      <c r="AU1026" s="244"/>
      <c r="AV1026" s="244"/>
      <c r="AW1026" s="244"/>
      <c r="AX1026" s="244"/>
      <c r="AY1026">
        <f>$AY$1024</f>
        <v>0</v>
      </c>
    </row>
    <row r="1027" spans="1:51" ht="26.25" customHeight="1">
      <c r="A1027" s="922">
        <v>1</v>
      </c>
      <c r="B1027" s="922">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3"/>
      <c r="AD1027" s="923"/>
      <c r="AE1027" s="923"/>
      <c r="AF1027" s="923"/>
      <c r="AG1027" s="92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2">
        <v>2</v>
      </c>
      <c r="B1028" s="922">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3"/>
      <c r="AD1028" s="923"/>
      <c r="AE1028" s="923"/>
      <c r="AF1028" s="923"/>
      <c r="AG1028" s="92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2">
        <v>3</v>
      </c>
      <c r="B1029" s="922">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3"/>
      <c r="AD1029" s="923"/>
      <c r="AE1029" s="923"/>
      <c r="AF1029" s="923"/>
      <c r="AG1029" s="92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2">
        <v>4</v>
      </c>
      <c r="B1030" s="922">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3"/>
      <c r="AD1030" s="923"/>
      <c r="AE1030" s="923"/>
      <c r="AF1030" s="923"/>
      <c r="AG1030" s="92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2">
        <v>5</v>
      </c>
      <c r="B1031" s="922">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3"/>
      <c r="AD1031" s="923"/>
      <c r="AE1031" s="923"/>
      <c r="AF1031" s="923"/>
      <c r="AG1031" s="92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2">
        <v>6</v>
      </c>
      <c r="B1032" s="922">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3"/>
      <c r="AD1032" s="923"/>
      <c r="AE1032" s="923"/>
      <c r="AF1032" s="923"/>
      <c r="AG1032" s="92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2">
        <v>7</v>
      </c>
      <c r="B1033" s="922">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3"/>
      <c r="AD1033" s="923"/>
      <c r="AE1033" s="923"/>
      <c r="AF1033" s="923"/>
      <c r="AG1033" s="92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2">
        <v>8</v>
      </c>
      <c r="B1034" s="922">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3"/>
      <c r="AD1034" s="923"/>
      <c r="AE1034" s="923"/>
      <c r="AF1034" s="923"/>
      <c r="AG1034" s="92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2">
        <v>9</v>
      </c>
      <c r="B1035" s="922">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3"/>
      <c r="AD1035" s="923"/>
      <c r="AE1035" s="923"/>
      <c r="AF1035" s="923"/>
      <c r="AG1035" s="92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2">
        <v>10</v>
      </c>
      <c r="B1036" s="922">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3"/>
      <c r="AD1036" s="923"/>
      <c r="AE1036" s="923"/>
      <c r="AF1036" s="923"/>
      <c r="AG1036" s="92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2">
        <v>11</v>
      </c>
      <c r="B1037" s="922">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3"/>
      <c r="AD1037" s="923"/>
      <c r="AE1037" s="923"/>
      <c r="AF1037" s="923"/>
      <c r="AG1037" s="92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2">
        <v>12</v>
      </c>
      <c r="B1038" s="922">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3"/>
      <c r="AD1038" s="923"/>
      <c r="AE1038" s="923"/>
      <c r="AF1038" s="923"/>
      <c r="AG1038" s="92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2">
        <v>13</v>
      </c>
      <c r="B1039" s="922">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3"/>
      <c r="AD1039" s="923"/>
      <c r="AE1039" s="923"/>
      <c r="AF1039" s="923"/>
      <c r="AG1039" s="92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2">
        <v>14</v>
      </c>
      <c r="B1040" s="922">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3"/>
      <c r="AD1040" s="923"/>
      <c r="AE1040" s="923"/>
      <c r="AF1040" s="923"/>
      <c r="AG1040" s="92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2">
        <v>15</v>
      </c>
      <c r="B1041" s="922">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3"/>
      <c r="AD1041" s="923"/>
      <c r="AE1041" s="923"/>
      <c r="AF1041" s="923"/>
      <c r="AG1041" s="92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2">
        <v>16</v>
      </c>
      <c r="B1042" s="922">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3"/>
      <c r="AD1042" s="923"/>
      <c r="AE1042" s="923"/>
      <c r="AF1042" s="923"/>
      <c r="AG1042" s="92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2">
        <v>17</v>
      </c>
      <c r="B1043" s="922">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3"/>
      <c r="AD1043" s="923"/>
      <c r="AE1043" s="923"/>
      <c r="AF1043" s="923"/>
      <c r="AG1043" s="92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2">
        <v>18</v>
      </c>
      <c r="B1044" s="922">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3"/>
      <c r="AD1044" s="923"/>
      <c r="AE1044" s="923"/>
      <c r="AF1044" s="923"/>
      <c r="AG1044" s="92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2">
        <v>19</v>
      </c>
      <c r="B1045" s="922">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3"/>
      <c r="AD1045" s="923"/>
      <c r="AE1045" s="923"/>
      <c r="AF1045" s="923"/>
      <c r="AG1045" s="92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2">
        <v>20</v>
      </c>
      <c r="B1046" s="922">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3"/>
      <c r="AD1046" s="923"/>
      <c r="AE1046" s="923"/>
      <c r="AF1046" s="923"/>
      <c r="AG1046" s="92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2">
        <v>21</v>
      </c>
      <c r="B1047" s="922">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3"/>
      <c r="AD1047" s="923"/>
      <c r="AE1047" s="923"/>
      <c r="AF1047" s="923"/>
      <c r="AG1047" s="92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2">
        <v>22</v>
      </c>
      <c r="B1048" s="922">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3"/>
      <c r="AD1048" s="923"/>
      <c r="AE1048" s="923"/>
      <c r="AF1048" s="923"/>
      <c r="AG1048" s="92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2">
        <v>23</v>
      </c>
      <c r="B1049" s="922">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3"/>
      <c r="AD1049" s="923"/>
      <c r="AE1049" s="923"/>
      <c r="AF1049" s="923"/>
      <c r="AG1049" s="92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2">
        <v>24</v>
      </c>
      <c r="B1050" s="922">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3"/>
      <c r="AD1050" s="923"/>
      <c r="AE1050" s="923"/>
      <c r="AF1050" s="923"/>
      <c r="AG1050" s="92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2">
        <v>25</v>
      </c>
      <c r="B1051" s="922">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3"/>
      <c r="AD1051" s="923"/>
      <c r="AE1051" s="923"/>
      <c r="AF1051" s="923"/>
      <c r="AG1051" s="92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2">
        <v>26</v>
      </c>
      <c r="B1052" s="922">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3"/>
      <c r="AD1052" s="923"/>
      <c r="AE1052" s="923"/>
      <c r="AF1052" s="923"/>
      <c r="AG1052" s="92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2">
        <v>27</v>
      </c>
      <c r="B1053" s="922">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3"/>
      <c r="AD1053" s="923"/>
      <c r="AE1053" s="923"/>
      <c r="AF1053" s="923"/>
      <c r="AG1053" s="92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2">
        <v>28</v>
      </c>
      <c r="B1054" s="922">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3"/>
      <c r="AD1054" s="923"/>
      <c r="AE1054" s="923"/>
      <c r="AF1054" s="923"/>
      <c r="AG1054" s="92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2">
        <v>29</v>
      </c>
      <c r="B1055" s="922">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3"/>
      <c r="AD1055" s="923"/>
      <c r="AE1055" s="923"/>
      <c r="AF1055" s="923"/>
      <c r="AG1055" s="92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2">
        <v>30</v>
      </c>
      <c r="B1056" s="922">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3"/>
      <c r="AD1056" s="923"/>
      <c r="AE1056" s="923"/>
      <c r="AF1056" s="923"/>
      <c r="AG1056" s="92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333</v>
      </c>
      <c r="D1059" s="274"/>
      <c r="E1059" s="274"/>
      <c r="F1059" s="274"/>
      <c r="G1059" s="274"/>
      <c r="H1059" s="274"/>
      <c r="I1059" s="274"/>
      <c r="J1059" s="244" t="s">
        <v>123</v>
      </c>
      <c r="K1059" s="464"/>
      <c r="L1059" s="464"/>
      <c r="M1059" s="464"/>
      <c r="N1059" s="464"/>
      <c r="O1059" s="464"/>
      <c r="P1059" s="274" t="s">
        <v>69</v>
      </c>
      <c r="Q1059" s="274"/>
      <c r="R1059" s="274"/>
      <c r="S1059" s="274"/>
      <c r="T1059" s="274"/>
      <c r="U1059" s="274"/>
      <c r="V1059" s="274"/>
      <c r="W1059" s="274"/>
      <c r="X1059" s="274"/>
      <c r="Y1059" s="460" t="s">
        <v>334</v>
      </c>
      <c r="Z1059" s="460"/>
      <c r="AA1059" s="460"/>
      <c r="AB1059" s="460"/>
      <c r="AC1059" s="244" t="s">
        <v>131</v>
      </c>
      <c r="AD1059" s="244"/>
      <c r="AE1059" s="244"/>
      <c r="AF1059" s="244"/>
      <c r="AG1059" s="244"/>
      <c r="AH1059" s="460" t="s">
        <v>351</v>
      </c>
      <c r="AI1059" s="274"/>
      <c r="AJ1059" s="274"/>
      <c r="AK1059" s="274"/>
      <c r="AL1059" s="274" t="s">
        <v>70</v>
      </c>
      <c r="AM1059" s="274"/>
      <c r="AN1059" s="274"/>
      <c r="AO1059" s="419"/>
      <c r="AP1059" s="244" t="s">
        <v>337</v>
      </c>
      <c r="AQ1059" s="244"/>
      <c r="AR1059" s="244"/>
      <c r="AS1059" s="244"/>
      <c r="AT1059" s="244"/>
      <c r="AU1059" s="244"/>
      <c r="AV1059" s="244"/>
      <c r="AW1059" s="244"/>
      <c r="AX1059" s="244"/>
      <c r="AY1059">
        <f>$AY$1057</f>
        <v>0</v>
      </c>
    </row>
    <row r="1060" spans="1:51" ht="26.25" customHeight="1">
      <c r="A1060" s="922">
        <v>1</v>
      </c>
      <c r="B1060" s="922">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3"/>
      <c r="AD1060" s="923"/>
      <c r="AE1060" s="923"/>
      <c r="AF1060" s="923"/>
      <c r="AG1060" s="92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2">
        <v>2</v>
      </c>
      <c r="B1061" s="922">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3"/>
      <c r="AD1061" s="923"/>
      <c r="AE1061" s="923"/>
      <c r="AF1061" s="923"/>
      <c r="AG1061" s="92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2">
        <v>3</v>
      </c>
      <c r="B1062" s="922">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3"/>
      <c r="AD1062" s="923"/>
      <c r="AE1062" s="923"/>
      <c r="AF1062" s="923"/>
      <c r="AG1062" s="92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2">
        <v>4</v>
      </c>
      <c r="B1063" s="922">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3"/>
      <c r="AD1063" s="923"/>
      <c r="AE1063" s="923"/>
      <c r="AF1063" s="923"/>
      <c r="AG1063" s="92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2">
        <v>5</v>
      </c>
      <c r="B1064" s="922">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3"/>
      <c r="AD1064" s="923"/>
      <c r="AE1064" s="923"/>
      <c r="AF1064" s="923"/>
      <c r="AG1064" s="92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2">
        <v>6</v>
      </c>
      <c r="B1065" s="922">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3"/>
      <c r="AD1065" s="923"/>
      <c r="AE1065" s="923"/>
      <c r="AF1065" s="923"/>
      <c r="AG1065" s="92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2">
        <v>7</v>
      </c>
      <c r="B1066" s="922">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3"/>
      <c r="AD1066" s="923"/>
      <c r="AE1066" s="923"/>
      <c r="AF1066" s="923"/>
      <c r="AG1066" s="92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2">
        <v>8</v>
      </c>
      <c r="B1067" s="922">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3"/>
      <c r="AD1067" s="923"/>
      <c r="AE1067" s="923"/>
      <c r="AF1067" s="923"/>
      <c r="AG1067" s="92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2">
        <v>9</v>
      </c>
      <c r="B1068" s="922">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3"/>
      <c r="AD1068" s="923"/>
      <c r="AE1068" s="923"/>
      <c r="AF1068" s="923"/>
      <c r="AG1068" s="92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2">
        <v>10</v>
      </c>
      <c r="B1069" s="922">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3"/>
      <c r="AD1069" s="923"/>
      <c r="AE1069" s="923"/>
      <c r="AF1069" s="923"/>
      <c r="AG1069" s="92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2">
        <v>11</v>
      </c>
      <c r="B1070" s="922">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3"/>
      <c r="AD1070" s="923"/>
      <c r="AE1070" s="923"/>
      <c r="AF1070" s="923"/>
      <c r="AG1070" s="92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2">
        <v>12</v>
      </c>
      <c r="B1071" s="922">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3"/>
      <c r="AD1071" s="923"/>
      <c r="AE1071" s="923"/>
      <c r="AF1071" s="923"/>
      <c r="AG1071" s="92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2">
        <v>13</v>
      </c>
      <c r="B1072" s="922">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3"/>
      <c r="AD1072" s="923"/>
      <c r="AE1072" s="923"/>
      <c r="AF1072" s="923"/>
      <c r="AG1072" s="92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2">
        <v>14</v>
      </c>
      <c r="B1073" s="922">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3"/>
      <c r="AD1073" s="923"/>
      <c r="AE1073" s="923"/>
      <c r="AF1073" s="923"/>
      <c r="AG1073" s="92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2">
        <v>15</v>
      </c>
      <c r="B1074" s="922">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3"/>
      <c r="AD1074" s="923"/>
      <c r="AE1074" s="923"/>
      <c r="AF1074" s="923"/>
      <c r="AG1074" s="92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2">
        <v>16</v>
      </c>
      <c r="B1075" s="922">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3"/>
      <c r="AD1075" s="923"/>
      <c r="AE1075" s="923"/>
      <c r="AF1075" s="923"/>
      <c r="AG1075" s="92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2">
        <v>17</v>
      </c>
      <c r="B1076" s="922">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3"/>
      <c r="AD1076" s="923"/>
      <c r="AE1076" s="923"/>
      <c r="AF1076" s="923"/>
      <c r="AG1076" s="92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2">
        <v>18</v>
      </c>
      <c r="B1077" s="922">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3"/>
      <c r="AD1077" s="923"/>
      <c r="AE1077" s="923"/>
      <c r="AF1077" s="923"/>
      <c r="AG1077" s="92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2">
        <v>19</v>
      </c>
      <c r="B1078" s="922">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3"/>
      <c r="AD1078" s="923"/>
      <c r="AE1078" s="923"/>
      <c r="AF1078" s="923"/>
      <c r="AG1078" s="92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2">
        <v>20</v>
      </c>
      <c r="B1079" s="922">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3"/>
      <c r="AD1079" s="923"/>
      <c r="AE1079" s="923"/>
      <c r="AF1079" s="923"/>
      <c r="AG1079" s="92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2">
        <v>21</v>
      </c>
      <c r="B1080" s="922">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3"/>
      <c r="AD1080" s="923"/>
      <c r="AE1080" s="923"/>
      <c r="AF1080" s="923"/>
      <c r="AG1080" s="92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2">
        <v>22</v>
      </c>
      <c r="B1081" s="922">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3"/>
      <c r="AD1081" s="923"/>
      <c r="AE1081" s="923"/>
      <c r="AF1081" s="923"/>
      <c r="AG1081" s="92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2">
        <v>23</v>
      </c>
      <c r="B1082" s="922">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3"/>
      <c r="AD1082" s="923"/>
      <c r="AE1082" s="923"/>
      <c r="AF1082" s="923"/>
      <c r="AG1082" s="92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2">
        <v>24</v>
      </c>
      <c r="B1083" s="922">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3"/>
      <c r="AD1083" s="923"/>
      <c r="AE1083" s="923"/>
      <c r="AF1083" s="923"/>
      <c r="AG1083" s="92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2">
        <v>25</v>
      </c>
      <c r="B1084" s="922">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3"/>
      <c r="AD1084" s="923"/>
      <c r="AE1084" s="923"/>
      <c r="AF1084" s="923"/>
      <c r="AG1084" s="92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2">
        <v>26</v>
      </c>
      <c r="B1085" s="922">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3"/>
      <c r="AD1085" s="923"/>
      <c r="AE1085" s="923"/>
      <c r="AF1085" s="923"/>
      <c r="AG1085" s="92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2">
        <v>27</v>
      </c>
      <c r="B1086" s="922">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3"/>
      <c r="AD1086" s="923"/>
      <c r="AE1086" s="923"/>
      <c r="AF1086" s="923"/>
      <c r="AG1086" s="92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2">
        <v>28</v>
      </c>
      <c r="B1087" s="922">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3"/>
      <c r="AD1087" s="923"/>
      <c r="AE1087" s="923"/>
      <c r="AF1087" s="923"/>
      <c r="AG1087" s="92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2">
        <v>29</v>
      </c>
      <c r="B1088" s="922">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3"/>
      <c r="AD1088" s="923"/>
      <c r="AE1088" s="923"/>
      <c r="AF1088" s="923"/>
      <c r="AG1088" s="92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2">
        <v>30</v>
      </c>
      <c r="B1089" s="922">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3"/>
      <c r="AD1089" s="923"/>
      <c r="AE1089" s="923"/>
      <c r="AF1089" s="923"/>
      <c r="AG1089" s="92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333</v>
      </c>
      <c r="D1092" s="274"/>
      <c r="E1092" s="274"/>
      <c r="F1092" s="274"/>
      <c r="G1092" s="274"/>
      <c r="H1092" s="274"/>
      <c r="I1092" s="274"/>
      <c r="J1092" s="244" t="s">
        <v>123</v>
      </c>
      <c r="K1092" s="464"/>
      <c r="L1092" s="464"/>
      <c r="M1092" s="464"/>
      <c r="N1092" s="464"/>
      <c r="O1092" s="464"/>
      <c r="P1092" s="274" t="s">
        <v>69</v>
      </c>
      <c r="Q1092" s="274"/>
      <c r="R1092" s="274"/>
      <c r="S1092" s="274"/>
      <c r="T1092" s="274"/>
      <c r="U1092" s="274"/>
      <c r="V1092" s="274"/>
      <c r="W1092" s="274"/>
      <c r="X1092" s="274"/>
      <c r="Y1092" s="460" t="s">
        <v>334</v>
      </c>
      <c r="Z1092" s="460"/>
      <c r="AA1092" s="460"/>
      <c r="AB1092" s="460"/>
      <c r="AC1092" s="244" t="s">
        <v>131</v>
      </c>
      <c r="AD1092" s="244"/>
      <c r="AE1092" s="244"/>
      <c r="AF1092" s="244"/>
      <c r="AG1092" s="244"/>
      <c r="AH1092" s="460" t="s">
        <v>351</v>
      </c>
      <c r="AI1092" s="274"/>
      <c r="AJ1092" s="274"/>
      <c r="AK1092" s="274"/>
      <c r="AL1092" s="274" t="s">
        <v>70</v>
      </c>
      <c r="AM1092" s="274"/>
      <c r="AN1092" s="274"/>
      <c r="AO1092" s="419"/>
      <c r="AP1092" s="244" t="s">
        <v>337</v>
      </c>
      <c r="AQ1092" s="244"/>
      <c r="AR1092" s="244"/>
      <c r="AS1092" s="244"/>
      <c r="AT1092" s="244"/>
      <c r="AU1092" s="244"/>
      <c r="AV1092" s="244"/>
      <c r="AW1092" s="244"/>
      <c r="AX1092" s="244"/>
      <c r="AY1092">
        <f>$AY$1090</f>
        <v>0</v>
      </c>
    </row>
    <row r="1093" spans="1:51" ht="26.25" customHeight="1">
      <c r="A1093" s="922">
        <v>1</v>
      </c>
      <c r="B1093" s="922">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3"/>
      <c r="AD1093" s="923"/>
      <c r="AE1093" s="923"/>
      <c r="AF1093" s="923"/>
      <c r="AG1093" s="92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2">
        <v>2</v>
      </c>
      <c r="B1094" s="922">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3"/>
      <c r="AD1094" s="923"/>
      <c r="AE1094" s="923"/>
      <c r="AF1094" s="923"/>
      <c r="AG1094" s="92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2">
        <v>3</v>
      </c>
      <c r="B1095" s="922">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3"/>
      <c r="AD1095" s="923"/>
      <c r="AE1095" s="923"/>
      <c r="AF1095" s="923"/>
      <c r="AG1095" s="92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2">
        <v>4</v>
      </c>
      <c r="B1096" s="922">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3"/>
      <c r="AD1096" s="923"/>
      <c r="AE1096" s="923"/>
      <c r="AF1096" s="923"/>
      <c r="AG1096" s="92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2">
        <v>5</v>
      </c>
      <c r="B1097" s="922">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3"/>
      <c r="AD1097" s="923"/>
      <c r="AE1097" s="923"/>
      <c r="AF1097" s="923"/>
      <c r="AG1097" s="92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2">
        <v>6</v>
      </c>
      <c r="B1098" s="922">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3"/>
      <c r="AD1098" s="923"/>
      <c r="AE1098" s="923"/>
      <c r="AF1098" s="923"/>
      <c r="AG1098" s="92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2">
        <v>7</v>
      </c>
      <c r="B1099" s="922">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3"/>
      <c r="AD1099" s="923"/>
      <c r="AE1099" s="923"/>
      <c r="AF1099" s="923"/>
      <c r="AG1099" s="92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2">
        <v>8</v>
      </c>
      <c r="B1100" s="922">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3"/>
      <c r="AD1100" s="923"/>
      <c r="AE1100" s="923"/>
      <c r="AF1100" s="923"/>
      <c r="AG1100" s="92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2">
        <v>9</v>
      </c>
      <c r="B1101" s="922">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3"/>
      <c r="AD1101" s="923"/>
      <c r="AE1101" s="923"/>
      <c r="AF1101" s="923"/>
      <c r="AG1101" s="92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2">
        <v>10</v>
      </c>
      <c r="B1102" s="922">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3"/>
      <c r="AD1102" s="923"/>
      <c r="AE1102" s="923"/>
      <c r="AF1102" s="923"/>
      <c r="AG1102" s="92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2">
        <v>11</v>
      </c>
      <c r="B1103" s="922">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3"/>
      <c r="AD1103" s="923"/>
      <c r="AE1103" s="923"/>
      <c r="AF1103" s="923"/>
      <c r="AG1103" s="92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2">
        <v>12</v>
      </c>
      <c r="B1104" s="922">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3"/>
      <c r="AD1104" s="923"/>
      <c r="AE1104" s="923"/>
      <c r="AF1104" s="923"/>
      <c r="AG1104" s="92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2">
        <v>13</v>
      </c>
      <c r="B1105" s="922">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3"/>
      <c r="AD1105" s="923"/>
      <c r="AE1105" s="923"/>
      <c r="AF1105" s="923"/>
      <c r="AG1105" s="92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2">
        <v>14</v>
      </c>
      <c r="B1106" s="922">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3"/>
      <c r="AD1106" s="923"/>
      <c r="AE1106" s="923"/>
      <c r="AF1106" s="923"/>
      <c r="AG1106" s="92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2">
        <v>15</v>
      </c>
      <c r="B1107" s="922">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3"/>
      <c r="AD1107" s="923"/>
      <c r="AE1107" s="923"/>
      <c r="AF1107" s="923"/>
      <c r="AG1107" s="92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2">
        <v>16</v>
      </c>
      <c r="B1108" s="922">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3"/>
      <c r="AD1108" s="923"/>
      <c r="AE1108" s="923"/>
      <c r="AF1108" s="923"/>
      <c r="AG1108" s="92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2">
        <v>17</v>
      </c>
      <c r="B1109" s="922">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3"/>
      <c r="AD1109" s="923"/>
      <c r="AE1109" s="923"/>
      <c r="AF1109" s="923"/>
      <c r="AG1109" s="92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2">
        <v>18</v>
      </c>
      <c r="B1110" s="922">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3"/>
      <c r="AD1110" s="923"/>
      <c r="AE1110" s="923"/>
      <c r="AF1110" s="923"/>
      <c r="AG1110" s="92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2">
        <v>19</v>
      </c>
      <c r="B1111" s="922">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3"/>
      <c r="AD1111" s="923"/>
      <c r="AE1111" s="923"/>
      <c r="AF1111" s="923"/>
      <c r="AG1111" s="92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2">
        <v>20</v>
      </c>
      <c r="B1112" s="922">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3"/>
      <c r="AD1112" s="923"/>
      <c r="AE1112" s="923"/>
      <c r="AF1112" s="923"/>
      <c r="AG1112" s="92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2">
        <v>21</v>
      </c>
      <c r="B1113" s="922">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3"/>
      <c r="AD1113" s="923"/>
      <c r="AE1113" s="923"/>
      <c r="AF1113" s="923"/>
      <c r="AG1113" s="92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2">
        <v>22</v>
      </c>
      <c r="B1114" s="922">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3"/>
      <c r="AD1114" s="923"/>
      <c r="AE1114" s="923"/>
      <c r="AF1114" s="923"/>
      <c r="AG1114" s="92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2">
        <v>23</v>
      </c>
      <c r="B1115" s="922">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3"/>
      <c r="AD1115" s="923"/>
      <c r="AE1115" s="923"/>
      <c r="AF1115" s="923"/>
      <c r="AG1115" s="92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2">
        <v>24</v>
      </c>
      <c r="B1116" s="922">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3"/>
      <c r="AD1116" s="923"/>
      <c r="AE1116" s="923"/>
      <c r="AF1116" s="923"/>
      <c r="AG1116" s="92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2">
        <v>25</v>
      </c>
      <c r="B1117" s="922">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3"/>
      <c r="AD1117" s="923"/>
      <c r="AE1117" s="923"/>
      <c r="AF1117" s="923"/>
      <c r="AG1117" s="92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2">
        <v>26</v>
      </c>
      <c r="B1118" s="922">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3"/>
      <c r="AD1118" s="923"/>
      <c r="AE1118" s="923"/>
      <c r="AF1118" s="923"/>
      <c r="AG1118" s="92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2">
        <v>27</v>
      </c>
      <c r="B1119" s="922">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3"/>
      <c r="AD1119" s="923"/>
      <c r="AE1119" s="923"/>
      <c r="AF1119" s="923"/>
      <c r="AG1119" s="92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2">
        <v>28</v>
      </c>
      <c r="B1120" s="922">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3"/>
      <c r="AD1120" s="923"/>
      <c r="AE1120" s="923"/>
      <c r="AF1120" s="923"/>
      <c r="AG1120" s="92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2">
        <v>29</v>
      </c>
      <c r="B1121" s="922">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3"/>
      <c r="AD1121" s="923"/>
      <c r="AE1121" s="923"/>
      <c r="AF1121" s="923"/>
      <c r="AG1121" s="92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2">
        <v>30</v>
      </c>
      <c r="B1122" s="922">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3"/>
      <c r="AD1122" s="923"/>
      <c r="AE1122" s="923"/>
      <c r="AF1122" s="923"/>
      <c r="AG1122" s="92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333</v>
      </c>
      <c r="D1125" s="274"/>
      <c r="E1125" s="274"/>
      <c r="F1125" s="274"/>
      <c r="G1125" s="274"/>
      <c r="H1125" s="274"/>
      <c r="I1125" s="274"/>
      <c r="J1125" s="244" t="s">
        <v>123</v>
      </c>
      <c r="K1125" s="464"/>
      <c r="L1125" s="464"/>
      <c r="M1125" s="464"/>
      <c r="N1125" s="464"/>
      <c r="O1125" s="464"/>
      <c r="P1125" s="274" t="s">
        <v>69</v>
      </c>
      <c r="Q1125" s="274"/>
      <c r="R1125" s="274"/>
      <c r="S1125" s="274"/>
      <c r="T1125" s="274"/>
      <c r="U1125" s="274"/>
      <c r="V1125" s="274"/>
      <c r="W1125" s="274"/>
      <c r="X1125" s="274"/>
      <c r="Y1125" s="460" t="s">
        <v>334</v>
      </c>
      <c r="Z1125" s="460"/>
      <c r="AA1125" s="460"/>
      <c r="AB1125" s="460"/>
      <c r="AC1125" s="244" t="s">
        <v>131</v>
      </c>
      <c r="AD1125" s="244"/>
      <c r="AE1125" s="244"/>
      <c r="AF1125" s="244"/>
      <c r="AG1125" s="244"/>
      <c r="AH1125" s="460" t="s">
        <v>351</v>
      </c>
      <c r="AI1125" s="274"/>
      <c r="AJ1125" s="274"/>
      <c r="AK1125" s="274"/>
      <c r="AL1125" s="274" t="s">
        <v>70</v>
      </c>
      <c r="AM1125" s="274"/>
      <c r="AN1125" s="274"/>
      <c r="AO1125" s="419"/>
      <c r="AP1125" s="244" t="s">
        <v>337</v>
      </c>
      <c r="AQ1125" s="244"/>
      <c r="AR1125" s="244"/>
      <c r="AS1125" s="244"/>
      <c r="AT1125" s="244"/>
      <c r="AU1125" s="244"/>
      <c r="AV1125" s="244"/>
      <c r="AW1125" s="244"/>
      <c r="AX1125" s="244"/>
      <c r="AY1125">
        <f>$AY$1123</f>
        <v>0</v>
      </c>
    </row>
    <row r="1126" spans="1:51" ht="26.25" customHeight="1">
      <c r="A1126" s="922">
        <v>1</v>
      </c>
      <c r="B1126" s="922">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3"/>
      <c r="AD1126" s="923"/>
      <c r="AE1126" s="923"/>
      <c r="AF1126" s="923"/>
      <c r="AG1126" s="92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2">
        <v>2</v>
      </c>
      <c r="B1127" s="922">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3"/>
      <c r="AD1127" s="923"/>
      <c r="AE1127" s="923"/>
      <c r="AF1127" s="923"/>
      <c r="AG1127" s="92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2">
        <v>3</v>
      </c>
      <c r="B1128" s="922">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3"/>
      <c r="AD1128" s="923"/>
      <c r="AE1128" s="923"/>
      <c r="AF1128" s="923"/>
      <c r="AG1128" s="92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2">
        <v>4</v>
      </c>
      <c r="B1129" s="922">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3"/>
      <c r="AD1129" s="923"/>
      <c r="AE1129" s="923"/>
      <c r="AF1129" s="923"/>
      <c r="AG1129" s="92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2">
        <v>5</v>
      </c>
      <c r="B1130" s="922">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3"/>
      <c r="AD1130" s="923"/>
      <c r="AE1130" s="923"/>
      <c r="AF1130" s="923"/>
      <c r="AG1130" s="92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2">
        <v>6</v>
      </c>
      <c r="B1131" s="922">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3"/>
      <c r="AD1131" s="923"/>
      <c r="AE1131" s="923"/>
      <c r="AF1131" s="923"/>
      <c r="AG1131" s="92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2">
        <v>7</v>
      </c>
      <c r="B1132" s="922">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3"/>
      <c r="AD1132" s="923"/>
      <c r="AE1132" s="923"/>
      <c r="AF1132" s="923"/>
      <c r="AG1132" s="92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2">
        <v>8</v>
      </c>
      <c r="B1133" s="922">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3"/>
      <c r="AD1133" s="923"/>
      <c r="AE1133" s="923"/>
      <c r="AF1133" s="923"/>
      <c r="AG1133" s="92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2">
        <v>9</v>
      </c>
      <c r="B1134" s="922">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3"/>
      <c r="AD1134" s="923"/>
      <c r="AE1134" s="923"/>
      <c r="AF1134" s="923"/>
      <c r="AG1134" s="92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2">
        <v>10</v>
      </c>
      <c r="B1135" s="922">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3"/>
      <c r="AD1135" s="923"/>
      <c r="AE1135" s="923"/>
      <c r="AF1135" s="923"/>
      <c r="AG1135" s="92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2">
        <v>11</v>
      </c>
      <c r="B1136" s="922">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3"/>
      <c r="AD1136" s="923"/>
      <c r="AE1136" s="923"/>
      <c r="AF1136" s="923"/>
      <c r="AG1136" s="92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2">
        <v>12</v>
      </c>
      <c r="B1137" s="922">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3"/>
      <c r="AD1137" s="923"/>
      <c r="AE1137" s="923"/>
      <c r="AF1137" s="923"/>
      <c r="AG1137" s="92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2">
        <v>13</v>
      </c>
      <c r="B1138" s="922">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3"/>
      <c r="AD1138" s="923"/>
      <c r="AE1138" s="923"/>
      <c r="AF1138" s="923"/>
      <c r="AG1138" s="92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2">
        <v>14</v>
      </c>
      <c r="B1139" s="922">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3"/>
      <c r="AD1139" s="923"/>
      <c r="AE1139" s="923"/>
      <c r="AF1139" s="923"/>
      <c r="AG1139" s="92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2">
        <v>15</v>
      </c>
      <c r="B1140" s="922">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3"/>
      <c r="AD1140" s="923"/>
      <c r="AE1140" s="923"/>
      <c r="AF1140" s="923"/>
      <c r="AG1140" s="92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2">
        <v>16</v>
      </c>
      <c r="B1141" s="922">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3"/>
      <c r="AD1141" s="923"/>
      <c r="AE1141" s="923"/>
      <c r="AF1141" s="923"/>
      <c r="AG1141" s="92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2">
        <v>17</v>
      </c>
      <c r="B1142" s="922">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3"/>
      <c r="AD1142" s="923"/>
      <c r="AE1142" s="923"/>
      <c r="AF1142" s="923"/>
      <c r="AG1142" s="92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2">
        <v>18</v>
      </c>
      <c r="B1143" s="922">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3"/>
      <c r="AD1143" s="923"/>
      <c r="AE1143" s="923"/>
      <c r="AF1143" s="923"/>
      <c r="AG1143" s="92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2">
        <v>19</v>
      </c>
      <c r="B1144" s="922">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3"/>
      <c r="AD1144" s="923"/>
      <c r="AE1144" s="923"/>
      <c r="AF1144" s="923"/>
      <c r="AG1144" s="92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2">
        <v>20</v>
      </c>
      <c r="B1145" s="922">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3"/>
      <c r="AD1145" s="923"/>
      <c r="AE1145" s="923"/>
      <c r="AF1145" s="923"/>
      <c r="AG1145" s="92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2">
        <v>21</v>
      </c>
      <c r="B1146" s="922">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3"/>
      <c r="AD1146" s="923"/>
      <c r="AE1146" s="923"/>
      <c r="AF1146" s="923"/>
      <c r="AG1146" s="92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2">
        <v>22</v>
      </c>
      <c r="B1147" s="922">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3"/>
      <c r="AD1147" s="923"/>
      <c r="AE1147" s="923"/>
      <c r="AF1147" s="923"/>
      <c r="AG1147" s="92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2">
        <v>23</v>
      </c>
      <c r="B1148" s="922">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3"/>
      <c r="AD1148" s="923"/>
      <c r="AE1148" s="923"/>
      <c r="AF1148" s="923"/>
      <c r="AG1148" s="92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2">
        <v>24</v>
      </c>
      <c r="B1149" s="922">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3"/>
      <c r="AD1149" s="923"/>
      <c r="AE1149" s="923"/>
      <c r="AF1149" s="923"/>
      <c r="AG1149" s="92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2">
        <v>25</v>
      </c>
      <c r="B1150" s="922">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3"/>
      <c r="AD1150" s="923"/>
      <c r="AE1150" s="923"/>
      <c r="AF1150" s="923"/>
      <c r="AG1150" s="92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2">
        <v>26</v>
      </c>
      <c r="B1151" s="922">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3"/>
      <c r="AD1151" s="923"/>
      <c r="AE1151" s="923"/>
      <c r="AF1151" s="923"/>
      <c r="AG1151" s="92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2">
        <v>27</v>
      </c>
      <c r="B1152" s="922">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3"/>
      <c r="AD1152" s="923"/>
      <c r="AE1152" s="923"/>
      <c r="AF1152" s="923"/>
      <c r="AG1152" s="92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2">
        <v>28</v>
      </c>
      <c r="B1153" s="922">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3"/>
      <c r="AD1153" s="923"/>
      <c r="AE1153" s="923"/>
      <c r="AF1153" s="923"/>
      <c r="AG1153" s="92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2">
        <v>29</v>
      </c>
      <c r="B1154" s="922">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3"/>
      <c r="AD1154" s="923"/>
      <c r="AE1154" s="923"/>
      <c r="AF1154" s="923"/>
      <c r="AG1154" s="92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2">
        <v>30</v>
      </c>
      <c r="B1155" s="922">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3"/>
      <c r="AD1155" s="923"/>
      <c r="AE1155" s="923"/>
      <c r="AF1155" s="923"/>
      <c r="AG1155" s="92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333</v>
      </c>
      <c r="D1158" s="274"/>
      <c r="E1158" s="274"/>
      <c r="F1158" s="274"/>
      <c r="G1158" s="274"/>
      <c r="H1158" s="274"/>
      <c r="I1158" s="274"/>
      <c r="J1158" s="244" t="s">
        <v>123</v>
      </c>
      <c r="K1158" s="464"/>
      <c r="L1158" s="464"/>
      <c r="M1158" s="464"/>
      <c r="N1158" s="464"/>
      <c r="O1158" s="464"/>
      <c r="P1158" s="274" t="s">
        <v>69</v>
      </c>
      <c r="Q1158" s="274"/>
      <c r="R1158" s="274"/>
      <c r="S1158" s="274"/>
      <c r="T1158" s="274"/>
      <c r="U1158" s="274"/>
      <c r="V1158" s="274"/>
      <c r="W1158" s="274"/>
      <c r="X1158" s="274"/>
      <c r="Y1158" s="460" t="s">
        <v>334</v>
      </c>
      <c r="Z1158" s="460"/>
      <c r="AA1158" s="460"/>
      <c r="AB1158" s="460"/>
      <c r="AC1158" s="244" t="s">
        <v>131</v>
      </c>
      <c r="AD1158" s="244"/>
      <c r="AE1158" s="244"/>
      <c r="AF1158" s="244"/>
      <c r="AG1158" s="244"/>
      <c r="AH1158" s="460" t="s">
        <v>351</v>
      </c>
      <c r="AI1158" s="274"/>
      <c r="AJ1158" s="274"/>
      <c r="AK1158" s="274"/>
      <c r="AL1158" s="274" t="s">
        <v>70</v>
      </c>
      <c r="AM1158" s="274"/>
      <c r="AN1158" s="274"/>
      <c r="AO1158" s="419"/>
      <c r="AP1158" s="244" t="s">
        <v>337</v>
      </c>
      <c r="AQ1158" s="244"/>
      <c r="AR1158" s="244"/>
      <c r="AS1158" s="244"/>
      <c r="AT1158" s="244"/>
      <c r="AU1158" s="244"/>
      <c r="AV1158" s="244"/>
      <c r="AW1158" s="244"/>
      <c r="AX1158" s="244"/>
      <c r="AY1158">
        <f>$AY$1156</f>
        <v>0</v>
      </c>
    </row>
    <row r="1159" spans="1:51" ht="26.25" customHeight="1">
      <c r="A1159" s="922">
        <v>1</v>
      </c>
      <c r="B1159" s="922">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3"/>
      <c r="AD1159" s="923"/>
      <c r="AE1159" s="923"/>
      <c r="AF1159" s="923"/>
      <c r="AG1159" s="92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2">
        <v>2</v>
      </c>
      <c r="B1160" s="922">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3"/>
      <c r="AD1160" s="923"/>
      <c r="AE1160" s="923"/>
      <c r="AF1160" s="923"/>
      <c r="AG1160" s="92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2">
        <v>3</v>
      </c>
      <c r="B1161" s="922">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3"/>
      <c r="AD1161" s="923"/>
      <c r="AE1161" s="923"/>
      <c r="AF1161" s="923"/>
      <c r="AG1161" s="92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2">
        <v>4</v>
      </c>
      <c r="B1162" s="922">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3"/>
      <c r="AD1162" s="923"/>
      <c r="AE1162" s="923"/>
      <c r="AF1162" s="923"/>
      <c r="AG1162" s="92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2">
        <v>5</v>
      </c>
      <c r="B1163" s="922">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3"/>
      <c r="AD1163" s="923"/>
      <c r="AE1163" s="923"/>
      <c r="AF1163" s="923"/>
      <c r="AG1163" s="92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2">
        <v>6</v>
      </c>
      <c r="B1164" s="922">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3"/>
      <c r="AD1164" s="923"/>
      <c r="AE1164" s="923"/>
      <c r="AF1164" s="923"/>
      <c r="AG1164" s="92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2">
        <v>7</v>
      </c>
      <c r="B1165" s="922">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3"/>
      <c r="AD1165" s="923"/>
      <c r="AE1165" s="923"/>
      <c r="AF1165" s="923"/>
      <c r="AG1165" s="92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2">
        <v>8</v>
      </c>
      <c r="B1166" s="922">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3"/>
      <c r="AD1166" s="923"/>
      <c r="AE1166" s="923"/>
      <c r="AF1166" s="923"/>
      <c r="AG1166" s="92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2">
        <v>9</v>
      </c>
      <c r="B1167" s="922">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3"/>
      <c r="AD1167" s="923"/>
      <c r="AE1167" s="923"/>
      <c r="AF1167" s="923"/>
      <c r="AG1167" s="92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2">
        <v>10</v>
      </c>
      <c r="B1168" s="922">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3"/>
      <c r="AD1168" s="923"/>
      <c r="AE1168" s="923"/>
      <c r="AF1168" s="923"/>
      <c r="AG1168" s="92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2">
        <v>11</v>
      </c>
      <c r="B1169" s="922">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3"/>
      <c r="AD1169" s="923"/>
      <c r="AE1169" s="923"/>
      <c r="AF1169" s="923"/>
      <c r="AG1169" s="92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2">
        <v>12</v>
      </c>
      <c r="B1170" s="922">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3"/>
      <c r="AD1170" s="923"/>
      <c r="AE1170" s="923"/>
      <c r="AF1170" s="923"/>
      <c r="AG1170" s="92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2">
        <v>13</v>
      </c>
      <c r="B1171" s="922">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3"/>
      <c r="AD1171" s="923"/>
      <c r="AE1171" s="923"/>
      <c r="AF1171" s="923"/>
      <c r="AG1171" s="92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2">
        <v>14</v>
      </c>
      <c r="B1172" s="922">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3"/>
      <c r="AD1172" s="923"/>
      <c r="AE1172" s="923"/>
      <c r="AF1172" s="923"/>
      <c r="AG1172" s="92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2">
        <v>15</v>
      </c>
      <c r="B1173" s="922">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3"/>
      <c r="AD1173" s="923"/>
      <c r="AE1173" s="923"/>
      <c r="AF1173" s="923"/>
      <c r="AG1173" s="92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2">
        <v>16</v>
      </c>
      <c r="B1174" s="922">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3"/>
      <c r="AD1174" s="923"/>
      <c r="AE1174" s="923"/>
      <c r="AF1174" s="923"/>
      <c r="AG1174" s="92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2">
        <v>17</v>
      </c>
      <c r="B1175" s="922">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3"/>
      <c r="AD1175" s="923"/>
      <c r="AE1175" s="923"/>
      <c r="AF1175" s="923"/>
      <c r="AG1175" s="92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2">
        <v>18</v>
      </c>
      <c r="B1176" s="922">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3"/>
      <c r="AD1176" s="923"/>
      <c r="AE1176" s="923"/>
      <c r="AF1176" s="923"/>
      <c r="AG1176" s="92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2">
        <v>19</v>
      </c>
      <c r="B1177" s="922">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3"/>
      <c r="AD1177" s="923"/>
      <c r="AE1177" s="923"/>
      <c r="AF1177" s="923"/>
      <c r="AG1177" s="92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2">
        <v>20</v>
      </c>
      <c r="B1178" s="922">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3"/>
      <c r="AD1178" s="923"/>
      <c r="AE1178" s="923"/>
      <c r="AF1178" s="923"/>
      <c r="AG1178" s="92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2">
        <v>21</v>
      </c>
      <c r="B1179" s="922">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3"/>
      <c r="AD1179" s="923"/>
      <c r="AE1179" s="923"/>
      <c r="AF1179" s="923"/>
      <c r="AG1179" s="92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2">
        <v>22</v>
      </c>
      <c r="B1180" s="922">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3"/>
      <c r="AD1180" s="923"/>
      <c r="AE1180" s="923"/>
      <c r="AF1180" s="923"/>
      <c r="AG1180" s="92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2">
        <v>23</v>
      </c>
      <c r="B1181" s="922">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3"/>
      <c r="AD1181" s="923"/>
      <c r="AE1181" s="923"/>
      <c r="AF1181" s="923"/>
      <c r="AG1181" s="92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2">
        <v>24</v>
      </c>
      <c r="B1182" s="922">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3"/>
      <c r="AD1182" s="923"/>
      <c r="AE1182" s="923"/>
      <c r="AF1182" s="923"/>
      <c r="AG1182" s="92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2">
        <v>25</v>
      </c>
      <c r="B1183" s="922">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3"/>
      <c r="AD1183" s="923"/>
      <c r="AE1183" s="923"/>
      <c r="AF1183" s="923"/>
      <c r="AG1183" s="92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2">
        <v>26</v>
      </c>
      <c r="B1184" s="922">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3"/>
      <c r="AD1184" s="923"/>
      <c r="AE1184" s="923"/>
      <c r="AF1184" s="923"/>
      <c r="AG1184" s="92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2">
        <v>27</v>
      </c>
      <c r="B1185" s="922">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3"/>
      <c r="AD1185" s="923"/>
      <c r="AE1185" s="923"/>
      <c r="AF1185" s="923"/>
      <c r="AG1185" s="92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2">
        <v>28</v>
      </c>
      <c r="B1186" s="922">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3"/>
      <c r="AD1186" s="923"/>
      <c r="AE1186" s="923"/>
      <c r="AF1186" s="923"/>
      <c r="AG1186" s="92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2">
        <v>29</v>
      </c>
      <c r="B1187" s="922">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3"/>
      <c r="AD1187" s="923"/>
      <c r="AE1187" s="923"/>
      <c r="AF1187" s="923"/>
      <c r="AG1187" s="92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2">
        <v>30</v>
      </c>
      <c r="B1188" s="922">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3"/>
      <c r="AD1188" s="923"/>
      <c r="AE1188" s="923"/>
      <c r="AF1188" s="923"/>
      <c r="AG1188" s="92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333</v>
      </c>
      <c r="D1191" s="274"/>
      <c r="E1191" s="274"/>
      <c r="F1191" s="274"/>
      <c r="G1191" s="274"/>
      <c r="H1191" s="274"/>
      <c r="I1191" s="274"/>
      <c r="J1191" s="244" t="s">
        <v>123</v>
      </c>
      <c r="K1191" s="464"/>
      <c r="L1191" s="464"/>
      <c r="M1191" s="464"/>
      <c r="N1191" s="464"/>
      <c r="O1191" s="464"/>
      <c r="P1191" s="274" t="s">
        <v>69</v>
      </c>
      <c r="Q1191" s="274"/>
      <c r="R1191" s="274"/>
      <c r="S1191" s="274"/>
      <c r="T1191" s="274"/>
      <c r="U1191" s="274"/>
      <c r="V1191" s="274"/>
      <c r="W1191" s="274"/>
      <c r="X1191" s="274"/>
      <c r="Y1191" s="460" t="s">
        <v>334</v>
      </c>
      <c r="Z1191" s="460"/>
      <c r="AA1191" s="460"/>
      <c r="AB1191" s="460"/>
      <c r="AC1191" s="244" t="s">
        <v>131</v>
      </c>
      <c r="AD1191" s="244"/>
      <c r="AE1191" s="244"/>
      <c r="AF1191" s="244"/>
      <c r="AG1191" s="244"/>
      <c r="AH1191" s="460" t="s">
        <v>351</v>
      </c>
      <c r="AI1191" s="274"/>
      <c r="AJ1191" s="274"/>
      <c r="AK1191" s="274"/>
      <c r="AL1191" s="274" t="s">
        <v>70</v>
      </c>
      <c r="AM1191" s="274"/>
      <c r="AN1191" s="274"/>
      <c r="AO1191" s="419"/>
      <c r="AP1191" s="244" t="s">
        <v>337</v>
      </c>
      <c r="AQ1191" s="244"/>
      <c r="AR1191" s="244"/>
      <c r="AS1191" s="244"/>
      <c r="AT1191" s="244"/>
      <c r="AU1191" s="244"/>
      <c r="AV1191" s="244"/>
      <c r="AW1191" s="244"/>
      <c r="AX1191" s="244"/>
      <c r="AY1191">
        <f>$AY$1189</f>
        <v>0</v>
      </c>
    </row>
    <row r="1192" spans="1:51" ht="26.25" customHeight="1">
      <c r="A1192" s="922">
        <v>1</v>
      </c>
      <c r="B1192" s="922">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3"/>
      <c r="AD1192" s="923"/>
      <c r="AE1192" s="923"/>
      <c r="AF1192" s="923"/>
      <c r="AG1192" s="92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2">
        <v>2</v>
      </c>
      <c r="B1193" s="922">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3"/>
      <c r="AD1193" s="923"/>
      <c r="AE1193" s="923"/>
      <c r="AF1193" s="923"/>
      <c r="AG1193" s="92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2">
        <v>3</v>
      </c>
      <c r="B1194" s="922">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3"/>
      <c r="AD1194" s="923"/>
      <c r="AE1194" s="923"/>
      <c r="AF1194" s="923"/>
      <c r="AG1194" s="92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2">
        <v>4</v>
      </c>
      <c r="B1195" s="922">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3"/>
      <c r="AD1195" s="923"/>
      <c r="AE1195" s="923"/>
      <c r="AF1195" s="923"/>
      <c r="AG1195" s="92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2">
        <v>5</v>
      </c>
      <c r="B1196" s="922">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3"/>
      <c r="AD1196" s="923"/>
      <c r="AE1196" s="923"/>
      <c r="AF1196" s="923"/>
      <c r="AG1196" s="92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2">
        <v>6</v>
      </c>
      <c r="B1197" s="922">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3"/>
      <c r="AD1197" s="923"/>
      <c r="AE1197" s="923"/>
      <c r="AF1197" s="923"/>
      <c r="AG1197" s="92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2">
        <v>7</v>
      </c>
      <c r="B1198" s="922">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3"/>
      <c r="AD1198" s="923"/>
      <c r="AE1198" s="923"/>
      <c r="AF1198" s="923"/>
      <c r="AG1198" s="92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2">
        <v>8</v>
      </c>
      <c r="B1199" s="922">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3"/>
      <c r="AD1199" s="923"/>
      <c r="AE1199" s="923"/>
      <c r="AF1199" s="923"/>
      <c r="AG1199" s="92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2">
        <v>9</v>
      </c>
      <c r="B1200" s="922">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3"/>
      <c r="AD1200" s="923"/>
      <c r="AE1200" s="923"/>
      <c r="AF1200" s="923"/>
      <c r="AG1200" s="92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2">
        <v>10</v>
      </c>
      <c r="B1201" s="922">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3"/>
      <c r="AD1201" s="923"/>
      <c r="AE1201" s="923"/>
      <c r="AF1201" s="923"/>
      <c r="AG1201" s="92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2">
        <v>11</v>
      </c>
      <c r="B1202" s="922">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3"/>
      <c r="AD1202" s="923"/>
      <c r="AE1202" s="923"/>
      <c r="AF1202" s="923"/>
      <c r="AG1202" s="92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2">
        <v>12</v>
      </c>
      <c r="B1203" s="922">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3"/>
      <c r="AD1203" s="923"/>
      <c r="AE1203" s="923"/>
      <c r="AF1203" s="923"/>
      <c r="AG1203" s="92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2">
        <v>13</v>
      </c>
      <c r="B1204" s="922">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3"/>
      <c r="AD1204" s="923"/>
      <c r="AE1204" s="923"/>
      <c r="AF1204" s="923"/>
      <c r="AG1204" s="92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2">
        <v>14</v>
      </c>
      <c r="B1205" s="922">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3"/>
      <c r="AD1205" s="923"/>
      <c r="AE1205" s="923"/>
      <c r="AF1205" s="923"/>
      <c r="AG1205" s="92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2">
        <v>15</v>
      </c>
      <c r="B1206" s="922">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3"/>
      <c r="AD1206" s="923"/>
      <c r="AE1206" s="923"/>
      <c r="AF1206" s="923"/>
      <c r="AG1206" s="92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2">
        <v>16</v>
      </c>
      <c r="B1207" s="922">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3"/>
      <c r="AD1207" s="923"/>
      <c r="AE1207" s="923"/>
      <c r="AF1207" s="923"/>
      <c r="AG1207" s="92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2">
        <v>17</v>
      </c>
      <c r="B1208" s="922">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3"/>
      <c r="AD1208" s="923"/>
      <c r="AE1208" s="923"/>
      <c r="AF1208" s="923"/>
      <c r="AG1208" s="92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2">
        <v>18</v>
      </c>
      <c r="B1209" s="922">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3"/>
      <c r="AD1209" s="923"/>
      <c r="AE1209" s="923"/>
      <c r="AF1209" s="923"/>
      <c r="AG1209" s="92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2">
        <v>19</v>
      </c>
      <c r="B1210" s="922">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3"/>
      <c r="AD1210" s="923"/>
      <c r="AE1210" s="923"/>
      <c r="AF1210" s="923"/>
      <c r="AG1210" s="92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2">
        <v>20</v>
      </c>
      <c r="B1211" s="922">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3"/>
      <c r="AD1211" s="923"/>
      <c r="AE1211" s="923"/>
      <c r="AF1211" s="923"/>
      <c r="AG1211" s="92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2">
        <v>21</v>
      </c>
      <c r="B1212" s="922">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3"/>
      <c r="AD1212" s="923"/>
      <c r="AE1212" s="923"/>
      <c r="AF1212" s="923"/>
      <c r="AG1212" s="92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2">
        <v>22</v>
      </c>
      <c r="B1213" s="922">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3"/>
      <c r="AD1213" s="923"/>
      <c r="AE1213" s="923"/>
      <c r="AF1213" s="923"/>
      <c r="AG1213" s="92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2">
        <v>23</v>
      </c>
      <c r="B1214" s="922">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3"/>
      <c r="AD1214" s="923"/>
      <c r="AE1214" s="923"/>
      <c r="AF1214" s="923"/>
      <c r="AG1214" s="92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2">
        <v>24</v>
      </c>
      <c r="B1215" s="922">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3"/>
      <c r="AD1215" s="923"/>
      <c r="AE1215" s="923"/>
      <c r="AF1215" s="923"/>
      <c r="AG1215" s="92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2">
        <v>25</v>
      </c>
      <c r="B1216" s="922">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3"/>
      <c r="AD1216" s="923"/>
      <c r="AE1216" s="923"/>
      <c r="AF1216" s="923"/>
      <c r="AG1216" s="92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2">
        <v>26</v>
      </c>
      <c r="B1217" s="922">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3"/>
      <c r="AD1217" s="923"/>
      <c r="AE1217" s="923"/>
      <c r="AF1217" s="923"/>
      <c r="AG1217" s="92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2">
        <v>27</v>
      </c>
      <c r="B1218" s="922">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3"/>
      <c r="AD1218" s="923"/>
      <c r="AE1218" s="923"/>
      <c r="AF1218" s="923"/>
      <c r="AG1218" s="92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2">
        <v>28</v>
      </c>
      <c r="B1219" s="922">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3"/>
      <c r="AD1219" s="923"/>
      <c r="AE1219" s="923"/>
      <c r="AF1219" s="923"/>
      <c r="AG1219" s="92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2">
        <v>29</v>
      </c>
      <c r="B1220" s="922">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3"/>
      <c r="AD1220" s="923"/>
      <c r="AE1220" s="923"/>
      <c r="AF1220" s="923"/>
      <c r="AG1220" s="92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2">
        <v>30</v>
      </c>
      <c r="B1221" s="922">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3"/>
      <c r="AD1221" s="923"/>
      <c r="AE1221" s="923"/>
      <c r="AF1221" s="923"/>
      <c r="AG1221" s="92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333</v>
      </c>
      <c r="D1224" s="274"/>
      <c r="E1224" s="274"/>
      <c r="F1224" s="274"/>
      <c r="G1224" s="274"/>
      <c r="H1224" s="274"/>
      <c r="I1224" s="274"/>
      <c r="J1224" s="244" t="s">
        <v>123</v>
      </c>
      <c r="K1224" s="464"/>
      <c r="L1224" s="464"/>
      <c r="M1224" s="464"/>
      <c r="N1224" s="464"/>
      <c r="O1224" s="464"/>
      <c r="P1224" s="274" t="s">
        <v>69</v>
      </c>
      <c r="Q1224" s="274"/>
      <c r="R1224" s="274"/>
      <c r="S1224" s="274"/>
      <c r="T1224" s="274"/>
      <c r="U1224" s="274"/>
      <c r="V1224" s="274"/>
      <c r="W1224" s="274"/>
      <c r="X1224" s="274"/>
      <c r="Y1224" s="460" t="s">
        <v>334</v>
      </c>
      <c r="Z1224" s="460"/>
      <c r="AA1224" s="460"/>
      <c r="AB1224" s="460"/>
      <c r="AC1224" s="244" t="s">
        <v>131</v>
      </c>
      <c r="AD1224" s="244"/>
      <c r="AE1224" s="244"/>
      <c r="AF1224" s="244"/>
      <c r="AG1224" s="244"/>
      <c r="AH1224" s="460" t="s">
        <v>351</v>
      </c>
      <c r="AI1224" s="274"/>
      <c r="AJ1224" s="274"/>
      <c r="AK1224" s="274"/>
      <c r="AL1224" s="274" t="s">
        <v>70</v>
      </c>
      <c r="AM1224" s="274"/>
      <c r="AN1224" s="274"/>
      <c r="AO1224" s="419"/>
      <c r="AP1224" s="244" t="s">
        <v>337</v>
      </c>
      <c r="AQ1224" s="244"/>
      <c r="AR1224" s="244"/>
      <c r="AS1224" s="244"/>
      <c r="AT1224" s="244"/>
      <c r="AU1224" s="244"/>
      <c r="AV1224" s="244"/>
      <c r="AW1224" s="244"/>
      <c r="AX1224" s="244"/>
      <c r="AY1224">
        <f>$AY$1222</f>
        <v>0</v>
      </c>
    </row>
    <row r="1225" spans="1:51" ht="26.25" customHeight="1">
      <c r="A1225" s="922">
        <v>1</v>
      </c>
      <c r="B1225" s="922">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3"/>
      <c r="AD1225" s="923"/>
      <c r="AE1225" s="923"/>
      <c r="AF1225" s="923"/>
      <c r="AG1225" s="92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2">
        <v>2</v>
      </c>
      <c r="B1226" s="922">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3"/>
      <c r="AD1226" s="923"/>
      <c r="AE1226" s="923"/>
      <c r="AF1226" s="923"/>
      <c r="AG1226" s="92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2">
        <v>3</v>
      </c>
      <c r="B1227" s="922">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3"/>
      <c r="AD1227" s="923"/>
      <c r="AE1227" s="923"/>
      <c r="AF1227" s="923"/>
      <c r="AG1227" s="92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2">
        <v>4</v>
      </c>
      <c r="B1228" s="922">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3"/>
      <c r="AD1228" s="923"/>
      <c r="AE1228" s="923"/>
      <c r="AF1228" s="923"/>
      <c r="AG1228" s="92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2">
        <v>5</v>
      </c>
      <c r="B1229" s="922">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3"/>
      <c r="AD1229" s="923"/>
      <c r="AE1229" s="923"/>
      <c r="AF1229" s="923"/>
      <c r="AG1229" s="92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2">
        <v>6</v>
      </c>
      <c r="B1230" s="922">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3"/>
      <c r="AD1230" s="923"/>
      <c r="AE1230" s="923"/>
      <c r="AF1230" s="923"/>
      <c r="AG1230" s="92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2">
        <v>7</v>
      </c>
      <c r="B1231" s="922">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3"/>
      <c r="AD1231" s="923"/>
      <c r="AE1231" s="923"/>
      <c r="AF1231" s="923"/>
      <c r="AG1231" s="92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2">
        <v>8</v>
      </c>
      <c r="B1232" s="922">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3"/>
      <c r="AD1232" s="923"/>
      <c r="AE1232" s="923"/>
      <c r="AF1232" s="923"/>
      <c r="AG1232" s="92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2">
        <v>9</v>
      </c>
      <c r="B1233" s="922">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3"/>
      <c r="AD1233" s="923"/>
      <c r="AE1233" s="923"/>
      <c r="AF1233" s="923"/>
      <c r="AG1233" s="92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2">
        <v>10</v>
      </c>
      <c r="B1234" s="922">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3"/>
      <c r="AD1234" s="923"/>
      <c r="AE1234" s="923"/>
      <c r="AF1234" s="923"/>
      <c r="AG1234" s="92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2">
        <v>11</v>
      </c>
      <c r="B1235" s="922">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3"/>
      <c r="AD1235" s="923"/>
      <c r="AE1235" s="923"/>
      <c r="AF1235" s="923"/>
      <c r="AG1235" s="92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2">
        <v>12</v>
      </c>
      <c r="B1236" s="922">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3"/>
      <c r="AD1236" s="923"/>
      <c r="AE1236" s="923"/>
      <c r="AF1236" s="923"/>
      <c r="AG1236" s="92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2">
        <v>13</v>
      </c>
      <c r="B1237" s="922">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3"/>
      <c r="AD1237" s="923"/>
      <c r="AE1237" s="923"/>
      <c r="AF1237" s="923"/>
      <c r="AG1237" s="92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2">
        <v>14</v>
      </c>
      <c r="B1238" s="922">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3"/>
      <c r="AD1238" s="923"/>
      <c r="AE1238" s="923"/>
      <c r="AF1238" s="923"/>
      <c r="AG1238" s="92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2">
        <v>15</v>
      </c>
      <c r="B1239" s="922">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3"/>
      <c r="AD1239" s="923"/>
      <c r="AE1239" s="923"/>
      <c r="AF1239" s="923"/>
      <c r="AG1239" s="92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2">
        <v>16</v>
      </c>
      <c r="B1240" s="922">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3"/>
      <c r="AD1240" s="923"/>
      <c r="AE1240" s="923"/>
      <c r="AF1240" s="923"/>
      <c r="AG1240" s="92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2">
        <v>17</v>
      </c>
      <c r="B1241" s="922">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3"/>
      <c r="AD1241" s="923"/>
      <c r="AE1241" s="923"/>
      <c r="AF1241" s="923"/>
      <c r="AG1241" s="92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2">
        <v>18</v>
      </c>
      <c r="B1242" s="922">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3"/>
      <c r="AD1242" s="923"/>
      <c r="AE1242" s="923"/>
      <c r="AF1242" s="923"/>
      <c r="AG1242" s="92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2">
        <v>19</v>
      </c>
      <c r="B1243" s="922">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3"/>
      <c r="AD1243" s="923"/>
      <c r="AE1243" s="923"/>
      <c r="AF1243" s="923"/>
      <c r="AG1243" s="92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2">
        <v>20</v>
      </c>
      <c r="B1244" s="922">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3"/>
      <c r="AD1244" s="923"/>
      <c r="AE1244" s="923"/>
      <c r="AF1244" s="923"/>
      <c r="AG1244" s="92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2">
        <v>21</v>
      </c>
      <c r="B1245" s="922">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3"/>
      <c r="AD1245" s="923"/>
      <c r="AE1245" s="923"/>
      <c r="AF1245" s="923"/>
      <c r="AG1245" s="92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2">
        <v>22</v>
      </c>
      <c r="B1246" s="922">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3"/>
      <c r="AD1246" s="923"/>
      <c r="AE1246" s="923"/>
      <c r="AF1246" s="923"/>
      <c r="AG1246" s="92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2">
        <v>23</v>
      </c>
      <c r="B1247" s="922">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3"/>
      <c r="AD1247" s="923"/>
      <c r="AE1247" s="923"/>
      <c r="AF1247" s="923"/>
      <c r="AG1247" s="92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2">
        <v>24</v>
      </c>
      <c r="B1248" s="922">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3"/>
      <c r="AD1248" s="923"/>
      <c r="AE1248" s="923"/>
      <c r="AF1248" s="923"/>
      <c r="AG1248" s="92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2">
        <v>25</v>
      </c>
      <c r="B1249" s="922">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3"/>
      <c r="AD1249" s="923"/>
      <c r="AE1249" s="923"/>
      <c r="AF1249" s="923"/>
      <c r="AG1249" s="92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2">
        <v>26</v>
      </c>
      <c r="B1250" s="922">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3"/>
      <c r="AD1250" s="923"/>
      <c r="AE1250" s="923"/>
      <c r="AF1250" s="923"/>
      <c r="AG1250" s="92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2">
        <v>27</v>
      </c>
      <c r="B1251" s="922">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3"/>
      <c r="AD1251" s="923"/>
      <c r="AE1251" s="923"/>
      <c r="AF1251" s="923"/>
      <c r="AG1251" s="92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2">
        <v>28</v>
      </c>
      <c r="B1252" s="922">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3"/>
      <c r="AD1252" s="923"/>
      <c r="AE1252" s="923"/>
      <c r="AF1252" s="923"/>
      <c r="AG1252" s="92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2">
        <v>29</v>
      </c>
      <c r="B1253" s="922">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3"/>
      <c r="AD1253" s="923"/>
      <c r="AE1253" s="923"/>
      <c r="AF1253" s="923"/>
      <c r="AG1253" s="92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2">
        <v>30</v>
      </c>
      <c r="B1254" s="922">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3"/>
      <c r="AD1254" s="923"/>
      <c r="AE1254" s="923"/>
      <c r="AF1254" s="923"/>
      <c r="AG1254" s="92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333</v>
      </c>
      <c r="D1257" s="274"/>
      <c r="E1257" s="274"/>
      <c r="F1257" s="274"/>
      <c r="G1257" s="274"/>
      <c r="H1257" s="274"/>
      <c r="I1257" s="274"/>
      <c r="J1257" s="244" t="s">
        <v>123</v>
      </c>
      <c r="K1257" s="464"/>
      <c r="L1257" s="464"/>
      <c r="M1257" s="464"/>
      <c r="N1257" s="464"/>
      <c r="O1257" s="464"/>
      <c r="P1257" s="274" t="s">
        <v>69</v>
      </c>
      <c r="Q1257" s="274"/>
      <c r="R1257" s="274"/>
      <c r="S1257" s="274"/>
      <c r="T1257" s="274"/>
      <c r="U1257" s="274"/>
      <c r="V1257" s="274"/>
      <c r="W1257" s="274"/>
      <c r="X1257" s="274"/>
      <c r="Y1257" s="460" t="s">
        <v>334</v>
      </c>
      <c r="Z1257" s="460"/>
      <c r="AA1257" s="460"/>
      <c r="AB1257" s="460"/>
      <c r="AC1257" s="244" t="s">
        <v>131</v>
      </c>
      <c r="AD1257" s="244"/>
      <c r="AE1257" s="244"/>
      <c r="AF1257" s="244"/>
      <c r="AG1257" s="244"/>
      <c r="AH1257" s="460" t="s">
        <v>351</v>
      </c>
      <c r="AI1257" s="274"/>
      <c r="AJ1257" s="274"/>
      <c r="AK1257" s="274"/>
      <c r="AL1257" s="274" t="s">
        <v>70</v>
      </c>
      <c r="AM1257" s="274"/>
      <c r="AN1257" s="274"/>
      <c r="AO1257" s="419"/>
      <c r="AP1257" s="244" t="s">
        <v>337</v>
      </c>
      <c r="AQ1257" s="244"/>
      <c r="AR1257" s="244"/>
      <c r="AS1257" s="244"/>
      <c r="AT1257" s="244"/>
      <c r="AU1257" s="244"/>
      <c r="AV1257" s="244"/>
      <c r="AW1257" s="244"/>
      <c r="AX1257" s="244"/>
      <c r="AY1257">
        <f>$AY$1255</f>
        <v>0</v>
      </c>
    </row>
    <row r="1258" spans="1:51" ht="26.25" customHeight="1">
      <c r="A1258" s="922">
        <v>1</v>
      </c>
      <c r="B1258" s="922">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3"/>
      <c r="AD1258" s="923"/>
      <c r="AE1258" s="923"/>
      <c r="AF1258" s="923"/>
      <c r="AG1258" s="92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2">
        <v>2</v>
      </c>
      <c r="B1259" s="922">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3"/>
      <c r="AD1259" s="923"/>
      <c r="AE1259" s="923"/>
      <c r="AF1259" s="923"/>
      <c r="AG1259" s="92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2">
        <v>3</v>
      </c>
      <c r="B1260" s="922">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3"/>
      <c r="AD1260" s="923"/>
      <c r="AE1260" s="923"/>
      <c r="AF1260" s="923"/>
      <c r="AG1260" s="92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2">
        <v>4</v>
      </c>
      <c r="B1261" s="922">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3"/>
      <c r="AD1261" s="923"/>
      <c r="AE1261" s="923"/>
      <c r="AF1261" s="923"/>
      <c r="AG1261" s="92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2">
        <v>5</v>
      </c>
      <c r="B1262" s="922">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3"/>
      <c r="AD1262" s="923"/>
      <c r="AE1262" s="923"/>
      <c r="AF1262" s="923"/>
      <c r="AG1262" s="92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2">
        <v>6</v>
      </c>
      <c r="B1263" s="922">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3"/>
      <c r="AD1263" s="923"/>
      <c r="AE1263" s="923"/>
      <c r="AF1263" s="923"/>
      <c r="AG1263" s="92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2">
        <v>7</v>
      </c>
      <c r="B1264" s="922">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3"/>
      <c r="AD1264" s="923"/>
      <c r="AE1264" s="923"/>
      <c r="AF1264" s="923"/>
      <c r="AG1264" s="92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2">
        <v>8</v>
      </c>
      <c r="B1265" s="922">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3"/>
      <c r="AD1265" s="923"/>
      <c r="AE1265" s="923"/>
      <c r="AF1265" s="923"/>
      <c r="AG1265" s="92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2">
        <v>9</v>
      </c>
      <c r="B1266" s="922">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3"/>
      <c r="AD1266" s="923"/>
      <c r="AE1266" s="923"/>
      <c r="AF1266" s="923"/>
      <c r="AG1266" s="92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2">
        <v>10</v>
      </c>
      <c r="B1267" s="922">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3"/>
      <c r="AD1267" s="923"/>
      <c r="AE1267" s="923"/>
      <c r="AF1267" s="923"/>
      <c r="AG1267" s="92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2">
        <v>11</v>
      </c>
      <c r="B1268" s="922">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3"/>
      <c r="AD1268" s="923"/>
      <c r="AE1268" s="923"/>
      <c r="AF1268" s="923"/>
      <c r="AG1268" s="92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2">
        <v>12</v>
      </c>
      <c r="B1269" s="922">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3"/>
      <c r="AD1269" s="923"/>
      <c r="AE1269" s="923"/>
      <c r="AF1269" s="923"/>
      <c r="AG1269" s="92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2">
        <v>13</v>
      </c>
      <c r="B1270" s="922">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3"/>
      <c r="AD1270" s="923"/>
      <c r="AE1270" s="923"/>
      <c r="AF1270" s="923"/>
      <c r="AG1270" s="92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2">
        <v>14</v>
      </c>
      <c r="B1271" s="922">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3"/>
      <c r="AD1271" s="923"/>
      <c r="AE1271" s="923"/>
      <c r="AF1271" s="923"/>
      <c r="AG1271" s="92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2">
        <v>15</v>
      </c>
      <c r="B1272" s="922">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3"/>
      <c r="AD1272" s="923"/>
      <c r="AE1272" s="923"/>
      <c r="AF1272" s="923"/>
      <c r="AG1272" s="92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2">
        <v>16</v>
      </c>
      <c r="B1273" s="922">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3"/>
      <c r="AD1273" s="923"/>
      <c r="AE1273" s="923"/>
      <c r="AF1273" s="923"/>
      <c r="AG1273" s="92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2">
        <v>17</v>
      </c>
      <c r="B1274" s="922">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3"/>
      <c r="AD1274" s="923"/>
      <c r="AE1274" s="923"/>
      <c r="AF1274" s="923"/>
      <c r="AG1274" s="92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2">
        <v>18</v>
      </c>
      <c r="B1275" s="922">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3"/>
      <c r="AD1275" s="923"/>
      <c r="AE1275" s="923"/>
      <c r="AF1275" s="923"/>
      <c r="AG1275" s="92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2">
        <v>19</v>
      </c>
      <c r="B1276" s="922">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3"/>
      <c r="AD1276" s="923"/>
      <c r="AE1276" s="923"/>
      <c r="AF1276" s="923"/>
      <c r="AG1276" s="92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2">
        <v>20</v>
      </c>
      <c r="B1277" s="922">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3"/>
      <c r="AD1277" s="923"/>
      <c r="AE1277" s="923"/>
      <c r="AF1277" s="923"/>
      <c r="AG1277" s="92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2">
        <v>21</v>
      </c>
      <c r="B1278" s="922">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3"/>
      <c r="AD1278" s="923"/>
      <c r="AE1278" s="923"/>
      <c r="AF1278" s="923"/>
      <c r="AG1278" s="92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2">
        <v>22</v>
      </c>
      <c r="B1279" s="922">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3"/>
      <c r="AD1279" s="923"/>
      <c r="AE1279" s="923"/>
      <c r="AF1279" s="923"/>
      <c r="AG1279" s="92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2">
        <v>23</v>
      </c>
      <c r="B1280" s="922">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3"/>
      <c r="AD1280" s="923"/>
      <c r="AE1280" s="923"/>
      <c r="AF1280" s="923"/>
      <c r="AG1280" s="92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2">
        <v>24</v>
      </c>
      <c r="B1281" s="922">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3"/>
      <c r="AD1281" s="923"/>
      <c r="AE1281" s="923"/>
      <c r="AF1281" s="923"/>
      <c r="AG1281" s="92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2">
        <v>25</v>
      </c>
      <c r="B1282" s="922">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3"/>
      <c r="AD1282" s="923"/>
      <c r="AE1282" s="923"/>
      <c r="AF1282" s="923"/>
      <c r="AG1282" s="92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2">
        <v>26</v>
      </c>
      <c r="B1283" s="922">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3"/>
      <c r="AD1283" s="923"/>
      <c r="AE1283" s="923"/>
      <c r="AF1283" s="923"/>
      <c r="AG1283" s="92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2">
        <v>27</v>
      </c>
      <c r="B1284" s="922">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3"/>
      <c r="AD1284" s="923"/>
      <c r="AE1284" s="923"/>
      <c r="AF1284" s="923"/>
      <c r="AG1284" s="92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2">
        <v>28</v>
      </c>
      <c r="B1285" s="922">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3"/>
      <c r="AD1285" s="923"/>
      <c r="AE1285" s="923"/>
      <c r="AF1285" s="923"/>
      <c r="AG1285" s="92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2">
        <v>29</v>
      </c>
      <c r="B1286" s="922">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3"/>
      <c r="AD1286" s="923"/>
      <c r="AE1286" s="923"/>
      <c r="AF1286" s="923"/>
      <c r="AG1286" s="92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2">
        <v>30</v>
      </c>
      <c r="B1287" s="922">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3"/>
      <c r="AD1287" s="923"/>
      <c r="AE1287" s="923"/>
      <c r="AF1287" s="923"/>
      <c r="AG1287" s="92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333</v>
      </c>
      <c r="D1290" s="274"/>
      <c r="E1290" s="274"/>
      <c r="F1290" s="274"/>
      <c r="G1290" s="274"/>
      <c r="H1290" s="274"/>
      <c r="I1290" s="274"/>
      <c r="J1290" s="244" t="s">
        <v>123</v>
      </c>
      <c r="K1290" s="464"/>
      <c r="L1290" s="464"/>
      <c r="M1290" s="464"/>
      <c r="N1290" s="464"/>
      <c r="O1290" s="464"/>
      <c r="P1290" s="274" t="s">
        <v>69</v>
      </c>
      <c r="Q1290" s="274"/>
      <c r="R1290" s="274"/>
      <c r="S1290" s="274"/>
      <c r="T1290" s="274"/>
      <c r="U1290" s="274"/>
      <c r="V1290" s="274"/>
      <c r="W1290" s="274"/>
      <c r="X1290" s="274"/>
      <c r="Y1290" s="460" t="s">
        <v>334</v>
      </c>
      <c r="Z1290" s="460"/>
      <c r="AA1290" s="460"/>
      <c r="AB1290" s="460"/>
      <c r="AC1290" s="244" t="s">
        <v>131</v>
      </c>
      <c r="AD1290" s="244"/>
      <c r="AE1290" s="244"/>
      <c r="AF1290" s="244"/>
      <c r="AG1290" s="244"/>
      <c r="AH1290" s="460" t="s">
        <v>351</v>
      </c>
      <c r="AI1290" s="274"/>
      <c r="AJ1290" s="274"/>
      <c r="AK1290" s="274"/>
      <c r="AL1290" s="274" t="s">
        <v>70</v>
      </c>
      <c r="AM1290" s="274"/>
      <c r="AN1290" s="274"/>
      <c r="AO1290" s="419"/>
      <c r="AP1290" s="244" t="s">
        <v>337</v>
      </c>
      <c r="AQ1290" s="244"/>
      <c r="AR1290" s="244"/>
      <c r="AS1290" s="244"/>
      <c r="AT1290" s="244"/>
      <c r="AU1290" s="244"/>
      <c r="AV1290" s="244"/>
      <c r="AW1290" s="244"/>
      <c r="AX1290" s="244"/>
      <c r="AY1290">
        <f>$AY$1288</f>
        <v>0</v>
      </c>
    </row>
    <row r="1291" spans="1:51" ht="26.25" customHeight="1">
      <c r="A1291" s="922">
        <v>1</v>
      </c>
      <c r="B1291" s="922">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3"/>
      <c r="AD1291" s="923"/>
      <c r="AE1291" s="923"/>
      <c r="AF1291" s="923"/>
      <c r="AG1291" s="92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2">
        <v>2</v>
      </c>
      <c r="B1292" s="922">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3"/>
      <c r="AD1292" s="923"/>
      <c r="AE1292" s="923"/>
      <c r="AF1292" s="923"/>
      <c r="AG1292" s="92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2">
        <v>3</v>
      </c>
      <c r="B1293" s="922">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3"/>
      <c r="AD1293" s="923"/>
      <c r="AE1293" s="923"/>
      <c r="AF1293" s="923"/>
      <c r="AG1293" s="92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2">
        <v>4</v>
      </c>
      <c r="B1294" s="922">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3"/>
      <c r="AD1294" s="923"/>
      <c r="AE1294" s="923"/>
      <c r="AF1294" s="923"/>
      <c r="AG1294" s="92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2">
        <v>5</v>
      </c>
      <c r="B1295" s="922">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3"/>
      <c r="AD1295" s="923"/>
      <c r="AE1295" s="923"/>
      <c r="AF1295" s="923"/>
      <c r="AG1295" s="92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2">
        <v>6</v>
      </c>
      <c r="B1296" s="922">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3"/>
      <c r="AD1296" s="923"/>
      <c r="AE1296" s="923"/>
      <c r="AF1296" s="923"/>
      <c r="AG1296" s="92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2">
        <v>7</v>
      </c>
      <c r="B1297" s="922">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3"/>
      <c r="AD1297" s="923"/>
      <c r="AE1297" s="923"/>
      <c r="AF1297" s="923"/>
      <c r="AG1297" s="92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2">
        <v>8</v>
      </c>
      <c r="B1298" s="922">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3"/>
      <c r="AD1298" s="923"/>
      <c r="AE1298" s="923"/>
      <c r="AF1298" s="923"/>
      <c r="AG1298" s="92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2">
        <v>9</v>
      </c>
      <c r="B1299" s="922">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3"/>
      <c r="AD1299" s="923"/>
      <c r="AE1299" s="923"/>
      <c r="AF1299" s="923"/>
      <c r="AG1299" s="92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2">
        <v>10</v>
      </c>
      <c r="B1300" s="922">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3"/>
      <c r="AD1300" s="923"/>
      <c r="AE1300" s="923"/>
      <c r="AF1300" s="923"/>
      <c r="AG1300" s="92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2">
        <v>11</v>
      </c>
      <c r="B1301" s="922">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3"/>
      <c r="AD1301" s="923"/>
      <c r="AE1301" s="923"/>
      <c r="AF1301" s="923"/>
      <c r="AG1301" s="92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2">
        <v>12</v>
      </c>
      <c r="B1302" s="922">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3"/>
      <c r="AD1302" s="923"/>
      <c r="AE1302" s="923"/>
      <c r="AF1302" s="923"/>
      <c r="AG1302" s="92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2">
        <v>13</v>
      </c>
      <c r="B1303" s="922">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3"/>
      <c r="AD1303" s="923"/>
      <c r="AE1303" s="923"/>
      <c r="AF1303" s="923"/>
      <c r="AG1303" s="92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2">
        <v>14</v>
      </c>
      <c r="B1304" s="922">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3"/>
      <c r="AD1304" s="923"/>
      <c r="AE1304" s="923"/>
      <c r="AF1304" s="923"/>
      <c r="AG1304" s="92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2">
        <v>15</v>
      </c>
      <c r="B1305" s="922">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3"/>
      <c r="AD1305" s="923"/>
      <c r="AE1305" s="923"/>
      <c r="AF1305" s="923"/>
      <c r="AG1305" s="92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2">
        <v>16</v>
      </c>
      <c r="B1306" s="922">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3"/>
      <c r="AD1306" s="923"/>
      <c r="AE1306" s="923"/>
      <c r="AF1306" s="923"/>
      <c r="AG1306" s="92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2">
        <v>17</v>
      </c>
      <c r="B1307" s="922">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3"/>
      <c r="AD1307" s="923"/>
      <c r="AE1307" s="923"/>
      <c r="AF1307" s="923"/>
      <c r="AG1307" s="92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2">
        <v>18</v>
      </c>
      <c r="B1308" s="922">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3"/>
      <c r="AD1308" s="923"/>
      <c r="AE1308" s="923"/>
      <c r="AF1308" s="923"/>
      <c r="AG1308" s="92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2">
        <v>19</v>
      </c>
      <c r="B1309" s="922">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3"/>
      <c r="AD1309" s="923"/>
      <c r="AE1309" s="923"/>
      <c r="AF1309" s="923"/>
      <c r="AG1309" s="92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2">
        <v>20</v>
      </c>
      <c r="B1310" s="922">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3"/>
      <c r="AD1310" s="923"/>
      <c r="AE1310" s="923"/>
      <c r="AF1310" s="923"/>
      <c r="AG1310" s="92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2">
        <v>21</v>
      </c>
      <c r="B1311" s="922">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3"/>
      <c r="AD1311" s="923"/>
      <c r="AE1311" s="923"/>
      <c r="AF1311" s="923"/>
      <c r="AG1311" s="92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2">
        <v>22</v>
      </c>
      <c r="B1312" s="922">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3"/>
      <c r="AD1312" s="923"/>
      <c r="AE1312" s="923"/>
      <c r="AF1312" s="923"/>
      <c r="AG1312" s="92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2">
        <v>23</v>
      </c>
      <c r="B1313" s="922">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3"/>
      <c r="AD1313" s="923"/>
      <c r="AE1313" s="923"/>
      <c r="AF1313" s="923"/>
      <c r="AG1313" s="92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2">
        <v>24</v>
      </c>
      <c r="B1314" s="922">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3"/>
      <c r="AD1314" s="923"/>
      <c r="AE1314" s="923"/>
      <c r="AF1314" s="923"/>
      <c r="AG1314" s="92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2">
        <v>25</v>
      </c>
      <c r="B1315" s="922">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3"/>
      <c r="AD1315" s="923"/>
      <c r="AE1315" s="923"/>
      <c r="AF1315" s="923"/>
      <c r="AG1315" s="92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2">
        <v>26</v>
      </c>
      <c r="B1316" s="922">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3"/>
      <c r="AD1316" s="923"/>
      <c r="AE1316" s="923"/>
      <c r="AF1316" s="923"/>
      <c r="AG1316" s="92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2">
        <v>27</v>
      </c>
      <c r="B1317" s="922">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3"/>
      <c r="AD1317" s="923"/>
      <c r="AE1317" s="923"/>
      <c r="AF1317" s="923"/>
      <c r="AG1317" s="92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2">
        <v>28</v>
      </c>
      <c r="B1318" s="922">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3"/>
      <c r="AD1318" s="923"/>
      <c r="AE1318" s="923"/>
      <c r="AF1318" s="923"/>
      <c r="AG1318" s="92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2">
        <v>29</v>
      </c>
      <c r="B1319" s="922">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3"/>
      <c r="AD1319" s="923"/>
      <c r="AE1319" s="923"/>
      <c r="AF1319" s="923"/>
      <c r="AG1319" s="92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2">
        <v>30</v>
      </c>
      <c r="B1320" s="922">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3"/>
      <c r="AD1320" s="923"/>
      <c r="AE1320" s="923"/>
      <c r="AF1320" s="923"/>
      <c r="AG1320" s="92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2021-08-20T06:04:40Z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2021-05-28T05:59:53Z</vt:filetime>
  </property>
</Properties>
</file>