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<sst xmlns="http://schemas.openxmlformats.org/spreadsheetml/2006/main" count="2961" uniqueCount="752">
  <si>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</si>
  <si>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</si>
  <si>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</si>
  <si>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</si>
  <si>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</si>
  <si>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</si>
  <si>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</si>
  <si>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</si>
  <si>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</si>
  <si>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</si>
  <si>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</si>
  <si>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</si>
  <si>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</si>
  <si>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</si>
  <si>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</si>
  <si>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</si>
  <si>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</si>
  <si>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</si>
  <si>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</si>
  <si>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</si>
  <si>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</si>
  <si>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</si>
  <si>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</si>
  <si>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</si>
  <si>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</si>
  <si>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</si>
  <si>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</si>
  <si>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</si>
  <si>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</si>
  <si>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</si>
  <si>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</si>
  <si>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</si>
  <si>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</si>
  <si>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</si>
  <si>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</si>
  <si>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</si>
  <si>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</si>
  <si>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</si>
  <si>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</si>
  <si>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</si>
  <si>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</si>
  <si>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</si>
  <si>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</si>
  <si>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</si>
  <si>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</si>
  <si>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</si>
  <si>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</si>
  <si>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</si>
  <si>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</si>
  <si>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</si>
  <si>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</si>
  <si>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</si>
  <si>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</si>
  <si>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</si>
  <si>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</si>
  <si>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</si>
  <si>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</si>
  <si>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</si>
  <si>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</si>
  <si>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</si>
  <si>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</si>
  <si>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</si>
  <si>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</si>
  <si>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</si>
  <si>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</si>
  <si>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</si>
  <si>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</si>
  <si>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</si>
  <si>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</si>
  <si>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</si>
  <si>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</si>
  <si>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</si>
  <si>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</si>
  <si>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</si>
  <si>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</si>
  <si>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</si>
  <si>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</si>
  <si>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</si>
  <si>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</si>
  <si>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</si>
  <si>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</si>
  <si>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</si>
  <si>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</si>
  <si>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</si>
  <si>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</si>
  <si>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</si>
  <si>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</si>
  <si>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</si>
  <si>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</si>
  <si>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</si>
  <si>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</si>
  <si>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</si>
  <si>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</si>
  <si>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</si>
  <si>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</si>
  <si>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</si>
  <si>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</si>
  <si>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</si>
  <si>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</si>
  <si>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</si>
  <si>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</si>
  <si>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</si>
  <si>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</si>
  <si>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</si>
  <si>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</si>
  <si>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</si>
  <si>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</si>
  <si>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</si>
  <si>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</si>
  <si>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</si>
  <si>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</si>
  <si>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</si>
  <si>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</si>
  <si>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</si>
  <si>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</si>
  <si>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</si>
  <si>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</si>
  <si>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</si>
  <si>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</si>
  <si>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</si>
  <si>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</si>
  <si>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</si>
  <si>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</si>
  <si>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</si>
  <si>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</si>
  <si>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</si>
  <si>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</si>
  <si>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</si>
  <si>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</si>
  <si>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</si>
  <si>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</si>
  <si>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</si>
  <si>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</si>
  <si>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</si>
  <si>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</si>
  <si>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</si>
  <si>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</si>
  <si>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</si>
  <si>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</si>
  <si>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</si>
  <si>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</si>
  <si>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</si>
  <si>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</si>
  <si>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</si>
  <si>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</si>
  <si>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</si>
  <si>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</si>
  <si>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</si>
  <si>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</si>
  <si>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</si>
  <si>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</si>
  <si>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</si>
  <si>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</si>
  <si>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</si>
  <si>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</si>
  <si>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</si>
  <si>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</si>
  <si>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</si>
  <si>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</si>
  <si>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</si>
  <si>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</si>
  <si>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</si>
  <si>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</si>
  <si>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</si>
  <si>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</si>
  <si>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</si>
  <si>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</si>
  <si>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</si>
  <si>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</si>
  <si>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</si>
  <si>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</si>
  <si>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</si>
  <si>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</si>
  <si>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</si>
  <si>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</si>
  <si>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</si>
  <si>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</si>
  <si>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</si>
  <si>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</si>
  <si>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</si>
  <si>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</si>
  <si>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</si>
  <si>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</si>
  <si>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</si>
  <si>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</si>
  <si>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</si>
  <si>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</si>
  <si>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</si>
  <si>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</si>
  <si>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</si>
  <si>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</si>
  <si>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</si>
  <si>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</si>
  <si>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</si>
  <si>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</si>
  <si>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</si>
  <si>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</si>
  <si>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</si>
  <si>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</si>
  <si>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</si>
  <si>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</si>
  <si>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</si>
  <si>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</si>
  <si>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</si>
  <si>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</si>
  <si>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</si>
  <si>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</si>
  <si>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</si>
  <si>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</si>
  <si>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</si>
  <si>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</si>
  <si>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</si>
  <si>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</si>
  <si>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</si>
  <si>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</si>
  <si>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</si>
  <si>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</si>
  <si>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</si>
  <si>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</si>
  <si>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</si>
  <si>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</si>
  <si>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</si>
  <si>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</si>
  <si>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</si>
  <si>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</si>
  <si>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</si>
  <si>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</si>
  <si>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</si>
  <si>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</si>
  <si>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</si>
  <si>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</si>
  <si>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</si>
  <si>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</si>
  <si>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</si>
  <si>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</si>
  <si>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</si>
  <si>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</si>
  <si>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</si>
  <si>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</si>
  <si>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</si>
  <si>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</si>
  <si>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</si>
  <si>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</si>
  <si>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</si>
  <si>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</si>
  <si>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</si>
  <si>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</si>
  <si>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</si>
  <si>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</si>
  <si>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</si>
  <si>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</si>
  <si>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</si>
  <si>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</si>
  <si>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</si>
  <si>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</si>
  <si>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</si>
  <si>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</si>
  <si>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</si>
  <si>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</si>
  <si>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</si>
  <si>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</si>
  <si>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</si>
  <si>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</si>
  <si>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</si>
  <si>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</si>
  <si>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</si>
  <si>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</si>
  <si>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</si>
  <si>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</si>
  <si>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</si>
  <si>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</si>
  <si>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</si>
  <si>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</si>
  <si>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</si>
  <si>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</si>
  <si>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</si>
  <si>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</si>
  <si>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</si>
  <si>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</si>
  <si>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</si>
  <si>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</si>
  <si>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</si>
  <si>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</si>
  <si>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</si>
  <si>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</si>
  <si>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</si>
  <si>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</si>
  <si>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</si>
  <si>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</si>
  <si>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</si>
  <si>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</si>
  <si>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</si>
  <si>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</si>
  <si>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</si>
  <si>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</si>
  <si>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</si>
  <si>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</si>
  <si>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</si>
  <si>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</si>
  <si>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</si>
  <si>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</si>
  <si>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</si>
  <si>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</si>
  <si>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</si>
  <si>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</si>
  <si>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</si>
  <si>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</si>
  <si>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</si>
  <si>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</si>
  <si>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</si>
  <si>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</si>
  <si>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</si>
  <si>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</si>
  <si>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</si>
  <si>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</si>
  <si>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</si>
  <si>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</si>
  <si>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</si>
  <si>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</si>
  <si>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</si>
  <si>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</si>
  <si>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</si>
  <si>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</si>
  <si>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</si>
  <si>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</si>
  <si>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</si>
  <si>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</si>
  <si>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</si>
  <si>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</si>
  <si>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</si>
  <si>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</si>
  <si>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</si>
  <si>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</si>
  <si>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</si>
  <si>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</si>
  <si>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</si>
  <si>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</si>
  <si>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</si>
  <si>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</si>
  <si>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</si>
  <si>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</si>
  <si>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</si>
  <si>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</si>
  <si>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</si>
  <si>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</si>
  <si>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</si>
  <si>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</si>
  <si>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</si>
  <si>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</si>
  <si>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</si>
  <si>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</si>
  <si>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</si>
  <si>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</si>
  <si>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</si>
  <si>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</si>
  <si>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</si>
  <si>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</si>
  <si>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</si>
  <si>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</si>
  <si>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</si>
  <si>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</si>
  <si>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</si>
  <si>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</si>
  <si>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</si>
  <si>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</si>
  <si>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</si>
  <si>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</si>
  <si>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</si>
  <si>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</si>
  <si>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</si>
  <si>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</si>
  <si>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</si>
  <si>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</si>
  <si>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</si>
  <si>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</si>
  <si>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</si>
  <si>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</si>
  <si>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</si>
  <si>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</si>
  <si>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</si>
  <si>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</si>
  <si>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</si>
  <si>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</si>
  <si>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</si>
  <si>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</si>
  <si>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</si>
  <si>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</si>
  <si>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</si>
  <si>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</si>
  <si>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</si>
  <si>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</si>
  <si>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</si>
  <si>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</si>
  <si>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</si>
  <si>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</si>
  <si>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</si>
  <si>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</si>
  <si>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</si>
  <si>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</si>
  <si>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</si>
  <si>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</si>
  <si>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</si>
  <si>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</si>
  <si>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</si>
  <si>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</si>
  <si>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</si>
  <si>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</si>
  <si>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</si>
  <si>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</si>
  <si>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</si>
  <si>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</si>
  <si>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</si>
  <si>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</si>
  <si>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</si>
  <si>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</si>
  <si>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</si>
  <si>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</si>
  <si>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</si>
  <si>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</si>
  <si>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</si>
  <si>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</si>
  <si>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</si>
  <si>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</si>
  <si>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</si>
  <si>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</si>
  <si>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</si>
  <si>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</si>
  <si>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</si>
  <si>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</si>
  <si>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</si>
  <si>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</si>
  <si>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</si>
  <si>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</si>
  <si>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</si>
  <si>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</si>
  <si>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</si>
  <si>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</si>
  <si>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</si>
  <si>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</si>
  <si>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</si>
  <si>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</si>
  <si>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</si>
  <si>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</si>
  <si>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</si>
  <si>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</si>
  <si>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</si>
  <si>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</si>
  <si>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</si>
  <si>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</si>
  <si>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</si>
  <si>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</si>
  <si>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</si>
  <si>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</si>
  <si>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</si>
  <si>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</si>
  <si>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</si>
  <si>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</si>
  <si>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</si>
  <si>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</si>
  <si>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</si>
  <si>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</si>
  <si>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</si>
  <si>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</si>
  <si>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</si>
  <si>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</si>
  <si>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</si>
  <si>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</si>
  <si>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</si>
  <si>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</si>
  <si>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</si>
  <si>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</si>
  <si>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</si>
  <si>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</si>
  <si>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</si>
  <si>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</si>
  <si>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</si>
  <si>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</si>
  <si>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</si>
  <si>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</si>
  <si>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</si>
  <si>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</si>
  <si>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</si>
  <si>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</si>
  <si>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</si>
  <si>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</si>
  <si>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</si>
  <si>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</si>
  <si>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</si>
  <si>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</si>
  <si>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</si>
  <si>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</si>
  <si>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</si>
  <si>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</si>
  <si>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</si>
  <si>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</si>
  <si>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</si>
  <si>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</si>
  <si>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</si>
  <si>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</si>
  <si>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</si>
  <si>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</si>
  <si>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</si>
  <si>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</si>
  <si>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</si>
  <si>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</si>
  <si>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</si>
  <si>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</si>
  <si>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</si>
  <si>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</si>
  <si>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</si>
  <si>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</si>
  <si>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</si>
  <si>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</si>
  <si>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</si>
  <si>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</si>
  <si>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</si>
  <si>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</si>
  <si>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</si>
  <si>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</si>
  <si>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</si>
  <si>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</si>
  <si>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</si>
  <si>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</si>
  <si>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</si>
  <si>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</si>
  <si>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</si>
  <si>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</si>
  <si>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</si>
  <si>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</si>
  <si>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</si>
  <si>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</si>
  <si>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</si>
  <si>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</si>
  <si>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</si>
  <si>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</si>
  <si>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</si>
  <si>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</si>
  <si>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</si>
  <si>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</si>
  <si>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</si>
  <si>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</si>
  <si>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</si>
  <si>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</si>
  <si>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</si>
  <si>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</si>
  <si>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</si>
  <si>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</si>
  <si>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</si>
  <si>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</si>
  <si>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</si>
  <si>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</si>
  <si>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</si>
  <si>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</si>
  <si>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</si>
  <si>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</si>
  <si>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</si>
  <si>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</si>
  <si>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</si>
  <si>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</si>
  <si>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</si>
  <si>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</si>
  <si>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</si>
  <si>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</si>
  <si>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</si>
  <si>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</si>
  <si>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</si>
  <si>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</si>
  <si>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</si>
  <si>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</si>
  <si>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</si>
  <si>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</si>
  <si>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</si>
  <si>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</si>
  <si>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</si>
  <si>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</si>
  <si>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</si>
  <si>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</si>
  <si>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</si>
  <si>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</si>
  <si>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</si>
  <si>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</si>
  <si>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</si>
  <si>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</si>
  <si>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</si>
  <si>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</si>
  <si>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</si>
  <si>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</si>
  <si>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</si>
  <si>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</si>
  <si>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</si>
  <si>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</si>
  <si>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</si>
  <si>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</si>
  <si>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</si>
  <si>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</si>
  <si>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</si>
  <si>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</si>
  <si>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</si>
  <si>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</si>
  <si>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</si>
  <si>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</si>
  <si>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</si>
  <si>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</si>
  <si>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</si>
  <si>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</si>
  <si>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</si>
  <si>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</si>
  <si>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</si>
  <si>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</si>
  <si>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</si>
  <si>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</si>
  <si>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</si>
  <si>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</si>
  <si>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</si>
  <si>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</si>
  <si>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</si>
  <si>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</si>
  <si>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</si>
  <si>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</si>
  <si>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</si>
  <si>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</si>
  <si>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</si>
  <si>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</si>
  <si>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</si>
  <si>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</si>
  <si>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</si>
  <si>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</si>
  <si>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</si>
  <si>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</si>
  <si>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</si>
  <si>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</si>
  <si>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</si>
  <si>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</si>
  <si>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</si>
  <si>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</si>
  <si>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</si>
  <si>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</si>
  <si>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</si>
  <si>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</si>
  <si>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</si>
  <si>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</si>
  <si>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</si>
  <si>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</si>
  <si>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</si>
  <si>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</si>
  <si>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</si>
  <si>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</si>
  <si>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</si>
  <si>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</si>
  <si>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</si>
  <si>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</si>
  <si>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</si>
  <si>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</si>
  <si>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</si>
  <si>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</si>
  <si>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</si>
  <si>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</si>
  <si>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</si>
  <si>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</si>
  <si>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</si>
  <si>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</si>
  <si>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</si>
  <si>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</si>
  <si>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</si>
  <si>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</si>
  <si>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</si>
  <si>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</si>
  <si>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</si>
  <si>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</si>
  <si>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</si>
  <si>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</si>
  <si>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</si>
  <si>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</si>
  <si>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</si>
  <si>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</si>
  <si>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</si>
  <si>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</si>
  <si>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</si>
  <si>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</si>
  <si>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</si>
  <si>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</si>
  <si>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</si>
  <si>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</si>
  <si>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</si>
  <si>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</si>
  <si>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</si>
  <si>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</si>
  <si>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</si>
  <si>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</si>
  <si>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</si>
  <si>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</si>
  <si>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</si>
  <si>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</si>
  <si>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</si>
  <si>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</si>
  <si>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</si>
  <si>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</si>
  <si>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</si>
  <si>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</si>
  <si>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</si>
  <si>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rPh sb="0" eb="3">
      <t>ガイムショウ</t>
    </rPh>
    <phoneticPr fontId="5"/>
  </si>
  <si>
    <t>総合外交政策局</t>
    <rPh sb="0" eb="2">
      <t>ソウゴウ</t>
    </rPh>
    <rPh sb="2" eb="4">
      <t>ガイコウ</t>
    </rPh>
    <rPh sb="4" eb="6">
      <t>セイサク</t>
    </rPh>
    <rPh sb="6" eb="7">
      <t>キョク</t>
    </rPh>
    <phoneticPr fontId="5"/>
  </si>
  <si>
    <t>課長　島　桂一</t>
    <rPh sb="0" eb="2">
      <t>カチョウ</t>
    </rPh>
    <rPh sb="3" eb="4">
      <t>シマ</t>
    </rPh>
    <rPh sb="5" eb="7">
      <t>ケイイチ</t>
    </rPh>
    <phoneticPr fontId="5"/>
  </si>
  <si>
    <t>国連政策課</t>
    <rPh sb="0" eb="2">
      <t>コクレン</t>
    </rPh>
    <rPh sb="2" eb="5">
      <t>セイサクカ</t>
    </rPh>
    <phoneticPr fontId="5"/>
  </si>
  <si>
    <t>政務案件支援信託基金拠出金</t>
    <rPh sb="0" eb="2">
      <t>セイム</t>
    </rPh>
    <rPh sb="2" eb="4">
      <t>アンケン</t>
    </rPh>
    <rPh sb="4" eb="6">
      <t>シエン</t>
    </rPh>
    <rPh sb="6" eb="8">
      <t>シンタク</t>
    </rPh>
    <rPh sb="8" eb="10">
      <t>キキン</t>
    </rPh>
    <rPh sb="10" eb="13">
      <t>キョシュツキン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</si>
  <si>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</si>
  <si>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</si>
  <si>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国連政務・平和構築局２０２０－２０２２年戦略計画</t>
    <rPh sb="0" eb="2">
      <t>コクレン</t>
    </rPh>
    <rPh sb="2" eb="4">
      <t>セイム</t>
    </rPh>
    <rPh sb="5" eb="7">
      <t>ヘイワ</t>
    </rPh>
    <rPh sb="7" eb="9">
      <t>コウチク</t>
    </rPh>
    <rPh sb="9" eb="10">
      <t>キョク</t>
    </rPh>
    <rPh sb="19" eb="20">
      <t>ネン</t>
    </rPh>
    <rPh sb="20" eb="22">
      <t>センリャク</t>
    </rPh>
    <rPh sb="22" eb="24">
      <t>ケイカク</t>
    </rPh>
    <phoneticPr fontId="5"/>
  </si>
  <si>
    <t>重要テーマ（①予防、②危機対応、③平和への投資、④パートナーシップ拡大、⑤国連システム内協力の強化、⑥組織の効率化確保）に基づいて活動し、調停や情勢安定支援等に貢献するための、国連政務平和構築局、国連地域事務所（中部アフリカ，西部アフリカ及び中央アジア）、特別政治ミッション（ＳＰＭ）及び選挙監視等を支援する。</t>
    <rPh sb="88" eb="90">
      <t>コクレン</t>
    </rPh>
    <rPh sb="90" eb="92">
      <t>セイム</t>
    </rPh>
    <rPh sb="92" eb="94">
      <t>ヘイワ</t>
    </rPh>
    <rPh sb="94" eb="96">
      <t>コウチク</t>
    </rPh>
    <rPh sb="96" eb="97">
      <t>キョク</t>
    </rPh>
    <phoneticPr fontId="5"/>
  </si>
  <si>
    <t>国連通常予算では手当てされない国連政務・平和構築局の諸活動（世界各地における紛争予防、危機対応、「平和の持続」等の中でも緊急性の高いもの）を支援することにより、紛争及び政治的暴力の予防又は減少、安全保障の促進を図る。我が国は、２０２２年からの安保理非常任理事国入りを念頭に、世界の紛争予防、危機対応等に積極的に貢献していく。</t>
    <rPh sb="97" eb="99">
      <t>アンゼン</t>
    </rPh>
    <rPh sb="99" eb="101">
      <t>ホショウ</t>
    </rPh>
    <rPh sb="108" eb="109">
      <t>ワ</t>
    </rPh>
    <rPh sb="110" eb="111">
      <t>クニ</t>
    </rPh>
    <rPh sb="117" eb="118">
      <t>ネン</t>
    </rPh>
    <rPh sb="121" eb="124">
      <t>アンポリ</t>
    </rPh>
    <rPh sb="124" eb="127">
      <t>ヒジョウニン</t>
    </rPh>
    <rPh sb="127" eb="130">
      <t>リジコク</t>
    </rPh>
    <rPh sb="130" eb="131">
      <t>イ</t>
    </rPh>
    <rPh sb="133" eb="135">
      <t>ネントウ</t>
    </rPh>
    <rPh sb="137" eb="139">
      <t>セカイ</t>
    </rPh>
    <rPh sb="140" eb="142">
      <t>フンソウ</t>
    </rPh>
    <rPh sb="142" eb="144">
      <t>ヨボウ</t>
    </rPh>
    <rPh sb="145" eb="147">
      <t>キキ</t>
    </rPh>
    <rPh sb="147" eb="149">
      <t>タイオウ</t>
    </rPh>
    <rPh sb="149" eb="150">
      <t>トウ</t>
    </rPh>
    <rPh sb="151" eb="154">
      <t>セッキョクテキ</t>
    </rPh>
    <rPh sb="155" eb="157">
      <t>コウケン</t>
    </rPh>
    <phoneticPr fontId="5"/>
  </si>
  <si>
    <t>本事業は、紛争及び政治的暴力の予防又は減少の促進のため、国連地域事務所や特別政治ミッション等に対する支援を行うものであるが、紛争予防の成果は会合開催数や参加人数等で計れるものではないため、定量的な目標を設定することは困難。</t>
    <rPh sb="17" eb="18">
      <t>マタ</t>
    </rPh>
    <rPh sb="19" eb="21">
      <t>ゲンショウ</t>
    </rPh>
    <rPh sb="22" eb="24">
      <t>ソクシン</t>
    </rPh>
    <rPh sb="28" eb="30">
      <t>コクレン</t>
    </rPh>
    <rPh sb="30" eb="32">
      <t>チイキ</t>
    </rPh>
    <rPh sb="32" eb="35">
      <t>ジムショ</t>
    </rPh>
    <rPh sb="36" eb="38">
      <t>トクベツ</t>
    </rPh>
    <rPh sb="38" eb="40">
      <t>セイジ</t>
    </rPh>
    <rPh sb="45" eb="46">
      <t>トウ</t>
    </rPh>
    <rPh sb="47" eb="48">
      <t>タイ</t>
    </rPh>
    <rPh sb="50" eb="52">
      <t>シエン</t>
    </rPh>
    <rPh sb="53" eb="54">
      <t>オコナ</t>
    </rPh>
    <rPh sb="62" eb="64">
      <t>フンソウ</t>
    </rPh>
    <rPh sb="64" eb="66">
      <t>ヨボウ</t>
    </rPh>
    <rPh sb="67" eb="69">
      <t>セイカ</t>
    </rPh>
    <rPh sb="70" eb="72">
      <t>カイゴウ</t>
    </rPh>
    <rPh sb="72" eb="74">
      <t>カイサイ</t>
    </rPh>
    <rPh sb="74" eb="75">
      <t>スウ</t>
    </rPh>
    <rPh sb="76" eb="78">
      <t>サンカ</t>
    </rPh>
    <rPh sb="78" eb="80">
      <t>ニンズウ</t>
    </rPh>
    <rPh sb="80" eb="81">
      <t>トウ</t>
    </rPh>
    <rPh sb="82" eb="83">
      <t>ハカ</t>
    </rPh>
    <rPh sb="94" eb="97">
      <t>テイリョウテキ</t>
    </rPh>
    <rPh sb="98" eb="100">
      <t>モクヒョウ</t>
    </rPh>
    <rPh sb="101" eb="103">
      <t>セッテイ</t>
    </rPh>
    <rPh sb="108" eb="110">
      <t>コンナン</t>
    </rPh>
    <phoneticPr fontId="5"/>
  </si>
  <si>
    <t>世界各地における紛争予防、危機対応、「平和の持続」の進展に資する活動を行う。</t>
    <rPh sb="0" eb="2">
      <t>セカイ</t>
    </rPh>
    <rPh sb="2" eb="4">
      <t>カクチ</t>
    </rPh>
    <rPh sb="8" eb="10">
      <t>フンソウ</t>
    </rPh>
    <rPh sb="10" eb="12">
      <t>ヨボウ</t>
    </rPh>
    <rPh sb="13" eb="15">
      <t>キキ</t>
    </rPh>
    <rPh sb="15" eb="17">
      <t>タイオウ</t>
    </rPh>
    <rPh sb="19" eb="21">
      <t>ヘイワ</t>
    </rPh>
    <rPh sb="22" eb="24">
      <t>ジゾク</t>
    </rPh>
    <rPh sb="26" eb="28">
      <t>シンテン</t>
    </rPh>
    <rPh sb="29" eb="30">
      <t>シ</t>
    </rPh>
    <rPh sb="32" eb="34">
      <t>カツドウ</t>
    </rPh>
    <rPh sb="35" eb="36">
      <t>オコナ</t>
    </rPh>
    <phoneticPr fontId="5"/>
  </si>
  <si>
    <t>紛争及び政治的暴力の予防又は減少の促進。</t>
    <rPh sb="0" eb="2">
      <t>フンソウ</t>
    </rPh>
    <rPh sb="2" eb="3">
      <t>オヨ</t>
    </rPh>
    <rPh sb="4" eb="7">
      <t>セイジテキ</t>
    </rPh>
    <rPh sb="7" eb="9">
      <t>ボウリョク</t>
    </rPh>
    <rPh sb="10" eb="12">
      <t>ヨボウ</t>
    </rPh>
    <rPh sb="12" eb="13">
      <t>マタ</t>
    </rPh>
    <rPh sb="14" eb="16">
      <t>ゲンショウ</t>
    </rPh>
    <rPh sb="17" eb="19">
      <t>ソクシン</t>
    </rPh>
    <phoneticPr fontId="5"/>
  </si>
  <si>
    <t>国連平和維持活動（PKO)ミッションの数</t>
    <rPh sb="0" eb="2">
      <t>コクレン</t>
    </rPh>
    <rPh sb="2" eb="4">
      <t>ヘイワ</t>
    </rPh>
    <rPh sb="4" eb="6">
      <t>イジ</t>
    </rPh>
    <rPh sb="6" eb="8">
      <t>カツドウ</t>
    </rPh>
    <rPh sb="19" eb="20">
      <t>カズ</t>
    </rPh>
    <phoneticPr fontId="5"/>
  </si>
  <si>
    <t>日本の拠出額／案件数　　　　　　　　　　　　　　</t>
    <rPh sb="0" eb="2">
      <t>ニホン</t>
    </rPh>
    <rPh sb="3" eb="6">
      <t>キョシュツガク</t>
    </rPh>
    <rPh sb="7" eb="9">
      <t>アンケン</t>
    </rPh>
    <rPh sb="9" eb="10">
      <t>スウ</t>
    </rPh>
    <phoneticPr fontId="5"/>
  </si>
  <si>
    <t>50,000,000/35</t>
    <phoneticPr fontId="5"/>
  </si>
  <si>
    <t>33,750,000/37</t>
    <phoneticPr fontId="5"/>
  </si>
  <si>
    <t>24,750,000/37</t>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</si>
  <si>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</si>
  <si>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世界各地における紛争予防、危機対応、「平和の持続」のためのプロセスの前進。</t>
    <rPh sb="0" eb="2">
      <t>セカイ</t>
    </rPh>
    <rPh sb="2" eb="4">
      <t>カクチ</t>
    </rPh>
    <rPh sb="8" eb="10">
      <t>フンソウ</t>
    </rPh>
    <rPh sb="10" eb="12">
      <t>ヨボウ</t>
    </rPh>
    <rPh sb="13" eb="15">
      <t>キキ</t>
    </rPh>
    <rPh sb="15" eb="17">
      <t>タイオウ</t>
    </rPh>
    <rPh sb="19" eb="21">
      <t>ヘイワ</t>
    </rPh>
    <rPh sb="22" eb="24">
      <t>ジゾク</t>
    </rPh>
    <rPh sb="34" eb="36">
      <t>ゼンシン</t>
    </rPh>
    <phoneticPr fontId="5"/>
  </si>
  <si>
    <t>有益なプロジェクトの実施及びその効率的な執行。</t>
    <rPh sb="0" eb="2">
      <t>ユウエキ</t>
    </rPh>
    <rPh sb="10" eb="12">
      <t>ジッシ</t>
    </rPh>
    <rPh sb="12" eb="13">
      <t>オヨ</t>
    </rPh>
    <rPh sb="16" eb="19">
      <t>コウリツテキ</t>
    </rPh>
    <rPh sb="20" eb="22">
      <t>シッコウ</t>
    </rPh>
    <phoneticPr fontId="5"/>
  </si>
  <si>
    <t>事前に合意されたアウトプットの達成割合の増加等を通じて効率性を増加させるとともに、各国からの更なる拠出の要請等を行っており、プロジェクトの実施数の増加等を目指している。</t>
    <rPh sb="0" eb="2">
      <t>ジゼン</t>
    </rPh>
    <rPh sb="3" eb="5">
      <t>ゴウイ</t>
    </rPh>
    <rPh sb="15" eb="17">
      <t>タッセイ</t>
    </rPh>
    <rPh sb="17" eb="19">
      <t>ワリアイ</t>
    </rPh>
    <rPh sb="20" eb="22">
      <t>ゾウカ</t>
    </rPh>
    <rPh sb="22" eb="23">
      <t>トウ</t>
    </rPh>
    <rPh sb="24" eb="25">
      <t>ツウ</t>
    </rPh>
    <rPh sb="27" eb="30">
      <t>コウリツセイ</t>
    </rPh>
    <rPh sb="31" eb="33">
      <t>ゾウカ</t>
    </rPh>
    <rPh sb="41" eb="43">
      <t>カクコク</t>
    </rPh>
    <rPh sb="46" eb="47">
      <t>サラ</t>
    </rPh>
    <rPh sb="49" eb="51">
      <t>キョシュツ</t>
    </rPh>
    <rPh sb="52" eb="54">
      <t>ヨウセイ</t>
    </rPh>
    <rPh sb="54" eb="55">
      <t>トウ</t>
    </rPh>
    <rPh sb="56" eb="57">
      <t>オコナ</t>
    </rPh>
    <rPh sb="69" eb="71">
      <t>ジッシ</t>
    </rPh>
    <rPh sb="71" eb="72">
      <t>スウ</t>
    </rPh>
    <rPh sb="73" eb="75">
      <t>ゾウカ</t>
    </rPh>
    <rPh sb="75" eb="76">
      <t>トウ</t>
    </rPh>
    <rPh sb="77" eb="79">
      <t>メザ</t>
    </rPh>
    <phoneticPr fontId="5"/>
  </si>
  <si>
    <t>シリア、リビア、イエメン等における特使派遣や和平のための交渉会合の実施、国連リエゾン・オフィスのプレゼンス強化、選挙支援、紛争の調停活動等を実施し、世界各地における紛争予防、危機対応、「平和の持続」の進展に貢献することを目標に、政務案件支援信託基金への拠出を通じて多くの活動を効果的に実施することは、我が国の平和と安全、繁栄への貢献に繋がる。これにより、国際の平和と安全の分野において責任ある加盟国として相応の責任を果たす。</t>
    <rPh sb="12" eb="13">
      <t>トウ</t>
    </rPh>
    <rPh sb="17" eb="19">
      <t>トクシ</t>
    </rPh>
    <rPh sb="19" eb="21">
      <t>ハケン</t>
    </rPh>
    <rPh sb="22" eb="24">
      <t>ワヘイ</t>
    </rPh>
    <rPh sb="28" eb="30">
      <t>コウショウ</t>
    </rPh>
    <rPh sb="30" eb="32">
      <t>カイゴウ</t>
    </rPh>
    <rPh sb="33" eb="35">
      <t>ジッシ</t>
    </rPh>
    <rPh sb="36" eb="38">
      <t>コクレン</t>
    </rPh>
    <rPh sb="53" eb="55">
      <t>キョウカ</t>
    </rPh>
    <rPh sb="56" eb="58">
      <t>センキョ</t>
    </rPh>
    <rPh sb="58" eb="60">
      <t>シエン</t>
    </rPh>
    <rPh sb="61" eb="63">
      <t>フンソウ</t>
    </rPh>
    <rPh sb="64" eb="66">
      <t>チョウテイ</t>
    </rPh>
    <rPh sb="66" eb="68">
      <t>カツドウ</t>
    </rPh>
    <rPh sb="68" eb="69">
      <t>トウ</t>
    </rPh>
    <rPh sb="70" eb="72">
      <t>ジッシ</t>
    </rPh>
    <rPh sb="74" eb="76">
      <t>セカイ</t>
    </rPh>
    <rPh sb="76" eb="78">
      <t>カクチ</t>
    </rPh>
    <rPh sb="82" eb="84">
      <t>フンソウ</t>
    </rPh>
    <rPh sb="84" eb="86">
      <t>ヨボウ</t>
    </rPh>
    <rPh sb="87" eb="89">
      <t>キキ</t>
    </rPh>
    <rPh sb="89" eb="91">
      <t>タイオウ</t>
    </rPh>
    <rPh sb="93" eb="95">
      <t>ヘイワ</t>
    </rPh>
    <rPh sb="96" eb="98">
      <t>ジゾク</t>
    </rPh>
    <rPh sb="100" eb="102">
      <t>シンテン</t>
    </rPh>
    <rPh sb="103" eb="105">
      <t>コウケン</t>
    </rPh>
    <rPh sb="110" eb="112">
      <t>モクヒョウ</t>
    </rPh>
    <rPh sb="114" eb="116">
      <t>セイム</t>
    </rPh>
    <rPh sb="116" eb="118">
      <t>アンケン</t>
    </rPh>
    <rPh sb="118" eb="120">
      <t>シエン</t>
    </rPh>
    <rPh sb="120" eb="122">
      <t>シンタク</t>
    </rPh>
    <rPh sb="122" eb="124">
      <t>キキン</t>
    </rPh>
    <rPh sb="126" eb="128">
      <t>キョシュツ</t>
    </rPh>
    <rPh sb="129" eb="130">
      <t>ツウ</t>
    </rPh>
    <rPh sb="132" eb="133">
      <t>オオ</t>
    </rPh>
    <rPh sb="135" eb="137">
      <t>カツドウ</t>
    </rPh>
    <rPh sb="138" eb="141">
      <t>コウカテキ</t>
    </rPh>
    <rPh sb="142" eb="144">
      <t>ジッシ</t>
    </rPh>
    <rPh sb="150" eb="151">
      <t>ワ</t>
    </rPh>
    <rPh sb="152" eb="153">
      <t>クニ</t>
    </rPh>
    <rPh sb="154" eb="156">
      <t>ヘイワ</t>
    </rPh>
    <rPh sb="157" eb="159">
      <t>アンゼン</t>
    </rPh>
    <rPh sb="160" eb="162">
      <t>ハンエイ</t>
    </rPh>
    <rPh sb="164" eb="166">
      <t>コウケン</t>
    </rPh>
    <rPh sb="167" eb="168">
      <t>ツナ</t>
    </rPh>
    <rPh sb="177" eb="179">
      <t>コクサイ</t>
    </rPh>
    <rPh sb="180" eb="182">
      <t>ヘイワ</t>
    </rPh>
    <rPh sb="183" eb="185">
      <t>アンゼン</t>
    </rPh>
    <rPh sb="186" eb="188">
      <t>ブンヤ</t>
    </rPh>
    <rPh sb="192" eb="194">
      <t>セキニン</t>
    </rPh>
    <rPh sb="196" eb="199">
      <t>カメイコク</t>
    </rPh>
    <rPh sb="202" eb="204">
      <t>ソウオウ</t>
    </rPh>
    <rPh sb="205" eb="207">
      <t>セキニン</t>
    </rPh>
    <rPh sb="208" eb="209">
      <t>ハ</t>
    </rPh>
    <phoneticPr fontId="5"/>
  </si>
  <si>
    <t>我が国の安全保障確保のためには、国際の平和と安全の維持・回復が重要であり、紛争予防、紛争地域の政治的安定化を支援する本事業は、国民や社会のニーズを反映したものと考えられる。</t>
    <rPh sb="0" eb="1">
      <t>ワ</t>
    </rPh>
    <rPh sb="2" eb="3">
      <t>クニ</t>
    </rPh>
    <rPh sb="4" eb="6">
      <t>アンゼン</t>
    </rPh>
    <rPh sb="6" eb="8">
      <t>ホショウ</t>
    </rPh>
    <rPh sb="8" eb="10">
      <t>カクホ</t>
    </rPh>
    <rPh sb="16" eb="18">
      <t>コクサイ</t>
    </rPh>
    <rPh sb="19" eb="21">
      <t>ヘイワ</t>
    </rPh>
    <rPh sb="22" eb="24">
      <t>アンゼン</t>
    </rPh>
    <rPh sb="25" eb="27">
      <t>イジ</t>
    </rPh>
    <rPh sb="28" eb="30">
      <t>カイフク</t>
    </rPh>
    <rPh sb="31" eb="33">
      <t>ジュウヨウ</t>
    </rPh>
    <rPh sb="37" eb="39">
      <t>フンソウ</t>
    </rPh>
    <rPh sb="39" eb="41">
      <t>ヨボウ</t>
    </rPh>
    <rPh sb="42" eb="44">
      <t>フンソウ</t>
    </rPh>
    <rPh sb="44" eb="46">
      <t>チイキ</t>
    </rPh>
    <rPh sb="47" eb="50">
      <t>セイジテキ</t>
    </rPh>
    <rPh sb="50" eb="53">
      <t>アンテイカ</t>
    </rPh>
    <rPh sb="54" eb="56">
      <t>シエン</t>
    </rPh>
    <rPh sb="58" eb="59">
      <t>ホン</t>
    </rPh>
    <rPh sb="59" eb="61">
      <t>ジギョウ</t>
    </rPh>
    <rPh sb="63" eb="65">
      <t>コクミン</t>
    </rPh>
    <rPh sb="66" eb="68">
      <t>シャカイ</t>
    </rPh>
    <rPh sb="73" eb="75">
      <t>ハンエイ</t>
    </rPh>
    <rPh sb="80" eb="81">
      <t>カンガ</t>
    </rPh>
    <phoneticPr fontId="5"/>
  </si>
  <si>
    <t>国連政務・平和構築局による活動の支援であり、他国も政府として支援を行っており、地方自治体や民間等に委ねることは困難。</t>
    <rPh sb="0" eb="2">
      <t>コクレン</t>
    </rPh>
    <rPh sb="2" eb="4">
      <t>セイム</t>
    </rPh>
    <rPh sb="5" eb="7">
      <t>ヘイワ</t>
    </rPh>
    <rPh sb="7" eb="9">
      <t>コウチク</t>
    </rPh>
    <rPh sb="9" eb="10">
      <t>キョク</t>
    </rPh>
    <rPh sb="13" eb="15">
      <t>カツドウ</t>
    </rPh>
    <rPh sb="16" eb="18">
      <t>シエン</t>
    </rPh>
    <rPh sb="22" eb="24">
      <t>タコク</t>
    </rPh>
    <rPh sb="25" eb="27">
      <t>セイフ</t>
    </rPh>
    <rPh sb="30" eb="32">
      <t>シエン</t>
    </rPh>
    <rPh sb="33" eb="34">
      <t>オコナ</t>
    </rPh>
    <rPh sb="39" eb="41">
      <t>チホウ</t>
    </rPh>
    <rPh sb="41" eb="44">
      <t>ジチタイ</t>
    </rPh>
    <rPh sb="45" eb="47">
      <t>ミンカン</t>
    </rPh>
    <rPh sb="47" eb="48">
      <t>トウ</t>
    </rPh>
    <rPh sb="49" eb="50">
      <t>ユダ</t>
    </rPh>
    <rPh sb="55" eb="57">
      <t>コンナン</t>
    </rPh>
    <phoneticPr fontId="5"/>
  </si>
  <si>
    <t>同様の活動を支援する信託基金が他に存在せず、本件信託基金に統一されており、必要かつ適切な事業であると考えられる。</t>
    <rPh sb="0" eb="2">
      <t>ドウヨウ</t>
    </rPh>
    <rPh sb="3" eb="5">
      <t>カツドウ</t>
    </rPh>
    <rPh sb="6" eb="8">
      <t>シエン</t>
    </rPh>
    <rPh sb="10" eb="12">
      <t>シンタク</t>
    </rPh>
    <rPh sb="12" eb="14">
      <t>キキン</t>
    </rPh>
    <rPh sb="15" eb="16">
      <t>ホカ</t>
    </rPh>
    <rPh sb="17" eb="19">
      <t>ソンザイ</t>
    </rPh>
    <rPh sb="22" eb="24">
      <t>ホンケン</t>
    </rPh>
    <rPh sb="24" eb="26">
      <t>シンタク</t>
    </rPh>
    <rPh sb="26" eb="28">
      <t>キキン</t>
    </rPh>
    <rPh sb="29" eb="31">
      <t>トウイツ</t>
    </rPh>
    <rPh sb="37" eb="39">
      <t>ヒツヨウ</t>
    </rPh>
    <rPh sb="41" eb="43">
      <t>テキセツ</t>
    </rPh>
    <rPh sb="44" eb="46">
      <t>ジギョウ</t>
    </rPh>
    <rPh sb="50" eb="51">
      <t>カンガ</t>
    </rPh>
    <phoneticPr fontId="5"/>
  </si>
  <si>
    <t>無</t>
  </si>
  <si>
    <t>国連政務・平和構築局による活動を支援する信託基金は他に存在せず、支出先の選定は妥当であり、他国も同信託基金への拠出を通じた支援を行っている。</t>
    <rPh sb="0" eb="2">
      <t>コクレン</t>
    </rPh>
    <rPh sb="2" eb="4">
      <t>セイム</t>
    </rPh>
    <rPh sb="5" eb="7">
      <t>ヘイワ</t>
    </rPh>
    <rPh sb="7" eb="9">
      <t>コウチク</t>
    </rPh>
    <rPh sb="9" eb="10">
      <t>キョク</t>
    </rPh>
    <rPh sb="13" eb="15">
      <t>カツドウ</t>
    </rPh>
    <rPh sb="16" eb="18">
      <t>シエン</t>
    </rPh>
    <rPh sb="20" eb="22">
      <t>シンタク</t>
    </rPh>
    <rPh sb="22" eb="24">
      <t>キキン</t>
    </rPh>
    <rPh sb="25" eb="26">
      <t>ホカ</t>
    </rPh>
    <rPh sb="27" eb="29">
      <t>ソンザイ</t>
    </rPh>
    <rPh sb="32" eb="35">
      <t>シシュツサキ</t>
    </rPh>
    <rPh sb="36" eb="38">
      <t>センテイ</t>
    </rPh>
    <rPh sb="39" eb="41">
      <t>ダトウ</t>
    </rPh>
    <rPh sb="45" eb="47">
      <t>タコク</t>
    </rPh>
    <rPh sb="48" eb="49">
      <t>ドウ</t>
    </rPh>
    <rPh sb="49" eb="51">
      <t>シンタク</t>
    </rPh>
    <rPh sb="51" eb="53">
      <t>キキン</t>
    </rPh>
    <rPh sb="55" eb="57">
      <t>キョシュツ</t>
    </rPh>
    <rPh sb="58" eb="59">
      <t>ツウ</t>
    </rPh>
    <rPh sb="61" eb="63">
      <t>シエン</t>
    </rPh>
    <rPh sb="64" eb="65">
      <t>オコナ</t>
    </rPh>
    <phoneticPr fontId="5"/>
  </si>
  <si>
    <t>不安定な情勢にある当該国に対する支援のニーズと国連の役割に鑑みれば妥当であると考えられる。</t>
    <rPh sb="0" eb="3">
      <t>フアンテイ</t>
    </rPh>
    <rPh sb="4" eb="6">
      <t>ジョウセイ</t>
    </rPh>
    <rPh sb="9" eb="11">
      <t>トウガイ</t>
    </rPh>
    <rPh sb="11" eb="12">
      <t>コク</t>
    </rPh>
    <rPh sb="13" eb="14">
      <t>タイ</t>
    </rPh>
    <rPh sb="16" eb="18">
      <t>シエン</t>
    </rPh>
    <rPh sb="23" eb="25">
      <t>コクレン</t>
    </rPh>
    <rPh sb="26" eb="28">
      <t>ヤクワリ</t>
    </rPh>
    <rPh sb="29" eb="30">
      <t>カンガ</t>
    </rPh>
    <rPh sb="33" eb="35">
      <t>ダトウ</t>
    </rPh>
    <rPh sb="39" eb="40">
      <t>カンガ</t>
    </rPh>
    <phoneticPr fontId="5"/>
  </si>
  <si>
    <t>‐</t>
  </si>
  <si>
    <t>資金の運用は、国連政務・平和構築局の内規に則り厳正に管理されており、国連内部監査部や国連会計検査委員会による監査も行われている。</t>
    <rPh sb="0" eb="2">
      <t>シキン</t>
    </rPh>
    <rPh sb="3" eb="5">
      <t>ウンヨウ</t>
    </rPh>
    <rPh sb="7" eb="9">
      <t>コクレン</t>
    </rPh>
    <rPh sb="9" eb="11">
      <t>セイム</t>
    </rPh>
    <rPh sb="12" eb="14">
      <t>ヘイワ</t>
    </rPh>
    <rPh sb="14" eb="16">
      <t>コウチク</t>
    </rPh>
    <rPh sb="16" eb="17">
      <t>キョク</t>
    </rPh>
    <rPh sb="18" eb="20">
      <t>ナイキ</t>
    </rPh>
    <rPh sb="21" eb="22">
      <t>ノット</t>
    </rPh>
    <rPh sb="23" eb="25">
      <t>ゲンセイ</t>
    </rPh>
    <rPh sb="26" eb="28">
      <t>カンリ</t>
    </rPh>
    <rPh sb="34" eb="36">
      <t>コクレン</t>
    </rPh>
    <rPh sb="36" eb="38">
      <t>ナイブ</t>
    </rPh>
    <rPh sb="38" eb="41">
      <t>カンサブ</t>
    </rPh>
    <rPh sb="42" eb="44">
      <t>コクレン</t>
    </rPh>
    <rPh sb="44" eb="46">
      <t>カイケイ</t>
    </rPh>
    <rPh sb="46" eb="48">
      <t>ケンサ</t>
    </rPh>
    <rPh sb="48" eb="51">
      <t>イインカイ</t>
    </rPh>
    <rPh sb="54" eb="56">
      <t>カンサ</t>
    </rPh>
    <rPh sb="57" eb="58">
      <t>オコナ</t>
    </rPh>
    <phoneticPr fontId="5"/>
  </si>
  <si>
    <t>コスト削減や効率化に向けて、国連政務・平和構築局の内規に則りプロジェクトが執行されている。</t>
    <rPh sb="3" eb="5">
      <t>サクゲン</t>
    </rPh>
    <rPh sb="6" eb="9">
      <t>コウリツカ</t>
    </rPh>
    <rPh sb="10" eb="11">
      <t>ム</t>
    </rPh>
    <rPh sb="14" eb="16">
      <t>コクレン</t>
    </rPh>
    <rPh sb="16" eb="18">
      <t>セイム</t>
    </rPh>
    <rPh sb="19" eb="21">
      <t>ヘイワ</t>
    </rPh>
    <rPh sb="21" eb="23">
      <t>コウチク</t>
    </rPh>
    <rPh sb="23" eb="24">
      <t>キョク</t>
    </rPh>
    <rPh sb="25" eb="27">
      <t>ナイキ</t>
    </rPh>
    <rPh sb="28" eb="29">
      <t>ノット</t>
    </rPh>
    <rPh sb="37" eb="39">
      <t>シッコウ</t>
    </rPh>
    <phoneticPr fontId="5"/>
  </si>
  <si>
    <t>国連政務・平和構築局の活動は一定の成果を残しており、世界の紛争予防や危機対応等に貢献している。</t>
    <rPh sb="0" eb="2">
      <t>コクレン</t>
    </rPh>
    <rPh sb="2" eb="4">
      <t>セイム</t>
    </rPh>
    <rPh sb="5" eb="7">
      <t>ヘイワ</t>
    </rPh>
    <rPh sb="7" eb="9">
      <t>コウチク</t>
    </rPh>
    <rPh sb="9" eb="10">
      <t>キョク</t>
    </rPh>
    <rPh sb="11" eb="13">
      <t>カツドウ</t>
    </rPh>
    <rPh sb="14" eb="16">
      <t>イッテイ</t>
    </rPh>
    <rPh sb="17" eb="19">
      <t>セイカ</t>
    </rPh>
    <rPh sb="20" eb="21">
      <t>ノコ</t>
    </rPh>
    <rPh sb="26" eb="28">
      <t>セカイ</t>
    </rPh>
    <rPh sb="29" eb="31">
      <t>フンソウ</t>
    </rPh>
    <rPh sb="31" eb="33">
      <t>ヨボウ</t>
    </rPh>
    <rPh sb="34" eb="36">
      <t>キキ</t>
    </rPh>
    <rPh sb="36" eb="38">
      <t>タイオウ</t>
    </rPh>
    <rPh sb="38" eb="39">
      <t>トウ</t>
    </rPh>
    <rPh sb="40" eb="42">
      <t>コウケン</t>
    </rPh>
    <phoneticPr fontId="5"/>
  </si>
  <si>
    <t>年次報告書による報告等で、見込みに見合った活動が行われていることが確認されている。</t>
    <rPh sb="0" eb="2">
      <t>ネンジ</t>
    </rPh>
    <rPh sb="2" eb="5">
      <t>ホウコクショ</t>
    </rPh>
    <rPh sb="8" eb="10">
      <t>ホウコク</t>
    </rPh>
    <rPh sb="10" eb="11">
      <t>トウ</t>
    </rPh>
    <rPh sb="13" eb="15">
      <t>ミコ</t>
    </rPh>
    <rPh sb="17" eb="19">
      <t>ミア</t>
    </rPh>
    <rPh sb="21" eb="23">
      <t>カツドウ</t>
    </rPh>
    <rPh sb="24" eb="25">
      <t>オコナ</t>
    </rPh>
    <rPh sb="33" eb="35">
      <t>カクニン</t>
    </rPh>
    <phoneticPr fontId="5"/>
  </si>
  <si>
    <t>国連政務・平和構築局が公表している四半期毎の報告書において、我が国の拠出金が問題なく使用されていることを確認。また、令和２年度の我が国の拠出金はASEANリエゾン・オフィスの活動に充てられたが、右報告書とは別途、我が方国連代表部を通じて、国連政務・平和構築局に対して具体的にどのように拠出金が使用されたか照会しており、ASEAN・国連対話の開催や、ASEAN諸国内の選挙支援活動等に効果的に使用されたことが確認できている。</t>
    <rPh sb="0" eb="2">
      <t>コクレン</t>
    </rPh>
    <rPh sb="2" eb="4">
      <t>セイム</t>
    </rPh>
    <rPh sb="5" eb="7">
      <t>ヘイワ</t>
    </rPh>
    <rPh sb="7" eb="9">
      <t>コウチク</t>
    </rPh>
    <rPh sb="9" eb="10">
      <t>キョク</t>
    </rPh>
    <rPh sb="11" eb="13">
      <t>コウヒョウ</t>
    </rPh>
    <rPh sb="17" eb="20">
      <t>シハンキ</t>
    </rPh>
    <rPh sb="20" eb="21">
      <t>ゴト</t>
    </rPh>
    <rPh sb="22" eb="25">
      <t>ホウコクショ</t>
    </rPh>
    <rPh sb="30" eb="31">
      <t>ワ</t>
    </rPh>
    <rPh sb="32" eb="33">
      <t>クニ</t>
    </rPh>
    <rPh sb="34" eb="37">
      <t>キョシュツキン</t>
    </rPh>
    <rPh sb="38" eb="40">
      <t>モンダイ</t>
    </rPh>
    <rPh sb="42" eb="44">
      <t>シヨウ</t>
    </rPh>
    <rPh sb="52" eb="54">
      <t>カクニン</t>
    </rPh>
    <rPh sb="58" eb="60">
      <t>レイワ</t>
    </rPh>
    <rPh sb="61" eb="63">
      <t>ネンド</t>
    </rPh>
    <rPh sb="64" eb="65">
      <t>ワ</t>
    </rPh>
    <rPh sb="66" eb="67">
      <t>クニ</t>
    </rPh>
    <rPh sb="68" eb="71">
      <t>キョシュツキン</t>
    </rPh>
    <rPh sb="87" eb="89">
      <t>カツドウ</t>
    </rPh>
    <rPh sb="90" eb="91">
      <t>ア</t>
    </rPh>
    <rPh sb="97" eb="98">
      <t>ミギ</t>
    </rPh>
    <rPh sb="98" eb="101">
      <t>ホウコクショ</t>
    </rPh>
    <rPh sb="103" eb="105">
      <t>ベット</t>
    </rPh>
    <rPh sb="106" eb="107">
      <t>ワ</t>
    </rPh>
    <rPh sb="108" eb="109">
      <t>ホウ</t>
    </rPh>
    <rPh sb="109" eb="111">
      <t>コクレン</t>
    </rPh>
    <rPh sb="111" eb="114">
      <t>ダイヒョウブ</t>
    </rPh>
    <rPh sb="115" eb="116">
      <t>ツウ</t>
    </rPh>
    <rPh sb="119" eb="121">
      <t>コクレン</t>
    </rPh>
    <rPh sb="121" eb="123">
      <t>セイム</t>
    </rPh>
    <rPh sb="124" eb="126">
      <t>ヘイワ</t>
    </rPh>
    <rPh sb="126" eb="128">
      <t>コウチク</t>
    </rPh>
    <rPh sb="128" eb="129">
      <t>キョク</t>
    </rPh>
    <rPh sb="130" eb="131">
      <t>タイ</t>
    </rPh>
    <rPh sb="133" eb="136">
      <t>グタイテキ</t>
    </rPh>
    <rPh sb="142" eb="145">
      <t>キョシュツキン</t>
    </rPh>
    <rPh sb="146" eb="148">
      <t>シヨウ</t>
    </rPh>
    <rPh sb="152" eb="154">
      <t>ショウカイ</t>
    </rPh>
    <rPh sb="165" eb="167">
      <t>コクレン</t>
    </rPh>
    <rPh sb="167" eb="169">
      <t>タイワ</t>
    </rPh>
    <rPh sb="170" eb="172">
      <t>カイサイ</t>
    </rPh>
    <rPh sb="179" eb="181">
      <t>ショコク</t>
    </rPh>
    <rPh sb="181" eb="182">
      <t>ナイ</t>
    </rPh>
    <rPh sb="183" eb="185">
      <t>センキョ</t>
    </rPh>
    <rPh sb="185" eb="187">
      <t>シエン</t>
    </rPh>
    <rPh sb="187" eb="189">
      <t>カツドウ</t>
    </rPh>
    <rPh sb="189" eb="190">
      <t>トウ</t>
    </rPh>
    <rPh sb="191" eb="194">
      <t>コウカテキ</t>
    </rPh>
    <rPh sb="195" eb="197">
      <t>シヨウ</t>
    </rPh>
    <rPh sb="203" eb="205">
      <t>カクニン</t>
    </rPh>
    <phoneticPr fontId="5"/>
  </si>
  <si>
    <t>政務案件支援信託基金拠出金の成果がより広く認知されるよう、広報面の取組を強化することが重要。</t>
    <rPh sb="0" eb="2">
      <t>セイム</t>
    </rPh>
    <rPh sb="2" eb="4">
      <t>アンケン</t>
    </rPh>
    <rPh sb="4" eb="6">
      <t>シエン</t>
    </rPh>
    <rPh sb="6" eb="8">
      <t>シンタク</t>
    </rPh>
    <rPh sb="8" eb="10">
      <t>キキン</t>
    </rPh>
    <rPh sb="10" eb="13">
      <t>キョシュツキン</t>
    </rPh>
    <rPh sb="14" eb="16">
      <t>セイカ</t>
    </rPh>
    <rPh sb="19" eb="20">
      <t>ヒロ</t>
    </rPh>
    <rPh sb="21" eb="23">
      <t>ニンチ</t>
    </rPh>
    <rPh sb="29" eb="31">
      <t>コウホウ</t>
    </rPh>
    <rPh sb="31" eb="32">
      <t>メン</t>
    </rPh>
    <rPh sb="33" eb="35">
      <t>トリクミ</t>
    </rPh>
    <rPh sb="36" eb="38">
      <t>キョウカ</t>
    </rPh>
    <rPh sb="43" eb="45">
      <t>ジュウヨウ</t>
    </rPh>
    <phoneticPr fontId="5"/>
  </si>
  <si>
    <t>外務省（新３０－００２１）</t>
    <rPh sb="0" eb="3">
      <t>ガイムショウ</t>
    </rPh>
    <rPh sb="4" eb="5">
      <t>シン</t>
    </rPh>
    <phoneticPr fontId="5"/>
  </si>
  <si>
    <t>外務省</t>
  </si>
  <si>
    <t>拠出金</t>
    <rPh sb="0" eb="3">
      <t>キョシュツキン</t>
    </rPh>
    <phoneticPr fontId="5"/>
  </si>
  <si>
    <t>紛争予防、危機対応、「平和の持続」関連経費</t>
    <rPh sb="0" eb="2">
      <t>フンソウ</t>
    </rPh>
    <rPh sb="2" eb="4">
      <t>ヨボウ</t>
    </rPh>
    <rPh sb="5" eb="7">
      <t>キキ</t>
    </rPh>
    <rPh sb="7" eb="9">
      <t>タイオウ</t>
    </rPh>
    <rPh sb="11" eb="13">
      <t>ヘイワ</t>
    </rPh>
    <rPh sb="14" eb="16">
      <t>ジゾク</t>
    </rPh>
    <rPh sb="17" eb="19">
      <t>カンレン</t>
    </rPh>
    <rPh sb="19" eb="21">
      <t>ケイヒ</t>
    </rPh>
    <phoneticPr fontId="5"/>
  </si>
  <si>
    <t>紛争予防等</t>
    <rPh sb="0" eb="2">
      <t>フンソウ</t>
    </rPh>
    <rPh sb="2" eb="4">
      <t>ヨボウ</t>
    </rPh>
    <rPh sb="4" eb="5">
      <t>トウ</t>
    </rPh>
    <phoneticPr fontId="5"/>
  </si>
  <si>
    <t>国連政務平和構築局（DPPA)</t>
    <rPh sb="0" eb="2">
      <t>コクレン</t>
    </rPh>
    <rPh sb="2" eb="4">
      <t>セイム</t>
    </rPh>
    <rPh sb="4" eb="6">
      <t>ヘイワ</t>
    </rPh>
    <rPh sb="6" eb="8">
      <t>コウチク</t>
    </rPh>
    <rPh sb="8" eb="9">
      <t>キョク</t>
    </rPh>
    <phoneticPr fontId="5"/>
  </si>
  <si>
    <t>-</t>
    <phoneticPr fontId="5"/>
  </si>
  <si>
    <t>紛争予防，危機対応，「平和の持続」関連経費</t>
    <phoneticPr fontId="5"/>
  </si>
  <si>
    <t>件</t>
    <rPh sb="0" eb="1">
      <t>ケン</t>
    </rPh>
    <phoneticPr fontId="5"/>
  </si>
  <si>
    <t>円</t>
    <phoneticPr fontId="5"/>
  </si>
  <si>
    <t>　　円/件</t>
    <rPh sb="2" eb="3">
      <t>エン</t>
    </rPh>
    <rPh sb="4" eb="5">
      <t>ケン</t>
    </rPh>
    <phoneticPr fontId="5"/>
  </si>
  <si>
    <t>A.国際連合事務局政務平和構築局</t>
    <phoneticPr fontId="5"/>
  </si>
  <si>
    <t>特別政治ミッションの数</t>
    <phoneticPr fontId="5"/>
  </si>
  <si>
    <t>令和２年には、国連とASEANの協力のプロジェクトの下で、ASEAN地域における女性と若者に対する紛争予防・解決のためのワークショップ等を開催し、「平和の持続」における女性の参加促進等に貢献。</t>
    <rPh sb="0" eb="2">
      <t>レイワネンコクレンセイムヘイワコウチクキョクネンセンリャクケイカクノットモクヒョウタッセイグタイテキジッシシキンゲンカクダイハカフンソウヨボウキキタイオウヘイワジゾクコウケン</t>
    </rPh>
    <phoneticPr fontId="5"/>
  </si>
  <si>
    <t>24,300,000/37</t>
    <phoneticPr fontId="5"/>
  </si>
  <si>
    <t>基本目標Ⅶ　分担金・拠出金：国際機関等を通じて我が国の国際貢献を拡充し、日本にとって望ましい国際環境を確保すること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</si>
</sst>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158750</xdr:colOff>
      <xdr:row>748</xdr:row>
      <xdr:rowOff>109903</xdr:rowOff>
    </xdr:from>
    <xdr:to>
      <xdr:col>38</xdr:col>
      <xdr:colOff>36635</xdr:colOff>
      <xdr:row>751</xdr:row>
      <xdr:rowOff>68732</xdr:rowOff>
    </xdr:to>
    <xdr:sp macro="" textlink="">
      <xdr:nvSpPr>
        <xdr:cNvPr id="1030" name="Text Box 6"/>
        <xdr:cNvSpPr txBox="1">
          <a:spLocks noChangeArrowheads="1"/>
        </xdr:cNvSpPr>
      </xdr:nvSpPr>
      <xdr:spPr bwMode="auto">
        <a:xfrm>
          <a:off x="3284904" y="40249230"/>
          <a:ext cx="4176346" cy="1021233"/>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外務省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２５百万円</a:t>
          </a:r>
        </a:p>
      </xdr:txBody>
    </xdr:sp>
    <xdr:clientData/>
  </xdr:twoCellAnchor>
  <xdr:twoCellAnchor>
    <xdr:from>
      <xdr:col>25</xdr:col>
      <xdr:colOff>190640</xdr:colOff>
      <xdr:row>753</xdr:row>
      <xdr:rowOff>93367</xdr:rowOff>
    </xdr:from>
    <xdr:to>
      <xdr:col>29</xdr:col>
      <xdr:colOff>136212</xdr:colOff>
      <xdr:row>756</xdr:row>
      <xdr:rowOff>161402</xdr:rowOff>
    </xdr:to>
    <xdr:sp macro="" textlink="">
      <xdr:nvSpPr>
        <xdr:cNvPr id="3" name="下矢印 2"/>
        <xdr:cNvSpPr/>
      </xdr:nvSpPr>
      <xdr:spPr>
        <a:xfrm>
          <a:off x="5075255" y="42003367"/>
          <a:ext cx="727111" cy="11304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134326</xdr:colOff>
      <xdr:row>756</xdr:row>
      <xdr:rowOff>278702</xdr:rowOff>
    </xdr:from>
    <xdr:to>
      <xdr:col>39</xdr:col>
      <xdr:colOff>12211</xdr:colOff>
      <xdr:row>759</xdr:row>
      <xdr:rowOff>239346</xdr:rowOff>
    </xdr:to>
    <xdr:sp macro="" textlink="">
      <xdr:nvSpPr>
        <xdr:cNvPr id="6" name="Text Box 6"/>
        <xdr:cNvSpPr txBox="1">
          <a:spLocks noChangeArrowheads="1"/>
        </xdr:cNvSpPr>
      </xdr:nvSpPr>
      <xdr:spPr bwMode="auto">
        <a:xfrm>
          <a:off x="3260480" y="43251106"/>
          <a:ext cx="4371731" cy="1023048"/>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国際連合事務局政務平和構築局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２５百万円</a:t>
          </a:r>
        </a:p>
      </xdr:txBody>
    </xdr:sp>
    <xdr:clientData/>
  </xdr:twoCellAnchor>
  <xdr:twoCellAnchor>
    <xdr:from>
      <xdr:col>16</xdr:col>
      <xdr:colOff>12210</xdr:colOff>
      <xdr:row>751</xdr:row>
      <xdr:rowOff>122115</xdr:rowOff>
    </xdr:from>
    <xdr:to>
      <xdr:col>39</xdr:col>
      <xdr:colOff>61057</xdr:colOff>
      <xdr:row>753</xdr:row>
      <xdr:rowOff>147119</xdr:rowOff>
    </xdr:to>
    <xdr:sp macro="" textlink="">
      <xdr:nvSpPr>
        <xdr:cNvPr id="7" name="大かっこ 6">
          <a:extLst>
            <a:ext uri="{FF2B5EF4-FFF2-40B4-BE49-F238E27FC236}">
              <a16:creationId xmlns:a16="http://schemas.microsoft.com/office/drawing/2014/main" id="{2AE92760-8745-478E-8BB6-B6BA8A33D41B}"/>
            </a:ext>
          </a:extLst>
        </xdr:cNvPr>
        <xdr:cNvSpPr/>
      </xdr:nvSpPr>
      <xdr:spPr>
        <a:xfrm>
          <a:off x="3138364" y="41323846"/>
          <a:ext cx="4542693" cy="7332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b="0" i="0" baseline="0">
              <a:solidFill>
                <a:schemeClr val="tx1"/>
              </a:solidFill>
              <a:effectLst/>
              <a:latin typeface="+mn-lt"/>
              <a:ea typeface="+mn-ea"/>
              <a:cs typeface="+mn-cs"/>
            </a:rPr>
            <a:t>国際連合事務局政務平和構築局</a:t>
          </a:r>
          <a:r>
            <a:rPr kumimoji="1" lang="ja-JP" altLang="en-US" sz="1100"/>
            <a:t>から必要経費の支払要請がなされ、要請書確認後、拠出。</a:t>
          </a:r>
          <a:endParaRPr kumimoji="1" lang="en-US" altLang="ja-JP" sz="1100"/>
        </a:p>
      </xdr:txBody>
    </xdr:sp>
    <xdr:clientData/>
  </xdr:twoCellAnchor>
  <xdr:twoCellAnchor>
    <xdr:from>
      <xdr:col>15</xdr:col>
      <xdr:colOff>109904</xdr:colOff>
      <xdr:row>759</xdr:row>
      <xdr:rowOff>244231</xdr:rowOff>
    </xdr:from>
    <xdr:to>
      <xdr:col>39</xdr:col>
      <xdr:colOff>146539</xdr:colOff>
      <xdr:row>761</xdr:row>
      <xdr:rowOff>61058</xdr:rowOff>
    </xdr:to>
    <xdr:sp macro="" textlink="">
      <xdr:nvSpPr>
        <xdr:cNvPr id="9" name="大かっこ 8">
          <a:extLst>
            <a:ext uri="{FF2B5EF4-FFF2-40B4-BE49-F238E27FC236}">
              <a16:creationId xmlns:a16="http://schemas.microsoft.com/office/drawing/2014/main" id="{32C375BC-63D3-4375-89AD-9FC63263DE2D}"/>
            </a:ext>
          </a:extLst>
        </xdr:cNvPr>
        <xdr:cNvSpPr/>
      </xdr:nvSpPr>
      <xdr:spPr>
        <a:xfrm>
          <a:off x="3040673" y="44279039"/>
          <a:ext cx="4725866" cy="525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紛争予防、危機対応、「平和の持続」等の事業を実施。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699</v>
      </c>
      <c r="AK2" s="941"/>
      <c r="AL2" s="941"/>
      <c r="AM2" s="941"/>
      <c r="AN2" s="98" t="s">
        <v>1</v>
      </c>
      <c r="AO2" s="941">
        <v>20</v>
      </c>
      <c r="AP2" s="941"/>
      <c r="AQ2" s="941"/>
      <c r="AR2" s="99" t="s">
        <v>1</v>
      </c>
      <c r="AS2" s="947">
        <v>242</v>
      </c>
      <c r="AT2" s="947"/>
      <c r="AU2" s="947"/>
      <c r="AV2" s="98" t="str">
        <f>IF(AW2="","","-")</f>
        <v>-</v>
      </c>
      <c r="AW2" s="906">
        <v>1</v>
      </c>
      <c r="AX2" s="906"/>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700</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704</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701</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614</v>
      </c>
      <c r="H5" s="836"/>
      <c r="I5" s="836"/>
      <c r="J5" s="836"/>
      <c r="K5" s="836"/>
      <c r="L5" s="836"/>
      <c r="M5" s="837" t="s">
        <v>9</v>
      </c>
      <c r="N5" s="838"/>
      <c r="O5" s="838"/>
      <c r="P5" s="838"/>
      <c r="Q5" s="838"/>
      <c r="R5" s="839"/>
      <c r="S5" s="840" t="s">
        <v>480</v>
      </c>
      <c r="T5" s="836"/>
      <c r="U5" s="836"/>
      <c r="V5" s="836"/>
      <c r="W5" s="836"/>
      <c r="X5" s="841"/>
      <c r="Y5" s="697" t="s">
        <v>10</v>
      </c>
      <c r="Z5" s="592"/>
      <c r="AA5" s="592"/>
      <c r="AB5" s="592"/>
      <c r="AC5" s="592"/>
      <c r="AD5" s="593"/>
      <c r="AE5" s="698" t="s">
        <v>703</v>
      </c>
      <c r="AF5" s="698"/>
      <c r="AG5" s="698"/>
      <c r="AH5" s="698"/>
      <c r="AI5" s="698"/>
      <c r="AJ5" s="698"/>
      <c r="AK5" s="698"/>
      <c r="AL5" s="698"/>
      <c r="AM5" s="698"/>
      <c r="AN5" s="698"/>
      <c r="AO5" s="698"/>
      <c r="AP5" s="699"/>
      <c r="AQ5" s="700" t="s">
        <v>702</v>
      </c>
      <c r="AR5" s="701"/>
      <c r="AS5" s="701"/>
      <c r="AT5" s="701"/>
      <c r="AU5" s="701"/>
      <c r="AV5" s="701"/>
      <c r="AW5" s="701"/>
      <c r="AX5" s="702"/>
    </row>
    <row r="6" spans="1:50" ht="39" customHeight="1">
      <c r="A6" s="705" t="s">
        <v>11</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706</v>
      </c>
      <c r="H7" s="499"/>
      <c r="I7" s="499"/>
      <c r="J7" s="499"/>
      <c r="K7" s="499"/>
      <c r="L7" s="499"/>
      <c r="M7" s="499"/>
      <c r="N7" s="499"/>
      <c r="O7" s="499"/>
      <c r="P7" s="499"/>
      <c r="Q7" s="499"/>
      <c r="R7" s="499"/>
      <c r="S7" s="499"/>
      <c r="T7" s="499"/>
      <c r="U7" s="499"/>
      <c r="V7" s="499"/>
      <c r="W7" s="499"/>
      <c r="X7" s="500"/>
      <c r="Y7" s="918" t="s">
        <v>13</v>
      </c>
      <c r="Z7" s="440"/>
      <c r="AA7" s="440"/>
      <c r="AB7" s="440"/>
      <c r="AC7" s="440"/>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5" t="s">
        <v>14</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1"/>
    </row>
    <row r="13" spans="1:50" ht="21" customHeight="1">
      <c r="A13" s="613"/>
      <c r="B13" s="614"/>
      <c r="C13" s="614"/>
      <c r="D13" s="614"/>
      <c r="E13" s="614"/>
      <c r="F13" s="615"/>
      <c r="G13" s="722" t="s">
        <v>25</v>
      </c>
      <c r="H13" s="723"/>
      <c r="I13" s="763" t="s">
        <v>26</v>
      </c>
      <c r="J13" s="764"/>
      <c r="K13" s="764"/>
      <c r="L13" s="764"/>
      <c r="M13" s="764"/>
      <c r="N13" s="764"/>
      <c r="O13" s="765"/>
      <c r="P13" s="656">
        <v>50</v>
      </c>
      <c r="Q13" s="657"/>
      <c r="R13" s="657"/>
      <c r="S13" s="657"/>
      <c r="T13" s="657"/>
      <c r="U13" s="657"/>
      <c r="V13" s="658"/>
      <c r="W13" s="656">
        <v>34</v>
      </c>
      <c r="X13" s="657"/>
      <c r="Y13" s="657"/>
      <c r="Z13" s="657"/>
      <c r="AA13" s="657"/>
      <c r="AB13" s="657"/>
      <c r="AC13" s="658"/>
      <c r="AD13" s="656">
        <v>25</v>
      </c>
      <c r="AE13" s="657"/>
      <c r="AF13" s="657"/>
      <c r="AG13" s="657"/>
      <c r="AH13" s="657"/>
      <c r="AI13" s="657"/>
      <c r="AJ13" s="658"/>
      <c r="AK13" s="656">
        <v>24</v>
      </c>
      <c r="AL13" s="657"/>
      <c r="AM13" s="657"/>
      <c r="AN13" s="657"/>
      <c r="AO13" s="657"/>
      <c r="AP13" s="657"/>
      <c r="AQ13" s="658"/>
      <c r="AR13" s="915"/>
      <c r="AS13" s="916"/>
      <c r="AT13" s="916"/>
      <c r="AU13" s="916"/>
      <c r="AV13" s="916"/>
      <c r="AW13" s="916"/>
      <c r="AX13" s="917"/>
    </row>
    <row r="14" spans="1:50" ht="21" customHeight="1">
      <c r="A14" s="613"/>
      <c r="B14" s="614"/>
      <c r="C14" s="614"/>
      <c r="D14" s="614"/>
      <c r="E14" s="614"/>
      <c r="F14" s="615"/>
      <c r="G14" s="724"/>
      <c r="H14" s="725"/>
      <c r="I14" s="710" t="s">
        <v>27</v>
      </c>
      <c r="J14" s="761"/>
      <c r="K14" s="761"/>
      <c r="L14" s="761"/>
      <c r="M14" s="761"/>
      <c r="N14" s="761"/>
      <c r="O14" s="762"/>
      <c r="P14" s="656" t="s">
        <v>742</v>
      </c>
      <c r="Q14" s="657"/>
      <c r="R14" s="657"/>
      <c r="S14" s="657"/>
      <c r="T14" s="657"/>
      <c r="U14" s="657"/>
      <c r="V14" s="658"/>
      <c r="W14" s="656" t="s">
        <v>742</v>
      </c>
      <c r="X14" s="657"/>
      <c r="Y14" s="657"/>
      <c r="Z14" s="657"/>
      <c r="AA14" s="657"/>
      <c r="AB14" s="657"/>
      <c r="AC14" s="658"/>
      <c r="AD14" s="656" t="s">
        <v>742</v>
      </c>
      <c r="AE14" s="657"/>
      <c r="AF14" s="657"/>
      <c r="AG14" s="657"/>
      <c r="AH14" s="657"/>
      <c r="AI14" s="657"/>
      <c r="AJ14" s="658"/>
      <c r="AK14" s="656" t="s">
        <v>742</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742</v>
      </c>
      <c r="Q15" s="657"/>
      <c r="R15" s="657"/>
      <c r="S15" s="657"/>
      <c r="T15" s="657"/>
      <c r="U15" s="657"/>
      <c r="V15" s="658"/>
      <c r="W15" s="656" t="s">
        <v>742</v>
      </c>
      <c r="X15" s="657"/>
      <c r="Y15" s="657"/>
      <c r="Z15" s="657"/>
      <c r="AA15" s="657"/>
      <c r="AB15" s="657"/>
      <c r="AC15" s="658"/>
      <c r="AD15" s="656" t="s">
        <v>742</v>
      </c>
      <c r="AE15" s="657"/>
      <c r="AF15" s="657"/>
      <c r="AG15" s="657"/>
      <c r="AH15" s="657"/>
      <c r="AI15" s="657"/>
      <c r="AJ15" s="658"/>
      <c r="AK15" s="656" t="s">
        <v>742</v>
      </c>
      <c r="AL15" s="657"/>
      <c r="AM15" s="657"/>
      <c r="AN15" s="657"/>
      <c r="AO15" s="657"/>
      <c r="AP15" s="657"/>
      <c r="AQ15" s="658"/>
      <c r="AR15" s="656"/>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742</v>
      </c>
      <c r="Q16" s="657"/>
      <c r="R16" s="657"/>
      <c r="S16" s="657"/>
      <c r="T16" s="657"/>
      <c r="U16" s="657"/>
      <c r="V16" s="658"/>
      <c r="W16" s="656" t="s">
        <v>742</v>
      </c>
      <c r="X16" s="657"/>
      <c r="Y16" s="657"/>
      <c r="Z16" s="657"/>
      <c r="AA16" s="657"/>
      <c r="AB16" s="657"/>
      <c r="AC16" s="658"/>
      <c r="AD16" s="656" t="s">
        <v>742</v>
      </c>
      <c r="AE16" s="657"/>
      <c r="AF16" s="657"/>
      <c r="AG16" s="657"/>
      <c r="AH16" s="657"/>
      <c r="AI16" s="657"/>
      <c r="AJ16" s="658"/>
      <c r="AK16" s="656" t="s">
        <v>742</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742</v>
      </c>
      <c r="Q17" s="657"/>
      <c r="R17" s="657"/>
      <c r="S17" s="657"/>
      <c r="T17" s="657"/>
      <c r="U17" s="657"/>
      <c r="V17" s="658"/>
      <c r="W17" s="656" t="s">
        <v>742</v>
      </c>
      <c r="X17" s="657"/>
      <c r="Y17" s="657"/>
      <c r="Z17" s="657"/>
      <c r="AA17" s="657"/>
      <c r="AB17" s="657"/>
      <c r="AC17" s="658"/>
      <c r="AD17" s="656" t="s">
        <v>742</v>
      </c>
      <c r="AE17" s="657"/>
      <c r="AF17" s="657"/>
      <c r="AG17" s="657"/>
      <c r="AH17" s="657"/>
      <c r="AI17" s="657"/>
      <c r="AJ17" s="658"/>
      <c r="AK17" s="656" t="s">
        <v>742</v>
      </c>
      <c r="AL17" s="657"/>
      <c r="AM17" s="657"/>
      <c r="AN17" s="657"/>
      <c r="AO17" s="657"/>
      <c r="AP17" s="657"/>
      <c r="AQ17" s="658"/>
      <c r="AR17" s="913"/>
      <c r="AS17" s="913"/>
      <c r="AT17" s="913"/>
      <c r="AU17" s="913"/>
      <c r="AV17" s="913"/>
      <c r="AW17" s="913"/>
      <c r="AX17" s="914"/>
    </row>
    <row r="18" spans="1:50" ht="24.75" customHeight="1">
      <c r="A18" s="613"/>
      <c r="B18" s="614"/>
      <c r="C18" s="614"/>
      <c r="D18" s="614"/>
      <c r="E18" s="614"/>
      <c r="F18" s="615"/>
      <c r="G18" s="726"/>
      <c r="H18" s="727"/>
      <c r="I18" s="715" t="s">
        <v>31</v>
      </c>
      <c r="J18" s="716"/>
      <c r="K18" s="716"/>
      <c r="L18" s="716"/>
      <c r="M18" s="716"/>
      <c r="N18" s="716"/>
      <c r="O18" s="717"/>
      <c r="P18" s="874">
        <f>SUM(P13:V17)</f>
        <v>50</v>
      </c>
      <c r="Q18" s="875"/>
      <c r="R18" s="875"/>
      <c r="S18" s="875"/>
      <c r="T18" s="875"/>
      <c r="U18" s="875"/>
      <c r="V18" s="876"/>
      <c r="W18" s="874">
        <f>SUM(W13:AC17)</f>
        <v>34</v>
      </c>
      <c r="X18" s="875"/>
      <c r="Y18" s="875"/>
      <c r="Z18" s="875"/>
      <c r="AA18" s="875"/>
      <c r="AB18" s="875"/>
      <c r="AC18" s="876"/>
      <c r="AD18" s="874">
        <f>SUM(AD13:AJ17)</f>
        <v>25</v>
      </c>
      <c r="AE18" s="875"/>
      <c r="AF18" s="875"/>
      <c r="AG18" s="875"/>
      <c r="AH18" s="875"/>
      <c r="AI18" s="875"/>
      <c r="AJ18" s="876"/>
      <c r="AK18" s="874">
        <f>SUM(AK13:AQ17)</f>
        <v>24</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50</v>
      </c>
      <c r="Q19" s="657"/>
      <c r="R19" s="657"/>
      <c r="S19" s="657"/>
      <c r="T19" s="657"/>
      <c r="U19" s="657"/>
      <c r="V19" s="658"/>
      <c r="W19" s="656">
        <v>34</v>
      </c>
      <c r="X19" s="657"/>
      <c r="Y19" s="657"/>
      <c r="Z19" s="657"/>
      <c r="AA19" s="657"/>
      <c r="AB19" s="657"/>
      <c r="AC19" s="658"/>
      <c r="AD19" s="656">
        <v>25</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33</v>
      </c>
      <c r="H20" s="873"/>
      <c r="I20" s="873"/>
      <c r="J20" s="873"/>
      <c r="K20" s="873"/>
      <c r="L20" s="873"/>
      <c r="M20" s="873"/>
      <c r="N20" s="873"/>
      <c r="O20" s="873"/>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63"/>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69" t="s">
        <v>35</v>
      </c>
      <c r="B22" s="970"/>
      <c r="C22" s="970"/>
      <c r="D22" s="970"/>
      <c r="E22" s="970"/>
      <c r="F22" s="971"/>
      <c r="G22" s="965" t="s">
        <v>36</v>
      </c>
      <c r="H22" s="223"/>
      <c r="I22" s="223"/>
      <c r="J22" s="223"/>
      <c r="K22" s="223"/>
      <c r="L22" s="223"/>
      <c r="M22" s="223"/>
      <c r="N22" s="223"/>
      <c r="O22" s="224"/>
      <c r="P22" s="930" t="s">
        <v>37</v>
      </c>
      <c r="Q22" s="223"/>
      <c r="R22" s="223"/>
      <c r="S22" s="223"/>
      <c r="T22" s="223"/>
      <c r="U22" s="223"/>
      <c r="V22" s="224"/>
      <c r="W22" s="930" t="s">
        <v>38</v>
      </c>
      <c r="X22" s="223"/>
      <c r="Y22" s="223"/>
      <c r="Z22" s="223"/>
      <c r="AA22" s="223"/>
      <c r="AB22" s="223"/>
      <c r="AC22" s="224"/>
      <c r="AD22" s="930" t="s">
        <v>39</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36.75" customHeight="1">
      <c r="A23" s="972"/>
      <c r="B23" s="973"/>
      <c r="C23" s="973"/>
      <c r="D23" s="973"/>
      <c r="E23" s="973"/>
      <c r="F23" s="974"/>
      <c r="G23" s="966" t="s">
        <v>743</v>
      </c>
      <c r="H23" s="967"/>
      <c r="I23" s="967"/>
      <c r="J23" s="967"/>
      <c r="K23" s="967"/>
      <c r="L23" s="967"/>
      <c r="M23" s="967"/>
      <c r="N23" s="967"/>
      <c r="O23" s="968"/>
      <c r="P23" s="915">
        <v>24</v>
      </c>
      <c r="Q23" s="916"/>
      <c r="R23" s="916"/>
      <c r="S23" s="916"/>
      <c r="T23" s="916"/>
      <c r="U23" s="916"/>
      <c r="V23" s="931"/>
      <c r="W23" s="915"/>
      <c r="X23" s="916"/>
      <c r="Y23" s="916"/>
      <c r="Z23" s="916"/>
      <c r="AA23" s="916"/>
      <c r="AB23" s="916"/>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35" t="s">
        <v>40</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6">
        <f>AK13</f>
        <v>24</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0" t="s">
        <v>21</v>
      </c>
      <c r="AJ30" s="910"/>
      <c r="AK30" s="910"/>
      <c r="AL30" s="854"/>
      <c r="AM30" s="910" t="s">
        <v>45</v>
      </c>
      <c r="AN30" s="910"/>
      <c r="AO30" s="910"/>
      <c r="AP30" s="854"/>
      <c r="AQ30" s="766" t="s">
        <v>46</v>
      </c>
      <c r="AR30" s="767"/>
      <c r="AS30" s="767"/>
      <c r="AT30" s="768"/>
      <c r="AU30" s="773" t="s">
        <v>47</v>
      </c>
      <c r="AV30" s="773"/>
      <c r="AW30" s="773"/>
      <c r="AX30" s="912"/>
    </row>
    <row r="31" spans="1:50" ht="18.75" hidden="1"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1"/>
      <c r="AJ31" s="911"/>
      <c r="AK31" s="911"/>
      <c r="AL31" s="408"/>
      <c r="AM31" s="911"/>
      <c r="AN31" s="911"/>
      <c r="AO31" s="911"/>
      <c r="AP31" s="408"/>
      <c r="AQ31" s="251"/>
      <c r="AR31" s="202"/>
      <c r="AS31" s="137" t="s">
        <v>48</v>
      </c>
      <c r="AT31" s="138"/>
      <c r="AU31" s="201"/>
      <c r="AV31" s="201"/>
      <c r="AW31" s="393" t="s">
        <v>49</v>
      </c>
      <c r="AX31" s="394"/>
    </row>
    <row r="32" spans="1:50" ht="23.25" hidden="1" customHeight="1">
      <c r="A32" s="398"/>
      <c r="B32" s="396"/>
      <c r="C32" s="396"/>
      <c r="D32" s="396"/>
      <c r="E32" s="396"/>
      <c r="F32" s="397"/>
      <c r="G32" s="561"/>
      <c r="H32" s="562"/>
      <c r="I32" s="562"/>
      <c r="J32" s="562"/>
      <c r="K32" s="562"/>
      <c r="L32" s="562"/>
      <c r="M32" s="562"/>
      <c r="N32" s="562"/>
      <c r="O32" s="563"/>
      <c r="P32" s="109"/>
      <c r="Q32" s="109"/>
      <c r="R32" s="109"/>
      <c r="S32" s="109"/>
      <c r="T32" s="109"/>
      <c r="U32" s="109"/>
      <c r="V32" s="109"/>
      <c r="W32" s="109"/>
      <c r="X32" s="110"/>
      <c r="Y32" s="471" t="s">
        <v>50</v>
      </c>
      <c r="Z32" s="531"/>
      <c r="AA32" s="532"/>
      <c r="AB32" s="461"/>
      <c r="AC32" s="461"/>
      <c r="AD32" s="461"/>
      <c r="AE32" s="219"/>
      <c r="AF32" s="220"/>
      <c r="AG32" s="220"/>
      <c r="AH32" s="220"/>
      <c r="AI32" s="219"/>
      <c r="AJ32" s="220"/>
      <c r="AK32" s="220"/>
      <c r="AL32" s="220"/>
      <c r="AM32" s="219"/>
      <c r="AN32" s="220"/>
      <c r="AO32" s="220"/>
      <c r="AP32" s="220"/>
      <c r="AQ32" s="337"/>
      <c r="AR32" s="209"/>
      <c r="AS32" s="209"/>
      <c r="AT32" s="338"/>
      <c r="AU32" s="220"/>
      <c r="AV32" s="220"/>
      <c r="AW32" s="220"/>
      <c r="AX32" s="222"/>
    </row>
    <row r="33" spans="1:51" ht="23.25" hidden="1" customHeight="1">
      <c r="A33" s="399"/>
      <c r="B33" s="400"/>
      <c r="C33" s="400"/>
      <c r="D33" s="400"/>
      <c r="E33" s="400"/>
      <c r="F33" s="401"/>
      <c r="G33" s="564"/>
      <c r="H33" s="565"/>
      <c r="I33" s="565"/>
      <c r="J33" s="565"/>
      <c r="K33" s="565"/>
      <c r="L33" s="565"/>
      <c r="M33" s="565"/>
      <c r="N33" s="565"/>
      <c r="O33" s="566"/>
      <c r="P33" s="112"/>
      <c r="Q33" s="112"/>
      <c r="R33" s="112"/>
      <c r="S33" s="112"/>
      <c r="T33" s="112"/>
      <c r="U33" s="112"/>
      <c r="V33" s="112"/>
      <c r="W33" s="112"/>
      <c r="X33" s="113"/>
      <c r="Y33" s="447" t="s">
        <v>51</v>
      </c>
      <c r="Z33" s="442"/>
      <c r="AA33" s="443"/>
      <c r="AB33" s="523"/>
      <c r="AC33" s="523"/>
      <c r="AD33" s="523"/>
      <c r="AE33" s="219"/>
      <c r="AF33" s="220"/>
      <c r="AG33" s="220"/>
      <c r="AH33" s="220"/>
      <c r="AI33" s="219"/>
      <c r="AJ33" s="220"/>
      <c r="AK33" s="220"/>
      <c r="AL33" s="220"/>
      <c r="AM33" s="219"/>
      <c r="AN33" s="220"/>
      <c r="AO33" s="220"/>
      <c r="AP33" s="220"/>
      <c r="AQ33" s="337"/>
      <c r="AR33" s="209"/>
      <c r="AS33" s="209"/>
      <c r="AT33" s="338"/>
      <c r="AU33" s="220"/>
      <c r="AV33" s="220"/>
      <c r="AW33" s="220"/>
      <c r="AX33" s="222"/>
    </row>
    <row r="34" spans="1:51" ht="57" hidden="1" customHeight="1">
      <c r="A34" s="398"/>
      <c r="B34" s="396"/>
      <c r="C34" s="396"/>
      <c r="D34" s="396"/>
      <c r="E34" s="396"/>
      <c r="F34" s="397"/>
      <c r="G34" s="567"/>
      <c r="H34" s="568"/>
      <c r="I34" s="568"/>
      <c r="J34" s="568"/>
      <c r="K34" s="568"/>
      <c r="L34" s="568"/>
      <c r="M34" s="568"/>
      <c r="N34" s="568"/>
      <c r="O34" s="569"/>
      <c r="P34" s="115"/>
      <c r="Q34" s="115"/>
      <c r="R34" s="115"/>
      <c r="S34" s="115"/>
      <c r="T34" s="115"/>
      <c r="U34" s="115"/>
      <c r="V34" s="115"/>
      <c r="W34" s="115"/>
      <c r="X34" s="116"/>
      <c r="Y34" s="447" t="s">
        <v>52</v>
      </c>
      <c r="Z34" s="442"/>
      <c r="AA34" s="443"/>
      <c r="AB34" s="553" t="s">
        <v>53</v>
      </c>
      <c r="AC34" s="553"/>
      <c r="AD34" s="553"/>
      <c r="AE34" s="219"/>
      <c r="AF34" s="220"/>
      <c r="AG34" s="220"/>
      <c r="AH34" s="220"/>
      <c r="AI34" s="219"/>
      <c r="AJ34" s="220"/>
      <c r="AK34" s="220"/>
      <c r="AL34" s="220"/>
      <c r="AM34" s="219"/>
      <c r="AN34" s="220"/>
      <c r="AO34" s="220"/>
      <c r="AP34" s="220"/>
      <c r="AQ34" s="337"/>
      <c r="AR34" s="209"/>
      <c r="AS34" s="209"/>
      <c r="AT34" s="338"/>
      <c r="AU34" s="220"/>
      <c r="AV34" s="220"/>
      <c r="AW34" s="220"/>
      <c r="AX34" s="222"/>
    </row>
    <row r="35" spans="1:51" ht="23.25" hidden="1"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20"/>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0</v>
      </c>
    </row>
    <row r="39" spans="1:51" ht="23.25" hidden="1" customHeight="1">
      <c r="A39" s="398"/>
      <c r="B39" s="396"/>
      <c r="C39" s="396"/>
      <c r="D39" s="396"/>
      <c r="E39" s="396"/>
      <c r="F39" s="397"/>
      <c r="G39" s="561"/>
      <c r="H39" s="562"/>
      <c r="I39" s="562"/>
      <c r="J39" s="562"/>
      <c r="K39" s="562"/>
      <c r="L39" s="562"/>
      <c r="M39" s="562"/>
      <c r="N39" s="562"/>
      <c r="O39" s="563"/>
      <c r="P39" s="109"/>
      <c r="Q39" s="109"/>
      <c r="R39" s="109"/>
      <c r="S39" s="109"/>
      <c r="T39" s="109"/>
      <c r="U39" s="109"/>
      <c r="V39" s="109"/>
      <c r="W39" s="109"/>
      <c r="X39" s="110"/>
      <c r="Y39" s="471" t="s">
        <v>50</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399"/>
      <c r="B40" s="400"/>
      <c r="C40" s="400"/>
      <c r="D40" s="400"/>
      <c r="E40" s="400"/>
      <c r="F40" s="401"/>
      <c r="G40" s="564"/>
      <c r="H40" s="565"/>
      <c r="I40" s="565"/>
      <c r="J40" s="565"/>
      <c r="K40" s="565"/>
      <c r="L40" s="565"/>
      <c r="M40" s="565"/>
      <c r="N40" s="565"/>
      <c r="O40" s="566"/>
      <c r="P40" s="112"/>
      <c r="Q40" s="112"/>
      <c r="R40" s="112"/>
      <c r="S40" s="112"/>
      <c r="T40" s="112"/>
      <c r="U40" s="112"/>
      <c r="V40" s="112"/>
      <c r="W40" s="112"/>
      <c r="X40" s="113"/>
      <c r="Y40" s="447" t="s">
        <v>51</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02"/>
      <c r="B41" s="403"/>
      <c r="C41" s="403"/>
      <c r="D41" s="403"/>
      <c r="E41" s="403"/>
      <c r="F41" s="404"/>
      <c r="G41" s="567"/>
      <c r="H41" s="568"/>
      <c r="I41" s="568"/>
      <c r="J41" s="568"/>
      <c r="K41" s="568"/>
      <c r="L41" s="568"/>
      <c r="M41" s="568"/>
      <c r="N41" s="568"/>
      <c r="O41" s="569"/>
      <c r="P41" s="115"/>
      <c r="Q41" s="115"/>
      <c r="R41" s="115"/>
      <c r="S41" s="115"/>
      <c r="T41" s="115"/>
      <c r="U41" s="115"/>
      <c r="V41" s="115"/>
      <c r="W41" s="115"/>
      <c r="X41" s="116"/>
      <c r="Y41" s="447" t="s">
        <v>52</v>
      </c>
      <c r="Z41" s="442"/>
      <c r="AA41" s="443"/>
      <c r="AB41" s="553" t="s">
        <v>53</v>
      </c>
      <c r="AC41" s="553"/>
      <c r="AD41" s="553"/>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20"/>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1"/>
      <c r="H46" s="562"/>
      <c r="I46" s="562"/>
      <c r="J46" s="562"/>
      <c r="K46" s="562"/>
      <c r="L46" s="562"/>
      <c r="M46" s="562"/>
      <c r="N46" s="562"/>
      <c r="O46" s="563"/>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4"/>
      <c r="H47" s="565"/>
      <c r="I47" s="565"/>
      <c r="J47" s="565"/>
      <c r="K47" s="565"/>
      <c r="L47" s="565"/>
      <c r="M47" s="565"/>
      <c r="N47" s="565"/>
      <c r="O47" s="566"/>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67"/>
      <c r="H48" s="568"/>
      <c r="I48" s="568"/>
      <c r="J48" s="568"/>
      <c r="K48" s="568"/>
      <c r="L48" s="568"/>
      <c r="M48" s="568"/>
      <c r="N48" s="568"/>
      <c r="O48" s="569"/>
      <c r="P48" s="115"/>
      <c r="Q48" s="115"/>
      <c r="R48" s="115"/>
      <c r="S48" s="115"/>
      <c r="T48" s="115"/>
      <c r="U48" s="115"/>
      <c r="V48" s="115"/>
      <c r="W48" s="115"/>
      <c r="X48" s="116"/>
      <c r="Y48" s="447" t="s">
        <v>52</v>
      </c>
      <c r="Z48" s="442"/>
      <c r="AA48" s="443"/>
      <c r="AB48" s="553" t="s">
        <v>53</v>
      </c>
      <c r="AC48" s="553"/>
      <c r="AD48" s="553"/>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1" t="s">
        <v>47</v>
      </c>
      <c r="AV51" s="921"/>
      <c r="AW51" s="921"/>
      <c r="AX51" s="922"/>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1"/>
      <c r="H53" s="562"/>
      <c r="I53" s="562"/>
      <c r="J53" s="562"/>
      <c r="K53" s="562"/>
      <c r="L53" s="562"/>
      <c r="M53" s="562"/>
      <c r="N53" s="562"/>
      <c r="O53" s="563"/>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4"/>
      <c r="H54" s="565"/>
      <c r="I54" s="565"/>
      <c r="J54" s="565"/>
      <c r="K54" s="565"/>
      <c r="L54" s="565"/>
      <c r="M54" s="565"/>
      <c r="N54" s="565"/>
      <c r="O54" s="566"/>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67"/>
      <c r="H55" s="568"/>
      <c r="I55" s="568"/>
      <c r="J55" s="568"/>
      <c r="K55" s="568"/>
      <c r="L55" s="568"/>
      <c r="M55" s="568"/>
      <c r="N55" s="568"/>
      <c r="O55" s="569"/>
      <c r="P55" s="115"/>
      <c r="Q55" s="115"/>
      <c r="R55" s="115"/>
      <c r="S55" s="115"/>
      <c r="T55" s="115"/>
      <c r="U55" s="115"/>
      <c r="V55" s="115"/>
      <c r="W55" s="115"/>
      <c r="X55" s="116"/>
      <c r="Y55" s="447" t="s">
        <v>52</v>
      </c>
      <c r="Z55" s="442"/>
      <c r="AA55" s="443"/>
      <c r="AB55" s="590" t="s">
        <v>53</v>
      </c>
      <c r="AC55" s="590"/>
      <c r="AD55" s="590"/>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1" t="s">
        <v>47</v>
      </c>
      <c r="AV58" s="921"/>
      <c r="AW58" s="921"/>
      <c r="AX58" s="922"/>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1"/>
      <c r="H60" s="562"/>
      <c r="I60" s="562"/>
      <c r="J60" s="562"/>
      <c r="K60" s="562"/>
      <c r="L60" s="562"/>
      <c r="M60" s="562"/>
      <c r="N60" s="562"/>
      <c r="O60" s="563"/>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4"/>
      <c r="H61" s="565"/>
      <c r="I61" s="565"/>
      <c r="J61" s="565"/>
      <c r="K61" s="565"/>
      <c r="L61" s="565"/>
      <c r="M61" s="565"/>
      <c r="N61" s="565"/>
      <c r="O61" s="566"/>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67"/>
      <c r="H62" s="568"/>
      <c r="I62" s="568"/>
      <c r="J62" s="568"/>
      <c r="K62" s="568"/>
      <c r="L62" s="568"/>
      <c r="M62" s="568"/>
      <c r="N62" s="568"/>
      <c r="O62" s="569"/>
      <c r="P62" s="115"/>
      <c r="Q62" s="115"/>
      <c r="R62" s="115"/>
      <c r="S62" s="115"/>
      <c r="T62" s="115"/>
      <c r="U62" s="115"/>
      <c r="V62" s="115"/>
      <c r="W62" s="115"/>
      <c r="X62" s="116"/>
      <c r="Y62" s="447" t="s">
        <v>52</v>
      </c>
      <c r="Z62" s="442"/>
      <c r="AA62" s="443"/>
      <c r="AB62" s="553" t="s">
        <v>53</v>
      </c>
      <c r="AC62" s="553"/>
      <c r="AD62" s="553"/>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2"/>
      <c r="H73" s="134" t="s">
        <v>42</v>
      </c>
      <c r="I73" s="134"/>
      <c r="J73" s="134"/>
      <c r="K73" s="134"/>
      <c r="L73" s="134"/>
      <c r="M73" s="134"/>
      <c r="N73" s="134"/>
      <c r="O73" s="135"/>
      <c r="P73" s="159" t="s">
        <v>43</v>
      </c>
      <c r="Q73" s="134"/>
      <c r="R73" s="134"/>
      <c r="S73" s="134"/>
      <c r="T73" s="134"/>
      <c r="U73" s="134"/>
      <c r="V73" s="134"/>
      <c r="W73" s="134"/>
      <c r="X73" s="135"/>
      <c r="Y73" s="584"/>
      <c r="Z73" s="585"/>
      <c r="AA73" s="586"/>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08"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52</v>
      </c>
      <c r="Z77" s="134"/>
      <c r="AA77" s="135"/>
      <c r="AB77" s="579" t="s">
        <v>53</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c r="A78" s="330"/>
      <c r="B78" s="331"/>
      <c r="C78" s="331"/>
      <c r="D78" s="331"/>
      <c r="E78" s="328" t="s">
        <v>63</v>
      </c>
      <c r="F78" s="329"/>
      <c r="G78" s="54" t="s">
        <v>61</v>
      </c>
      <c r="H78" s="572"/>
      <c r="I78" s="573"/>
      <c r="J78" s="573"/>
      <c r="K78" s="573"/>
      <c r="L78" s="573"/>
      <c r="M78" s="573"/>
      <c r="N78" s="573"/>
      <c r="O78" s="574"/>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0" t="s">
        <v>64</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65</v>
      </c>
      <c r="AP79" s="275"/>
      <c r="AQ79" s="275"/>
      <c r="AR79" s="76"/>
      <c r="AS79" s="274"/>
      <c r="AT79" s="275"/>
      <c r="AU79" s="275"/>
      <c r="AV79" s="275"/>
      <c r="AW79" s="275"/>
      <c r="AX79" s="964"/>
      <c r="AY79">
        <f>COUNTIF($AR$79,"☑")</f>
        <v>0</v>
      </c>
    </row>
    <row r="80" spans="1:51" ht="18.75" customHeight="1">
      <c r="A80" s="860" t="s">
        <v>66</v>
      </c>
      <c r="B80" s="524" t="s">
        <v>67</v>
      </c>
      <c r="C80" s="525"/>
      <c r="D80" s="525"/>
      <c r="E80" s="525"/>
      <c r="F80" s="526"/>
      <c r="G80" s="430" t="s">
        <v>68</v>
      </c>
      <c r="H80" s="430"/>
      <c r="I80" s="430"/>
      <c r="J80" s="430"/>
      <c r="K80" s="430"/>
      <c r="L80" s="430"/>
      <c r="M80" s="430"/>
      <c r="N80" s="430"/>
      <c r="O80" s="430"/>
      <c r="P80" s="430"/>
      <c r="Q80" s="430"/>
      <c r="R80" s="430"/>
      <c r="S80" s="430"/>
      <c r="T80" s="430"/>
      <c r="U80" s="430"/>
      <c r="V80" s="430"/>
      <c r="W80" s="430"/>
      <c r="X80" s="430"/>
      <c r="Y80" s="430"/>
      <c r="Z80" s="430"/>
      <c r="AA80" s="513"/>
      <c r="AB80" s="429" t="s">
        <v>69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1"/>
      <c r="B82" s="527"/>
      <c r="C82" s="425"/>
      <c r="D82" s="425"/>
      <c r="E82" s="425"/>
      <c r="F82" s="426"/>
      <c r="G82" s="675" t="s">
        <v>710</v>
      </c>
      <c r="H82" s="675"/>
      <c r="I82" s="675"/>
      <c r="J82" s="675"/>
      <c r="K82" s="675"/>
      <c r="L82" s="675"/>
      <c r="M82" s="675"/>
      <c r="N82" s="675"/>
      <c r="O82" s="675"/>
      <c r="P82" s="675"/>
      <c r="Q82" s="675"/>
      <c r="R82" s="675"/>
      <c r="S82" s="675"/>
      <c r="T82" s="675"/>
      <c r="U82" s="675"/>
      <c r="V82" s="675"/>
      <c r="W82" s="675"/>
      <c r="X82" s="675"/>
      <c r="Y82" s="675"/>
      <c r="Z82" s="675"/>
      <c r="AA82" s="676"/>
      <c r="AB82" s="880" t="s">
        <v>711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c r="A85" s="861"/>
      <c r="B85" s="425" t="s">
        <v>70</v>
      </c>
      <c r="C85" s="425"/>
      <c r="D85" s="425"/>
      <c r="E85" s="425"/>
      <c r="F85" s="426"/>
      <c r="G85" s="512" t="s">
        <v>71</v>
      </c>
      <c r="H85" s="430"/>
      <c r="I85" s="430"/>
      <c r="J85" s="430"/>
      <c r="K85" s="430"/>
      <c r="L85" s="430"/>
      <c r="M85" s="430"/>
      <c r="N85" s="430"/>
      <c r="O85" s="513"/>
      <c r="P85" s="429" t="s">
        <v>72</v>
      </c>
      <c r="Q85" s="430"/>
      <c r="R85" s="430"/>
      <c r="S85" s="430"/>
      <c r="T85" s="430"/>
      <c r="U85" s="430"/>
      <c r="V85" s="430"/>
      <c r="W85" s="430"/>
      <c r="X85" s="513"/>
      <c r="Y85" s="166"/>
      <c r="Z85" s="167"/>
      <c r="AA85" s="168"/>
      <c r="AB85" s="554" t="s">
        <v>44</v>
      </c>
      <c r="AC85" s="555"/>
      <c r="AD85" s="556"/>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1</v>
      </c>
      <c r="AZ85" s="10"/>
      <c r="BA85" s="10"/>
      <c r="BB85" s="10"/>
      <c r="BC85" s="10"/>
    </row>
    <row r="86" spans="1:60" ht="18.75" customHeight="1">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v>3</v>
      </c>
      <c r="AR86" s="201"/>
      <c r="AS86" s="137" t="s">
        <v>48</v>
      </c>
      <c r="AT86" s="138"/>
      <c r="AU86" s="201"/>
      <c r="AV86" s="201"/>
      <c r="AW86" s="393" t="s">
        <v>49</v>
      </c>
      <c r="AX86" s="394"/>
      <c r="AY86">
        <f t="shared" si="10"/>
        <v>1</v>
      </c>
      <c r="AZ86" s="10"/>
      <c r="BA86" s="10"/>
      <c r="BB86" s="10"/>
      <c r="BC86" s="10"/>
      <c r="BD86" s="10"/>
      <c r="BE86" s="10"/>
      <c r="BF86" s="10"/>
      <c r="BG86" s="10"/>
      <c r="BH86" s="10"/>
    </row>
    <row r="87" spans="1:60" ht="23.25" customHeight="1">
      <c r="A87" s="861"/>
      <c r="B87" s="425"/>
      <c r="C87" s="425"/>
      <c r="D87" s="425"/>
      <c r="E87" s="425"/>
      <c r="F87" s="426"/>
      <c r="G87" s="108" t="s">
        <v>712</v>
      </c>
      <c r="H87" s="109"/>
      <c r="I87" s="109"/>
      <c r="J87" s="109"/>
      <c r="K87" s="109"/>
      <c r="L87" s="109"/>
      <c r="M87" s="109"/>
      <c r="N87" s="109"/>
      <c r="O87" s="110"/>
      <c r="P87" s="109" t="s">
        <v>713</v>
      </c>
      <c r="Q87" s="514"/>
      <c r="R87" s="514"/>
      <c r="S87" s="514"/>
      <c r="T87" s="514"/>
      <c r="U87" s="514"/>
      <c r="V87" s="514"/>
      <c r="W87" s="514"/>
      <c r="X87" s="515"/>
      <c r="Y87" s="558" t="s">
        <v>73</v>
      </c>
      <c r="Z87" s="559"/>
      <c r="AA87" s="560"/>
      <c r="AB87" s="461" t="s">
        <v>744</v>
      </c>
      <c r="AC87" s="461"/>
      <c r="AD87" s="461"/>
      <c r="AE87" s="219">
        <v>14</v>
      </c>
      <c r="AF87" s="220"/>
      <c r="AG87" s="220"/>
      <c r="AH87" s="220"/>
      <c r="AI87" s="219">
        <v>13</v>
      </c>
      <c r="AJ87" s="220"/>
      <c r="AK87" s="220"/>
      <c r="AL87" s="220"/>
      <c r="AM87" s="219">
        <v>12</v>
      </c>
      <c r="AN87" s="220"/>
      <c r="AO87" s="220"/>
      <c r="AP87" s="220"/>
      <c r="AQ87" s="337"/>
      <c r="AR87" s="209"/>
      <c r="AS87" s="209"/>
      <c r="AT87" s="338"/>
      <c r="AU87" s="220"/>
      <c r="AV87" s="220"/>
      <c r="AW87" s="220"/>
      <c r="AX87" s="222"/>
      <c r="AY87">
        <f t="shared" si="10"/>
        <v>1</v>
      </c>
    </row>
    <row r="88" spans="1:60" ht="23.25" customHeight="1">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t="s">
        <v>744</v>
      </c>
      <c r="AC88" s="523"/>
      <c r="AD88" s="523"/>
      <c r="AE88" s="219">
        <v>14</v>
      </c>
      <c r="AF88" s="220"/>
      <c r="AG88" s="220"/>
      <c r="AH88" s="220"/>
      <c r="AI88" s="219">
        <v>13</v>
      </c>
      <c r="AJ88" s="220"/>
      <c r="AK88" s="220"/>
      <c r="AL88" s="220"/>
      <c r="AM88" s="219">
        <v>12</v>
      </c>
      <c r="AN88" s="220"/>
      <c r="AO88" s="220"/>
      <c r="AP88" s="220"/>
      <c r="AQ88" s="337">
        <v>12</v>
      </c>
      <c r="AR88" s="209"/>
      <c r="AS88" s="209"/>
      <c r="AT88" s="338"/>
      <c r="AU88" s="220"/>
      <c r="AV88" s="220"/>
      <c r="AW88" s="220"/>
      <c r="AX88" s="222"/>
      <c r="AY88">
        <f t="shared" si="10"/>
        <v>1</v>
      </c>
      <c r="AZ88" s="10"/>
      <c r="BA88" s="10"/>
      <c r="BB88" s="10"/>
      <c r="BC88" s="10"/>
    </row>
    <row r="89" spans="1:60" ht="23.25" customHeight="1" thickBot="1">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57"/>
      <c r="Y89" s="458" t="s">
        <v>52</v>
      </c>
      <c r="Z89" s="459"/>
      <c r="AA89" s="460"/>
      <c r="AB89" s="590" t="s">
        <v>53</v>
      </c>
      <c r="AC89" s="590"/>
      <c r="AD89" s="590"/>
      <c r="AE89" s="226">
        <v>100</v>
      </c>
      <c r="AF89" s="227"/>
      <c r="AG89" s="227"/>
      <c r="AH89" s="227"/>
      <c r="AI89" s="226">
        <v>100</v>
      </c>
      <c r="AJ89" s="227"/>
      <c r="AK89" s="227"/>
      <c r="AL89" s="227"/>
      <c r="AM89" s="226">
        <v>100</v>
      </c>
      <c r="AN89" s="227"/>
      <c r="AO89" s="227"/>
      <c r="AP89" s="227"/>
      <c r="AQ89" s="337"/>
      <c r="AR89" s="209"/>
      <c r="AS89" s="209"/>
      <c r="AT89" s="338"/>
      <c r="AU89" s="220"/>
      <c r="AV89" s="220"/>
      <c r="AW89" s="220"/>
      <c r="AX89" s="222"/>
      <c r="AY89">
        <f t="shared" si="10"/>
        <v>1</v>
      </c>
      <c r="AZ89" s="10"/>
      <c r="BA89" s="10"/>
      <c r="BB89" s="10"/>
      <c r="BC89" s="10"/>
      <c r="BD89" s="10"/>
      <c r="BE89" s="10"/>
      <c r="BF89" s="10"/>
      <c r="BG89" s="10"/>
      <c r="BH89" s="10"/>
    </row>
    <row r="90" spans="1:60" ht="18.75" hidden="1" customHeight="1">
      <c r="A90" s="861"/>
      <c r="B90" s="425" t="s">
        <v>70</v>
      </c>
      <c r="C90" s="425"/>
      <c r="D90" s="425"/>
      <c r="E90" s="425"/>
      <c r="F90" s="426"/>
      <c r="G90" s="512" t="s">
        <v>71</v>
      </c>
      <c r="H90" s="430"/>
      <c r="I90" s="430"/>
      <c r="J90" s="430"/>
      <c r="K90" s="430"/>
      <c r="L90" s="430"/>
      <c r="M90" s="430"/>
      <c r="N90" s="430"/>
      <c r="O90" s="513"/>
      <c r="P90" s="429" t="s">
        <v>72</v>
      </c>
      <c r="Q90" s="430"/>
      <c r="R90" s="430"/>
      <c r="S90" s="430"/>
      <c r="T90" s="430"/>
      <c r="U90" s="430"/>
      <c r="V90" s="430"/>
      <c r="W90" s="430"/>
      <c r="X90" s="513"/>
      <c r="Y90" s="166"/>
      <c r="Z90" s="167"/>
      <c r="AA90" s="168"/>
      <c r="AB90" s="554" t="s">
        <v>44</v>
      </c>
      <c r="AC90" s="555"/>
      <c r="AD90" s="556"/>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58" t="s">
        <v>73</v>
      </c>
      <c r="Z92" s="559"/>
      <c r="AA92" s="560"/>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57"/>
      <c r="Y94" s="458" t="s">
        <v>52</v>
      </c>
      <c r="Z94" s="459"/>
      <c r="AA94" s="460"/>
      <c r="AB94" s="590" t="s">
        <v>53</v>
      </c>
      <c r="AC94" s="590"/>
      <c r="AD94" s="590"/>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1"/>
      <c r="B95" s="425" t="s">
        <v>70</v>
      </c>
      <c r="C95" s="425"/>
      <c r="D95" s="425"/>
      <c r="E95" s="425"/>
      <c r="F95" s="426"/>
      <c r="G95" s="512" t="s">
        <v>71</v>
      </c>
      <c r="H95" s="430"/>
      <c r="I95" s="430"/>
      <c r="J95" s="430"/>
      <c r="K95" s="430"/>
      <c r="L95" s="430"/>
      <c r="M95" s="430"/>
      <c r="N95" s="430"/>
      <c r="O95" s="513"/>
      <c r="P95" s="429" t="s">
        <v>72</v>
      </c>
      <c r="Q95" s="430"/>
      <c r="R95" s="430"/>
      <c r="S95" s="430"/>
      <c r="T95" s="430"/>
      <c r="U95" s="430"/>
      <c r="V95" s="430"/>
      <c r="W95" s="430"/>
      <c r="X95" s="513"/>
      <c r="Y95" s="166"/>
      <c r="Z95" s="167"/>
      <c r="AA95" s="168"/>
      <c r="AB95" s="554" t="s">
        <v>44</v>
      </c>
      <c r="AC95" s="555"/>
      <c r="AD95" s="556"/>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58" t="s">
        <v>73</v>
      </c>
      <c r="Z97" s="559"/>
      <c r="AA97" s="560"/>
      <c r="AB97" s="468"/>
      <c r="AC97" s="469"/>
      <c r="AD97" s="470"/>
      <c r="AE97" s="104"/>
      <c r="AF97" s="104"/>
      <c r="AG97" s="104"/>
      <c r="AH97" s="104"/>
      <c r="AI97" s="104"/>
      <c r="AJ97" s="104"/>
      <c r="AK97" s="104"/>
      <c r="AL97" s="104"/>
      <c r="AM97" s="104"/>
      <c r="AN97" s="104"/>
      <c r="AO97" s="104"/>
      <c r="AP97" s="104"/>
      <c r="AQ97" s="337"/>
      <c r="AR97" s="209"/>
      <c r="AS97" s="209"/>
      <c r="AT97" s="338"/>
      <c r="AU97" s="220"/>
      <c r="AV97" s="220"/>
      <c r="AW97" s="220"/>
      <c r="AX97" s="222"/>
      <c r="AY97">
        <f t="shared" ref="AY97:AY99" si="12">$AY$95</f>
        <v>0</v>
      </c>
      <c r="AZ97" s="10"/>
      <c r="BA97" s="10"/>
      <c r="BB97" s="10"/>
      <c r="BC97" s="10"/>
    </row>
    <row r="98" spans="1:60" ht="23.25" hidden="1" customHeight="1">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52</v>
      </c>
      <c r="Z99" s="892"/>
      <c r="AA99" s="893"/>
      <c r="AB99" s="888" t="s">
        <v>53</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74</v>
      </c>
      <c r="B100" s="502"/>
      <c r="C100" s="502"/>
      <c r="D100" s="502"/>
      <c r="E100" s="502"/>
      <c r="F100" s="503"/>
      <c r="G100" s="504" t="s">
        <v>75</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44</v>
      </c>
      <c r="AC100" s="481"/>
      <c r="AD100" s="481"/>
      <c r="AE100" s="539" t="s">
        <v>20</v>
      </c>
      <c r="AF100" s="540"/>
      <c r="AG100" s="540"/>
      <c r="AH100" s="541"/>
      <c r="AI100" s="539" t="s">
        <v>21</v>
      </c>
      <c r="AJ100" s="540"/>
      <c r="AK100" s="540"/>
      <c r="AL100" s="541"/>
      <c r="AM100" s="539" t="s">
        <v>45</v>
      </c>
      <c r="AN100" s="540"/>
      <c r="AO100" s="540"/>
      <c r="AP100" s="541"/>
      <c r="AQ100" s="318" t="s">
        <v>76</v>
      </c>
      <c r="AR100" s="319"/>
      <c r="AS100" s="319"/>
      <c r="AT100" s="320"/>
      <c r="AU100" s="318" t="s">
        <v>77</v>
      </c>
      <c r="AV100" s="319"/>
      <c r="AW100" s="319"/>
      <c r="AX100" s="321"/>
    </row>
    <row r="101" spans="1:60" ht="23.25" customHeight="1">
      <c r="A101" s="419"/>
      <c r="B101" s="420"/>
      <c r="C101" s="420"/>
      <c r="D101" s="420"/>
      <c r="E101" s="420"/>
      <c r="F101" s="421"/>
      <c r="G101" s="109" t="s">
        <v>748</v>
      </c>
      <c r="H101" s="109"/>
      <c r="I101" s="109"/>
      <c r="J101" s="109"/>
      <c r="K101" s="109"/>
      <c r="L101" s="109"/>
      <c r="M101" s="109"/>
      <c r="N101" s="109"/>
      <c r="O101" s="109"/>
      <c r="P101" s="109"/>
      <c r="Q101" s="109"/>
      <c r="R101" s="109"/>
      <c r="S101" s="109"/>
      <c r="T101" s="109"/>
      <c r="U101" s="109"/>
      <c r="V101" s="109"/>
      <c r="W101" s="109"/>
      <c r="X101" s="110"/>
      <c r="Y101" s="591" t="s">
        <v>78</v>
      </c>
      <c r="Z101" s="592"/>
      <c r="AA101" s="593"/>
      <c r="AB101" s="461" t="s">
        <v>744</v>
      </c>
      <c r="AC101" s="461"/>
      <c r="AD101" s="461"/>
      <c r="AE101" s="283">
        <v>35</v>
      </c>
      <c r="AF101" s="283"/>
      <c r="AG101" s="283"/>
      <c r="AH101" s="283"/>
      <c r="AI101" s="283">
        <v>37</v>
      </c>
      <c r="AJ101" s="283"/>
      <c r="AK101" s="283"/>
      <c r="AL101" s="283"/>
      <c r="AM101" s="283">
        <v>37</v>
      </c>
      <c r="AN101" s="283"/>
      <c r="AO101" s="283"/>
      <c r="AP101" s="283"/>
      <c r="AQ101" s="283"/>
      <c r="AR101" s="283"/>
      <c r="AS101" s="283"/>
      <c r="AT101" s="283"/>
      <c r="AU101" s="219"/>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79</v>
      </c>
      <c r="Z102" s="445"/>
      <c r="AA102" s="446"/>
      <c r="AB102" s="523" t="s">
        <v>744</v>
      </c>
      <c r="AC102" s="523"/>
      <c r="AD102" s="523"/>
      <c r="AE102" s="283">
        <v>35</v>
      </c>
      <c r="AF102" s="283"/>
      <c r="AG102" s="283"/>
      <c r="AH102" s="283"/>
      <c r="AI102" s="283">
        <v>37</v>
      </c>
      <c r="AJ102" s="283"/>
      <c r="AK102" s="283"/>
      <c r="AL102" s="283"/>
      <c r="AM102" s="283">
        <v>37</v>
      </c>
      <c r="AN102" s="283"/>
      <c r="AO102" s="283"/>
      <c r="AP102" s="283"/>
      <c r="AQ102" s="283">
        <v>37</v>
      </c>
      <c r="AR102" s="283"/>
      <c r="AS102" s="283"/>
      <c r="AT102" s="283"/>
      <c r="AU102" s="226"/>
      <c r="AV102" s="227"/>
      <c r="AW102" s="227"/>
      <c r="AX102" s="322"/>
    </row>
    <row r="103" spans="1:60" ht="31.5" hidden="1" customHeight="1">
      <c r="A103" s="416" t="s">
        <v>74</v>
      </c>
      <c r="B103" s="417"/>
      <c r="C103" s="417"/>
      <c r="D103" s="417"/>
      <c r="E103" s="417"/>
      <c r="F103" s="418"/>
      <c r="G103" s="459" t="s">
        <v>75</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76</v>
      </c>
      <c r="AR103" s="281"/>
      <c r="AS103" s="281"/>
      <c r="AT103" s="281"/>
      <c r="AU103" s="280" t="s">
        <v>77</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78</v>
      </c>
      <c r="Z104" s="466"/>
      <c r="AA104" s="467"/>
      <c r="AB104" s="542"/>
      <c r="AC104" s="543"/>
      <c r="AD104" s="544"/>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79</v>
      </c>
      <c r="Z105" s="545"/>
      <c r="AA105" s="546"/>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74</v>
      </c>
      <c r="B106" s="417"/>
      <c r="C106" s="417"/>
      <c r="D106" s="417"/>
      <c r="E106" s="417"/>
      <c r="F106" s="418"/>
      <c r="G106" s="459" t="s">
        <v>75</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76</v>
      </c>
      <c r="AR106" s="281"/>
      <c r="AS106" s="281"/>
      <c r="AT106" s="281"/>
      <c r="AU106" s="280" t="s">
        <v>77</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78</v>
      </c>
      <c r="Z107" s="466"/>
      <c r="AA107" s="467"/>
      <c r="AB107" s="542"/>
      <c r="AC107" s="543"/>
      <c r="AD107" s="544"/>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79</v>
      </c>
      <c r="Z108" s="545"/>
      <c r="AA108" s="546"/>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74</v>
      </c>
      <c r="B109" s="417"/>
      <c r="C109" s="417"/>
      <c r="D109" s="417"/>
      <c r="E109" s="417"/>
      <c r="F109" s="418"/>
      <c r="G109" s="459" t="s">
        <v>75</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76</v>
      </c>
      <c r="AR109" s="281"/>
      <c r="AS109" s="281"/>
      <c r="AT109" s="281"/>
      <c r="AU109" s="280" t="s">
        <v>77</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78</v>
      </c>
      <c r="Z110" s="466"/>
      <c r="AA110" s="467"/>
      <c r="AB110" s="542"/>
      <c r="AC110" s="543"/>
      <c r="AD110" s="544"/>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79</v>
      </c>
      <c r="Z111" s="545"/>
      <c r="AA111" s="546"/>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74</v>
      </c>
      <c r="B112" s="417"/>
      <c r="C112" s="417"/>
      <c r="D112" s="417"/>
      <c r="E112" s="417"/>
      <c r="F112" s="418"/>
      <c r="G112" s="459" t="s">
        <v>75</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76</v>
      </c>
      <c r="AR112" s="281"/>
      <c r="AS112" s="281"/>
      <c r="AT112" s="281"/>
      <c r="AU112" s="280" t="s">
        <v>77</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78</v>
      </c>
      <c r="Z113" s="466"/>
      <c r="AA113" s="467"/>
      <c r="AB113" s="542"/>
      <c r="AC113" s="543"/>
      <c r="AD113" s="544"/>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79</v>
      </c>
      <c r="Z114" s="545"/>
      <c r="AA114" s="546"/>
      <c r="AB114" s="468"/>
      <c r="AC114" s="469"/>
      <c r="AD114" s="470"/>
      <c r="AE114" s="547"/>
      <c r="AF114" s="547"/>
      <c r="AG114" s="547"/>
      <c r="AH114" s="547"/>
      <c r="AI114" s="547"/>
      <c r="AJ114" s="547"/>
      <c r="AK114" s="547"/>
      <c r="AL114" s="547"/>
      <c r="AM114" s="547"/>
      <c r="AN114" s="547"/>
      <c r="AO114" s="547"/>
      <c r="AP114" s="547"/>
      <c r="AQ114" s="219"/>
      <c r="AR114" s="220"/>
      <c r="AS114" s="220"/>
      <c r="AT114" s="221"/>
      <c r="AU114" s="219"/>
      <c r="AV114" s="220"/>
      <c r="AW114" s="220"/>
      <c r="AX114" s="222"/>
      <c r="AY114">
        <f>$AY$112</f>
        <v>0</v>
      </c>
    </row>
    <row r="115" spans="1:51" ht="23.25" customHeight="1">
      <c r="A115" s="433" t="s">
        <v>80</v>
      </c>
      <c r="B115" s="434"/>
      <c r="C115" s="434"/>
      <c r="D115" s="434"/>
      <c r="E115" s="434"/>
      <c r="F115" s="435"/>
      <c r="G115" s="442" t="s">
        <v>81</v>
      </c>
      <c r="H115" s="442"/>
      <c r="I115" s="442"/>
      <c r="J115" s="442"/>
      <c r="K115" s="442"/>
      <c r="L115" s="442"/>
      <c r="M115" s="442"/>
      <c r="N115" s="442"/>
      <c r="O115" s="442"/>
      <c r="P115" s="442"/>
      <c r="Q115" s="442"/>
      <c r="R115" s="442"/>
      <c r="S115" s="442"/>
      <c r="T115" s="442"/>
      <c r="U115" s="442"/>
      <c r="V115" s="442"/>
      <c r="W115" s="442"/>
      <c r="X115" s="443"/>
      <c r="Y115" s="550"/>
      <c r="Z115" s="551"/>
      <c r="AA115" s="552"/>
      <c r="AB115" s="447" t="s">
        <v>44</v>
      </c>
      <c r="AC115" s="442"/>
      <c r="AD115" s="443"/>
      <c r="AE115" s="248" t="s">
        <v>20</v>
      </c>
      <c r="AF115" s="248"/>
      <c r="AG115" s="248"/>
      <c r="AH115" s="248"/>
      <c r="AI115" s="248" t="s">
        <v>21</v>
      </c>
      <c r="AJ115" s="248"/>
      <c r="AK115" s="248"/>
      <c r="AL115" s="248"/>
      <c r="AM115" s="248" t="s">
        <v>45</v>
      </c>
      <c r="AN115" s="248"/>
      <c r="AO115" s="248"/>
      <c r="AP115" s="248"/>
      <c r="AQ115" s="587" t="s">
        <v>82</v>
      </c>
      <c r="AR115" s="588"/>
      <c r="AS115" s="588"/>
      <c r="AT115" s="588"/>
      <c r="AU115" s="588"/>
      <c r="AV115" s="588"/>
      <c r="AW115" s="588"/>
      <c r="AX115" s="589"/>
    </row>
    <row r="116" spans="1:51" ht="23.25" customHeight="1">
      <c r="A116" s="436"/>
      <c r="B116" s="437"/>
      <c r="C116" s="437"/>
      <c r="D116" s="437"/>
      <c r="E116" s="437"/>
      <c r="F116" s="438"/>
      <c r="G116" s="388" t="s">
        <v>714</v>
      </c>
      <c r="H116" s="388"/>
      <c r="I116" s="388"/>
      <c r="J116" s="388"/>
      <c r="K116" s="388"/>
      <c r="L116" s="388"/>
      <c r="M116" s="388"/>
      <c r="N116" s="388"/>
      <c r="O116" s="388"/>
      <c r="P116" s="388"/>
      <c r="Q116" s="388"/>
      <c r="R116" s="388"/>
      <c r="S116" s="388"/>
      <c r="T116" s="388"/>
      <c r="U116" s="388"/>
      <c r="V116" s="388"/>
      <c r="W116" s="388"/>
      <c r="X116" s="388"/>
      <c r="Y116" s="455" t="s">
        <v>80</v>
      </c>
      <c r="Z116" s="456"/>
      <c r="AA116" s="457"/>
      <c r="AB116" s="462" t="s">
        <v>745</v>
      </c>
      <c r="AC116" s="463"/>
      <c r="AD116" s="464"/>
      <c r="AE116" s="219">
        <v>1428571.4</v>
      </c>
      <c r="AF116" s="220"/>
      <c r="AG116" s="220"/>
      <c r="AH116" s="221"/>
      <c r="AI116" s="219">
        <v>912162.2</v>
      </c>
      <c r="AJ116" s="220"/>
      <c r="AK116" s="220"/>
      <c r="AL116" s="221"/>
      <c r="AM116" s="219">
        <v>668918.9</v>
      </c>
      <c r="AN116" s="220"/>
      <c r="AO116" s="220"/>
      <c r="AP116" s="220"/>
      <c r="AQ116" s="219">
        <v>656756.80000000005</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84</v>
      </c>
      <c r="Z117" s="445"/>
      <c r="AA117" s="446"/>
      <c r="AB117" s="472" t="s">
        <v>746</v>
      </c>
      <c r="AC117" s="473"/>
      <c r="AD117" s="474"/>
      <c r="AE117" s="548" t="s">
        <v>715</v>
      </c>
      <c r="AF117" s="548"/>
      <c r="AG117" s="548"/>
      <c r="AH117" s="548"/>
      <c r="AI117" s="548" t="s">
        <v>716</v>
      </c>
      <c r="AJ117" s="548"/>
      <c r="AK117" s="548"/>
      <c r="AL117" s="548"/>
      <c r="AM117" s="548" t="s">
        <v>717</v>
      </c>
      <c r="AN117" s="548"/>
      <c r="AO117" s="548"/>
      <c r="AP117" s="548"/>
      <c r="AQ117" s="548" t="s">
        <v>750</v>
      </c>
      <c r="AR117" s="548"/>
      <c r="AS117" s="548"/>
      <c r="AT117" s="548"/>
      <c r="AU117" s="548"/>
      <c r="AV117" s="548"/>
      <c r="AW117" s="548"/>
      <c r="AX117" s="549"/>
    </row>
    <row r="118" spans="1:51" ht="23.25" hidden="1" customHeight="1">
      <c r="A118" s="433" t="s">
        <v>80</v>
      </c>
      <c r="B118" s="434"/>
      <c r="C118" s="434"/>
      <c r="D118" s="434"/>
      <c r="E118" s="434"/>
      <c r="F118" s="435"/>
      <c r="G118" s="442" t="s">
        <v>81</v>
      </c>
      <c r="H118" s="442"/>
      <c r="I118" s="442"/>
      <c r="J118" s="442"/>
      <c r="K118" s="442"/>
      <c r="L118" s="442"/>
      <c r="M118" s="442"/>
      <c r="N118" s="442"/>
      <c r="O118" s="442"/>
      <c r="P118" s="442"/>
      <c r="Q118" s="442"/>
      <c r="R118" s="442"/>
      <c r="S118" s="442"/>
      <c r="T118" s="442"/>
      <c r="U118" s="442"/>
      <c r="V118" s="442"/>
      <c r="W118" s="442"/>
      <c r="X118" s="443"/>
      <c r="Y118" s="550"/>
      <c r="Z118" s="551"/>
      <c r="AA118" s="552"/>
      <c r="AB118" s="447" t="s">
        <v>44</v>
      </c>
      <c r="AC118" s="442"/>
      <c r="AD118" s="443"/>
      <c r="AE118" s="248" t="s">
        <v>20</v>
      </c>
      <c r="AF118" s="248"/>
      <c r="AG118" s="248"/>
      <c r="AH118" s="248"/>
      <c r="AI118" s="248" t="s">
        <v>21</v>
      </c>
      <c r="AJ118" s="248"/>
      <c r="AK118" s="248"/>
      <c r="AL118" s="248"/>
      <c r="AM118" s="248" t="s">
        <v>45</v>
      </c>
      <c r="AN118" s="248"/>
      <c r="AO118" s="248"/>
      <c r="AP118" s="248"/>
      <c r="AQ118" s="587" t="s">
        <v>82</v>
      </c>
      <c r="AR118" s="588"/>
      <c r="AS118" s="588"/>
      <c r="AT118" s="588"/>
      <c r="AU118" s="588"/>
      <c r="AV118" s="588"/>
      <c r="AW118" s="588"/>
      <c r="AX118" s="589"/>
      <c r="AY118" s="92">
        <f>IF(SUBSTITUTE(SUBSTITUTE($G$119,"／",""),"　","")="",0,1)</f>
        <v>0</v>
      </c>
    </row>
    <row r="119" spans="1:51" ht="23.25" hidden="1" customHeight="1">
      <c r="A119" s="436"/>
      <c r="B119" s="437"/>
      <c r="C119" s="437"/>
      <c r="D119" s="437"/>
      <c r="E119" s="437"/>
      <c r="F119" s="438"/>
      <c r="G119" s="388" t="s">
        <v>86</v>
      </c>
      <c r="H119" s="388"/>
      <c r="I119" s="388"/>
      <c r="J119" s="388"/>
      <c r="K119" s="388"/>
      <c r="L119" s="388"/>
      <c r="M119" s="388"/>
      <c r="N119" s="388"/>
      <c r="O119" s="388"/>
      <c r="P119" s="388"/>
      <c r="Q119" s="388"/>
      <c r="R119" s="388"/>
      <c r="S119" s="388"/>
      <c r="T119" s="388"/>
      <c r="U119" s="388"/>
      <c r="V119" s="388"/>
      <c r="W119" s="388"/>
      <c r="X119" s="388"/>
      <c r="Y119" s="455" t="s">
        <v>80</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84</v>
      </c>
      <c r="Z120" s="445"/>
      <c r="AA120" s="446"/>
      <c r="AB120" s="472" t="s">
        <v>85</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c r="AY120">
        <f>$AY$118</f>
        <v>0</v>
      </c>
    </row>
    <row r="121" spans="1:51" ht="23.25" hidden="1" customHeight="1">
      <c r="A121" s="433" t="s">
        <v>80</v>
      </c>
      <c r="B121" s="434"/>
      <c r="C121" s="434"/>
      <c r="D121" s="434"/>
      <c r="E121" s="434"/>
      <c r="F121" s="435"/>
      <c r="G121" s="442" t="s">
        <v>81</v>
      </c>
      <c r="H121" s="442"/>
      <c r="I121" s="442"/>
      <c r="J121" s="442"/>
      <c r="K121" s="442"/>
      <c r="L121" s="442"/>
      <c r="M121" s="442"/>
      <c r="N121" s="442"/>
      <c r="O121" s="442"/>
      <c r="P121" s="442"/>
      <c r="Q121" s="442"/>
      <c r="R121" s="442"/>
      <c r="S121" s="442"/>
      <c r="T121" s="442"/>
      <c r="U121" s="442"/>
      <c r="V121" s="442"/>
      <c r="W121" s="442"/>
      <c r="X121" s="443"/>
      <c r="Y121" s="550"/>
      <c r="Z121" s="551"/>
      <c r="AA121" s="552"/>
      <c r="AB121" s="447" t="s">
        <v>44</v>
      </c>
      <c r="AC121" s="442"/>
      <c r="AD121" s="443"/>
      <c r="AE121" s="248" t="s">
        <v>20</v>
      </c>
      <c r="AF121" s="248"/>
      <c r="AG121" s="248"/>
      <c r="AH121" s="248"/>
      <c r="AI121" s="248" t="s">
        <v>21</v>
      </c>
      <c r="AJ121" s="248"/>
      <c r="AK121" s="248"/>
      <c r="AL121" s="248"/>
      <c r="AM121" s="248" t="s">
        <v>45</v>
      </c>
      <c r="AN121" s="248"/>
      <c r="AO121" s="248"/>
      <c r="AP121" s="248"/>
      <c r="AQ121" s="587" t="s">
        <v>82</v>
      </c>
      <c r="AR121" s="588"/>
      <c r="AS121" s="588"/>
      <c r="AT121" s="588"/>
      <c r="AU121" s="588"/>
      <c r="AV121" s="588"/>
      <c r="AW121" s="588"/>
      <c r="AX121" s="589"/>
      <c r="AY121" s="92">
        <f>IF(SUBSTITUTE(SUBSTITUTE($G$122,"／",""),"　","")="",0,1)</f>
        <v>0</v>
      </c>
    </row>
    <row r="122" spans="1:51" ht="23.25" hidden="1" customHeight="1">
      <c r="A122" s="436"/>
      <c r="B122" s="437"/>
      <c r="C122" s="437"/>
      <c r="D122" s="437"/>
      <c r="E122" s="437"/>
      <c r="F122" s="438"/>
      <c r="G122" s="388" t="s">
        <v>83</v>
      </c>
      <c r="H122" s="388"/>
      <c r="I122" s="388"/>
      <c r="J122" s="388"/>
      <c r="K122" s="388"/>
      <c r="L122" s="388"/>
      <c r="M122" s="388"/>
      <c r="N122" s="388"/>
      <c r="O122" s="388"/>
      <c r="P122" s="388"/>
      <c r="Q122" s="388"/>
      <c r="R122" s="388"/>
      <c r="S122" s="388"/>
      <c r="T122" s="388"/>
      <c r="U122" s="388"/>
      <c r="V122" s="388"/>
      <c r="W122" s="388"/>
      <c r="X122" s="388"/>
      <c r="Y122" s="455" t="s">
        <v>80</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84</v>
      </c>
      <c r="Z123" s="445"/>
      <c r="AA123" s="446"/>
      <c r="AB123" s="472" t="s">
        <v>85</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c r="AY123">
        <f>$AY$121</f>
        <v>0</v>
      </c>
    </row>
    <row r="124" spans="1:51" ht="23.25" hidden="1" customHeight="1">
      <c r="A124" s="433" t="s">
        <v>80</v>
      </c>
      <c r="B124" s="434"/>
      <c r="C124" s="434"/>
      <c r="D124" s="434"/>
      <c r="E124" s="434"/>
      <c r="F124" s="435"/>
      <c r="G124" s="442" t="s">
        <v>81</v>
      </c>
      <c r="H124" s="442"/>
      <c r="I124" s="442"/>
      <c r="J124" s="442"/>
      <c r="K124" s="442"/>
      <c r="L124" s="442"/>
      <c r="M124" s="442"/>
      <c r="N124" s="442"/>
      <c r="O124" s="442"/>
      <c r="P124" s="442"/>
      <c r="Q124" s="442"/>
      <c r="R124" s="442"/>
      <c r="S124" s="442"/>
      <c r="T124" s="442"/>
      <c r="U124" s="442"/>
      <c r="V124" s="442"/>
      <c r="W124" s="442"/>
      <c r="X124" s="443"/>
      <c r="Y124" s="550"/>
      <c r="Z124" s="551"/>
      <c r="AA124" s="552"/>
      <c r="AB124" s="447" t="s">
        <v>44</v>
      </c>
      <c r="AC124" s="442"/>
      <c r="AD124" s="443"/>
      <c r="AE124" s="248" t="s">
        <v>20</v>
      </c>
      <c r="AF124" s="248"/>
      <c r="AG124" s="248"/>
      <c r="AH124" s="248"/>
      <c r="AI124" s="248" t="s">
        <v>21</v>
      </c>
      <c r="AJ124" s="248"/>
      <c r="AK124" s="248"/>
      <c r="AL124" s="248"/>
      <c r="AM124" s="248" t="s">
        <v>45</v>
      </c>
      <c r="AN124" s="248"/>
      <c r="AO124" s="248"/>
      <c r="AP124" s="248"/>
      <c r="AQ124" s="587" t="s">
        <v>82</v>
      </c>
      <c r="AR124" s="588"/>
      <c r="AS124" s="588"/>
      <c r="AT124" s="588"/>
      <c r="AU124" s="588"/>
      <c r="AV124" s="588"/>
      <c r="AW124" s="588"/>
      <c r="AX124" s="589"/>
      <c r="AY124" s="92">
        <f>IF(SUBSTITUTE(SUBSTITUTE($G$125,"／",""),"　","")="",0,1)</f>
        <v>0</v>
      </c>
    </row>
    <row r="125" spans="1:51" ht="23.25" hidden="1" customHeight="1">
      <c r="A125" s="436"/>
      <c r="B125" s="437"/>
      <c r="C125" s="437"/>
      <c r="D125" s="437"/>
      <c r="E125" s="437"/>
      <c r="F125" s="438"/>
      <c r="G125" s="388" t="s">
        <v>83</v>
      </c>
      <c r="H125" s="388"/>
      <c r="I125" s="388"/>
      <c r="J125" s="388"/>
      <c r="K125" s="388"/>
      <c r="L125" s="388"/>
      <c r="M125" s="388"/>
      <c r="N125" s="388"/>
      <c r="O125" s="388"/>
      <c r="P125" s="388"/>
      <c r="Q125" s="388"/>
      <c r="R125" s="388"/>
      <c r="S125" s="388"/>
      <c r="T125" s="388"/>
      <c r="U125" s="388"/>
      <c r="V125" s="388"/>
      <c r="W125" s="388"/>
      <c r="X125" s="923"/>
      <c r="Y125" s="455" t="s">
        <v>80</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4"/>
      <c r="Y126" s="471" t="s">
        <v>84</v>
      </c>
      <c r="Z126" s="445"/>
      <c r="AA126" s="446"/>
      <c r="AB126" s="472" t="s">
        <v>85</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c r="AY126">
        <f>$AY$124</f>
        <v>0</v>
      </c>
    </row>
    <row r="127" spans="1:51" ht="23.25" hidden="1" customHeight="1">
      <c r="A127" s="630" t="s">
        <v>80</v>
      </c>
      <c r="B127" s="437"/>
      <c r="C127" s="437"/>
      <c r="D127" s="437"/>
      <c r="E127" s="437"/>
      <c r="F127" s="438"/>
      <c r="G127" s="409" t="s">
        <v>81</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44</v>
      </c>
      <c r="AC127" s="409"/>
      <c r="AD127" s="410"/>
      <c r="AE127" s="248" t="s">
        <v>20</v>
      </c>
      <c r="AF127" s="248"/>
      <c r="AG127" s="248"/>
      <c r="AH127" s="248"/>
      <c r="AI127" s="248" t="s">
        <v>21</v>
      </c>
      <c r="AJ127" s="248"/>
      <c r="AK127" s="248"/>
      <c r="AL127" s="248"/>
      <c r="AM127" s="248" t="s">
        <v>45</v>
      </c>
      <c r="AN127" s="248"/>
      <c r="AO127" s="248"/>
      <c r="AP127" s="248"/>
      <c r="AQ127" s="587" t="s">
        <v>82</v>
      </c>
      <c r="AR127" s="588"/>
      <c r="AS127" s="588"/>
      <c r="AT127" s="588"/>
      <c r="AU127" s="588"/>
      <c r="AV127" s="588"/>
      <c r="AW127" s="588"/>
      <c r="AX127" s="589"/>
      <c r="AY127" s="92">
        <f>IF(SUBSTITUTE(SUBSTITUTE($G$128,"／",""),"　","")="",0,1)</f>
        <v>0</v>
      </c>
    </row>
    <row r="128" spans="1:51" ht="23.25" hidden="1" customHeight="1">
      <c r="A128" s="436"/>
      <c r="B128" s="437"/>
      <c r="C128" s="437"/>
      <c r="D128" s="437"/>
      <c r="E128" s="437"/>
      <c r="F128" s="438"/>
      <c r="G128" s="388" t="s">
        <v>83</v>
      </c>
      <c r="H128" s="388"/>
      <c r="I128" s="388"/>
      <c r="J128" s="388"/>
      <c r="K128" s="388"/>
      <c r="L128" s="388"/>
      <c r="M128" s="388"/>
      <c r="N128" s="388"/>
      <c r="O128" s="388"/>
      <c r="P128" s="388"/>
      <c r="Q128" s="388"/>
      <c r="R128" s="388"/>
      <c r="S128" s="388"/>
      <c r="T128" s="388"/>
      <c r="U128" s="388"/>
      <c r="V128" s="388"/>
      <c r="W128" s="388"/>
      <c r="X128" s="388"/>
      <c r="Y128" s="455" t="s">
        <v>80</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84</v>
      </c>
      <c r="Z129" s="445"/>
      <c r="AA129" s="446"/>
      <c r="AB129" s="472" t="s">
        <v>85</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c r="AY129">
        <f>$AY$127</f>
        <v>0</v>
      </c>
    </row>
    <row r="130" spans="1:51" ht="45" customHeight="1">
      <c r="A130" s="190" t="s">
        <v>87</v>
      </c>
      <c r="B130" s="187"/>
      <c r="C130" s="186" t="s">
        <v>88</v>
      </c>
      <c r="D130" s="187"/>
      <c r="E130" s="171" t="s">
        <v>89</v>
      </c>
      <c r="F130" s="172"/>
      <c r="G130" s="173" t="s">
        <v>751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90</v>
      </c>
      <c r="F131" s="177"/>
      <c r="G131" s="114" t="s">
        <v>718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719</v>
      </c>
      <c r="H154" s="109"/>
      <c r="I154" s="109"/>
      <c r="J154" s="109"/>
      <c r="K154" s="109"/>
      <c r="L154" s="109"/>
      <c r="M154" s="109"/>
      <c r="N154" s="109"/>
      <c r="O154" s="109"/>
      <c r="P154" s="110"/>
      <c r="Q154" s="129" t="s">
        <v>720</v>
      </c>
      <c r="R154" s="109"/>
      <c r="S154" s="109"/>
      <c r="T154" s="109"/>
      <c r="U154" s="109"/>
      <c r="V154" s="109"/>
      <c r="W154" s="109"/>
      <c r="X154" s="109"/>
      <c r="Y154" s="109"/>
      <c r="Z154" s="109"/>
      <c r="AA154" s="291"/>
      <c r="AB154" s="145" t="s">
        <v>742</v>
      </c>
      <c r="AC154" s="146"/>
      <c r="AD154" s="146"/>
      <c r="AE154" s="151" t="s">
        <v>721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32.2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31.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749</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30.75"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9.7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0.75" customHeight="1">
      <c r="A188" s="191"/>
      <c r="B188" s="188"/>
      <c r="C188" s="182"/>
      <c r="D188" s="188"/>
      <c r="E188" s="129" t="s">
        <v>722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0.7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thickBo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28"/>
      <c r="E430" s="176" t="s">
        <v>102</v>
      </c>
      <c r="F430" s="894"/>
      <c r="G430" s="895" t="s">
        <v>103</v>
      </c>
      <c r="H430" s="127"/>
      <c r="I430" s="127"/>
      <c r="J430" s="896"/>
      <c r="K430" s="897"/>
      <c r="L430" s="897"/>
      <c r="M430" s="897"/>
      <c r="N430" s="897"/>
      <c r="O430" s="897"/>
      <c r="P430" s="897"/>
      <c r="Q430" s="897"/>
      <c r="R430" s="897"/>
      <c r="S430" s="897"/>
      <c r="T430" s="898"/>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9"/>
      <c r="AY430" s="93" t="str">
        <f>IF(SUBSTITUTE($J$430,"-","")="","0","1")</f>
        <v>0</v>
      </c>
    </row>
    <row r="431" spans="1:51" ht="18.75" hidden="1" customHeight="1">
      <c r="A431" s="191"/>
      <c r="B431" s="188"/>
      <c r="C431" s="182"/>
      <c r="D431" s="188"/>
      <c r="E431" s="339" t="s">
        <v>104</v>
      </c>
      <c r="F431" s="340"/>
      <c r="G431" s="341"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106</v>
      </c>
      <c r="AF431" s="333"/>
      <c r="AG431" s="333"/>
      <c r="AH431" s="334"/>
      <c r="AI431" s="335" t="s">
        <v>107</v>
      </c>
      <c r="AJ431" s="335"/>
      <c r="AK431" s="335"/>
      <c r="AL431" s="159"/>
      <c r="AM431" s="335" t="s">
        <v>108</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9" t="s">
        <v>53</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104</v>
      </c>
      <c r="F436" s="340"/>
      <c r="G436" s="341"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106</v>
      </c>
      <c r="AF436" s="333"/>
      <c r="AG436" s="333"/>
      <c r="AH436" s="334"/>
      <c r="AI436" s="335" t="s">
        <v>107</v>
      </c>
      <c r="AJ436" s="335"/>
      <c r="AK436" s="335"/>
      <c r="AL436" s="159"/>
      <c r="AM436" s="335" t="s">
        <v>108</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9" t="s">
        <v>53</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104</v>
      </c>
      <c r="F441" s="340"/>
      <c r="G441" s="341"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106</v>
      </c>
      <c r="AF441" s="333"/>
      <c r="AG441" s="333"/>
      <c r="AH441" s="334"/>
      <c r="AI441" s="335" t="s">
        <v>107</v>
      </c>
      <c r="AJ441" s="335"/>
      <c r="AK441" s="335"/>
      <c r="AL441" s="159"/>
      <c r="AM441" s="335" t="s">
        <v>108</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9" t="s">
        <v>53</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104</v>
      </c>
      <c r="F446" s="340"/>
      <c r="G446" s="341"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106</v>
      </c>
      <c r="AF446" s="333"/>
      <c r="AG446" s="333"/>
      <c r="AH446" s="334"/>
      <c r="AI446" s="335" t="s">
        <v>107</v>
      </c>
      <c r="AJ446" s="335"/>
      <c r="AK446" s="335"/>
      <c r="AL446" s="159"/>
      <c r="AM446" s="335" t="s">
        <v>108</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9" t="s">
        <v>53</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104</v>
      </c>
      <c r="F451" s="340"/>
      <c r="G451" s="341"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106</v>
      </c>
      <c r="AF451" s="333"/>
      <c r="AG451" s="333"/>
      <c r="AH451" s="334"/>
      <c r="AI451" s="335" t="s">
        <v>107</v>
      </c>
      <c r="AJ451" s="335"/>
      <c r="AK451" s="335"/>
      <c r="AL451" s="159"/>
      <c r="AM451" s="335" t="s">
        <v>108</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9" t="s">
        <v>53</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109</v>
      </c>
      <c r="F456" s="340"/>
      <c r="G456" s="341"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106</v>
      </c>
      <c r="AF456" s="333"/>
      <c r="AG456" s="333"/>
      <c r="AH456" s="334"/>
      <c r="AI456" s="335" t="s">
        <v>107</v>
      </c>
      <c r="AJ456" s="335"/>
      <c r="AK456" s="335"/>
      <c r="AL456" s="159"/>
      <c r="AM456" s="335" t="s">
        <v>108</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9" t="s">
        <v>53</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109</v>
      </c>
      <c r="F461" s="340"/>
      <c r="G461" s="341"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106</v>
      </c>
      <c r="AF461" s="333"/>
      <c r="AG461" s="333"/>
      <c r="AH461" s="334"/>
      <c r="AI461" s="335" t="s">
        <v>107</v>
      </c>
      <c r="AJ461" s="335"/>
      <c r="AK461" s="335"/>
      <c r="AL461" s="159"/>
      <c r="AM461" s="335" t="s">
        <v>108</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9" t="s">
        <v>53</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109</v>
      </c>
      <c r="F466" s="340"/>
      <c r="G466" s="341"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106</v>
      </c>
      <c r="AF466" s="333"/>
      <c r="AG466" s="333"/>
      <c r="AH466" s="334"/>
      <c r="AI466" s="335" t="s">
        <v>107</v>
      </c>
      <c r="AJ466" s="335"/>
      <c r="AK466" s="335"/>
      <c r="AL466" s="159"/>
      <c r="AM466" s="335" t="s">
        <v>108</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9" t="s">
        <v>53</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109</v>
      </c>
      <c r="F471" s="340"/>
      <c r="G471" s="341"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106</v>
      </c>
      <c r="AF471" s="333"/>
      <c r="AG471" s="333"/>
      <c r="AH471" s="334"/>
      <c r="AI471" s="335" t="s">
        <v>107</v>
      </c>
      <c r="AJ471" s="335"/>
      <c r="AK471" s="335"/>
      <c r="AL471" s="159"/>
      <c r="AM471" s="335" t="s">
        <v>108</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9" t="s">
        <v>53</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109</v>
      </c>
      <c r="F476" s="340"/>
      <c r="G476" s="341"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106</v>
      </c>
      <c r="AF476" s="333"/>
      <c r="AG476" s="333"/>
      <c r="AH476" s="334"/>
      <c r="AI476" s="335" t="s">
        <v>107</v>
      </c>
      <c r="AJ476" s="335"/>
      <c r="AK476" s="335"/>
      <c r="AL476" s="159"/>
      <c r="AM476" s="335" t="s">
        <v>108</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9" t="s">
        <v>53</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895" t="s">
        <v>103</v>
      </c>
      <c r="H484" s="127"/>
      <c r="I484" s="127"/>
      <c r="J484" s="896"/>
      <c r="K484" s="897"/>
      <c r="L484" s="897"/>
      <c r="M484" s="897"/>
      <c r="N484" s="897"/>
      <c r="O484" s="897"/>
      <c r="P484" s="897"/>
      <c r="Q484" s="897"/>
      <c r="R484" s="897"/>
      <c r="S484" s="897"/>
      <c r="T484" s="89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9"/>
      <c r="AY484" s="93" t="str">
        <f>IF(SUBSTITUTE($J$484,"-","")="","0","1")</f>
        <v>0</v>
      </c>
    </row>
    <row r="485" spans="1:51" ht="18.75" hidden="1" customHeight="1">
      <c r="A485" s="191"/>
      <c r="B485" s="188"/>
      <c r="C485" s="182"/>
      <c r="D485" s="188"/>
      <c r="E485" s="339" t="s">
        <v>104</v>
      </c>
      <c r="F485" s="340"/>
      <c r="G485" s="341"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106</v>
      </c>
      <c r="AF485" s="333"/>
      <c r="AG485" s="333"/>
      <c r="AH485" s="334"/>
      <c r="AI485" s="335" t="s">
        <v>107</v>
      </c>
      <c r="AJ485" s="335"/>
      <c r="AK485" s="335"/>
      <c r="AL485" s="159"/>
      <c r="AM485" s="335" t="s">
        <v>108</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9" t="s">
        <v>53</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104</v>
      </c>
      <c r="F490" s="340"/>
      <c r="G490" s="341"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106</v>
      </c>
      <c r="AF490" s="333"/>
      <c r="AG490" s="333"/>
      <c r="AH490" s="334"/>
      <c r="AI490" s="335" t="s">
        <v>107</v>
      </c>
      <c r="AJ490" s="335"/>
      <c r="AK490" s="335"/>
      <c r="AL490" s="159"/>
      <c r="AM490" s="335" t="s">
        <v>108</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9" t="s">
        <v>53</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104</v>
      </c>
      <c r="F495" s="340"/>
      <c r="G495" s="341"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106</v>
      </c>
      <c r="AF495" s="333"/>
      <c r="AG495" s="333"/>
      <c r="AH495" s="334"/>
      <c r="AI495" s="335" t="s">
        <v>107</v>
      </c>
      <c r="AJ495" s="335"/>
      <c r="AK495" s="335"/>
      <c r="AL495" s="159"/>
      <c r="AM495" s="335" t="s">
        <v>108</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9" t="s">
        <v>53</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104</v>
      </c>
      <c r="F500" s="340"/>
      <c r="G500" s="341"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106</v>
      </c>
      <c r="AF500" s="333"/>
      <c r="AG500" s="333"/>
      <c r="AH500" s="334"/>
      <c r="AI500" s="335" t="s">
        <v>107</v>
      </c>
      <c r="AJ500" s="335"/>
      <c r="AK500" s="335"/>
      <c r="AL500" s="159"/>
      <c r="AM500" s="335" t="s">
        <v>108</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9" t="s">
        <v>53</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104</v>
      </c>
      <c r="F505" s="340"/>
      <c r="G505" s="341"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106</v>
      </c>
      <c r="AF505" s="333"/>
      <c r="AG505" s="333"/>
      <c r="AH505" s="334"/>
      <c r="AI505" s="335" t="s">
        <v>107</v>
      </c>
      <c r="AJ505" s="335"/>
      <c r="AK505" s="335"/>
      <c r="AL505" s="159"/>
      <c r="AM505" s="335" t="s">
        <v>108</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9" t="s">
        <v>53</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109</v>
      </c>
      <c r="F510" s="340"/>
      <c r="G510" s="341"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106</v>
      </c>
      <c r="AF510" s="333"/>
      <c r="AG510" s="333"/>
      <c r="AH510" s="334"/>
      <c r="AI510" s="335" t="s">
        <v>107</v>
      </c>
      <c r="AJ510" s="335"/>
      <c r="AK510" s="335"/>
      <c r="AL510" s="159"/>
      <c r="AM510" s="335" t="s">
        <v>108</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9" t="s">
        <v>53</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109</v>
      </c>
      <c r="F515" s="340"/>
      <c r="G515" s="341"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106</v>
      </c>
      <c r="AF515" s="333"/>
      <c r="AG515" s="333"/>
      <c r="AH515" s="334"/>
      <c r="AI515" s="335" t="s">
        <v>107</v>
      </c>
      <c r="AJ515" s="335"/>
      <c r="AK515" s="335"/>
      <c r="AL515" s="159"/>
      <c r="AM515" s="335" t="s">
        <v>108</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9" t="s">
        <v>53</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109</v>
      </c>
      <c r="F520" s="340"/>
      <c r="G520" s="341"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106</v>
      </c>
      <c r="AF520" s="333"/>
      <c r="AG520" s="333"/>
      <c r="AH520" s="334"/>
      <c r="AI520" s="335" t="s">
        <v>107</v>
      </c>
      <c r="AJ520" s="335"/>
      <c r="AK520" s="335"/>
      <c r="AL520" s="159"/>
      <c r="AM520" s="335" t="s">
        <v>108</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9" t="s">
        <v>53</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109</v>
      </c>
      <c r="F525" s="340"/>
      <c r="G525" s="341"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106</v>
      </c>
      <c r="AF525" s="333"/>
      <c r="AG525" s="333"/>
      <c r="AH525" s="334"/>
      <c r="AI525" s="335" t="s">
        <v>107</v>
      </c>
      <c r="AJ525" s="335"/>
      <c r="AK525" s="335"/>
      <c r="AL525" s="159"/>
      <c r="AM525" s="335" t="s">
        <v>108</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9" t="s">
        <v>53</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109</v>
      </c>
      <c r="F530" s="340"/>
      <c r="G530" s="341"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106</v>
      </c>
      <c r="AF530" s="333"/>
      <c r="AG530" s="333"/>
      <c r="AH530" s="334"/>
      <c r="AI530" s="335" t="s">
        <v>107</v>
      </c>
      <c r="AJ530" s="335"/>
      <c r="AK530" s="335"/>
      <c r="AL530" s="159"/>
      <c r="AM530" s="335" t="s">
        <v>108</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9" t="s">
        <v>53</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895" t="s">
        <v>103</v>
      </c>
      <c r="H538" s="127"/>
      <c r="I538" s="127"/>
      <c r="J538" s="896"/>
      <c r="K538" s="897"/>
      <c r="L538" s="897"/>
      <c r="M538" s="897"/>
      <c r="N538" s="897"/>
      <c r="O538" s="897"/>
      <c r="P538" s="897"/>
      <c r="Q538" s="897"/>
      <c r="R538" s="897"/>
      <c r="S538" s="897"/>
      <c r="T538" s="89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9"/>
      <c r="AY538" s="93" t="str">
        <f>IF(SUBSTITUTE($J$538,"-","")="","0","1")</f>
        <v>0</v>
      </c>
    </row>
    <row r="539" spans="1:51" ht="18.75" hidden="1" customHeight="1">
      <c r="A539" s="191"/>
      <c r="B539" s="188"/>
      <c r="C539" s="182"/>
      <c r="D539" s="188"/>
      <c r="E539" s="339" t="s">
        <v>104</v>
      </c>
      <c r="F539" s="340"/>
      <c r="G539" s="341"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106</v>
      </c>
      <c r="AF539" s="333"/>
      <c r="AG539" s="333"/>
      <c r="AH539" s="334"/>
      <c r="AI539" s="335" t="s">
        <v>107</v>
      </c>
      <c r="AJ539" s="335"/>
      <c r="AK539" s="335"/>
      <c r="AL539" s="159"/>
      <c r="AM539" s="335" t="s">
        <v>108</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9" t="s">
        <v>53</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104</v>
      </c>
      <c r="F544" s="340"/>
      <c r="G544" s="341"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106</v>
      </c>
      <c r="AF544" s="333"/>
      <c r="AG544" s="333"/>
      <c r="AH544" s="334"/>
      <c r="AI544" s="335" t="s">
        <v>107</v>
      </c>
      <c r="AJ544" s="335"/>
      <c r="AK544" s="335"/>
      <c r="AL544" s="159"/>
      <c r="AM544" s="335" t="s">
        <v>108</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9" t="s">
        <v>53</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104</v>
      </c>
      <c r="F549" s="340"/>
      <c r="G549" s="341"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106</v>
      </c>
      <c r="AF549" s="333"/>
      <c r="AG549" s="333"/>
      <c r="AH549" s="334"/>
      <c r="AI549" s="335" t="s">
        <v>107</v>
      </c>
      <c r="AJ549" s="335"/>
      <c r="AK549" s="335"/>
      <c r="AL549" s="159"/>
      <c r="AM549" s="335" t="s">
        <v>108</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9" t="s">
        <v>53</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104</v>
      </c>
      <c r="F554" s="340"/>
      <c r="G554" s="341"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106</v>
      </c>
      <c r="AF554" s="333"/>
      <c r="AG554" s="333"/>
      <c r="AH554" s="334"/>
      <c r="AI554" s="335" t="s">
        <v>107</v>
      </c>
      <c r="AJ554" s="335"/>
      <c r="AK554" s="335"/>
      <c r="AL554" s="159"/>
      <c r="AM554" s="335" t="s">
        <v>108</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9" t="s">
        <v>53</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104</v>
      </c>
      <c r="F559" s="340"/>
      <c r="G559" s="341"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106</v>
      </c>
      <c r="AF559" s="333"/>
      <c r="AG559" s="333"/>
      <c r="AH559" s="334"/>
      <c r="AI559" s="335" t="s">
        <v>107</v>
      </c>
      <c r="AJ559" s="335"/>
      <c r="AK559" s="335"/>
      <c r="AL559" s="159"/>
      <c r="AM559" s="335" t="s">
        <v>108</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9" t="s">
        <v>53</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109</v>
      </c>
      <c r="F564" s="340"/>
      <c r="G564" s="341"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106</v>
      </c>
      <c r="AF564" s="333"/>
      <c r="AG564" s="333"/>
      <c r="AH564" s="334"/>
      <c r="AI564" s="335" t="s">
        <v>107</v>
      </c>
      <c r="AJ564" s="335"/>
      <c r="AK564" s="335"/>
      <c r="AL564" s="159"/>
      <c r="AM564" s="335" t="s">
        <v>108</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9" t="s">
        <v>53</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109</v>
      </c>
      <c r="F569" s="340"/>
      <c r="G569" s="341"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106</v>
      </c>
      <c r="AF569" s="333"/>
      <c r="AG569" s="333"/>
      <c r="AH569" s="334"/>
      <c r="AI569" s="335" t="s">
        <v>107</v>
      </c>
      <c r="AJ569" s="335"/>
      <c r="AK569" s="335"/>
      <c r="AL569" s="159"/>
      <c r="AM569" s="335" t="s">
        <v>108</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9" t="s">
        <v>53</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109</v>
      </c>
      <c r="F574" s="340"/>
      <c r="G574" s="341"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106</v>
      </c>
      <c r="AF574" s="333"/>
      <c r="AG574" s="333"/>
      <c r="AH574" s="334"/>
      <c r="AI574" s="335" t="s">
        <v>107</v>
      </c>
      <c r="AJ574" s="335"/>
      <c r="AK574" s="335"/>
      <c r="AL574" s="159"/>
      <c r="AM574" s="335" t="s">
        <v>108</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9" t="s">
        <v>53</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109</v>
      </c>
      <c r="F579" s="340"/>
      <c r="G579" s="341"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106</v>
      </c>
      <c r="AF579" s="333"/>
      <c r="AG579" s="333"/>
      <c r="AH579" s="334"/>
      <c r="AI579" s="335" t="s">
        <v>107</v>
      </c>
      <c r="AJ579" s="335"/>
      <c r="AK579" s="335"/>
      <c r="AL579" s="159"/>
      <c r="AM579" s="335" t="s">
        <v>108</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9" t="s">
        <v>53</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109</v>
      </c>
      <c r="F584" s="340"/>
      <c r="G584" s="341"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106</v>
      </c>
      <c r="AF584" s="333"/>
      <c r="AG584" s="333"/>
      <c r="AH584" s="334"/>
      <c r="AI584" s="335" t="s">
        <v>107</v>
      </c>
      <c r="AJ584" s="335"/>
      <c r="AK584" s="335"/>
      <c r="AL584" s="159"/>
      <c r="AM584" s="335" t="s">
        <v>108</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9" t="s">
        <v>53</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895" t="s">
        <v>103</v>
      </c>
      <c r="H592" s="127"/>
      <c r="I592" s="127"/>
      <c r="J592" s="896"/>
      <c r="K592" s="897"/>
      <c r="L592" s="897"/>
      <c r="M592" s="897"/>
      <c r="N592" s="897"/>
      <c r="O592" s="897"/>
      <c r="P592" s="897"/>
      <c r="Q592" s="897"/>
      <c r="R592" s="897"/>
      <c r="S592" s="897"/>
      <c r="T592" s="89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9"/>
      <c r="AY592" s="93" t="str">
        <f>IF(SUBSTITUTE($J$592,"-","")="","0","1")</f>
        <v>0</v>
      </c>
    </row>
    <row r="593" spans="1:51" ht="18.75" hidden="1" customHeight="1">
      <c r="A593" s="191"/>
      <c r="B593" s="188"/>
      <c r="C593" s="182"/>
      <c r="D593" s="188"/>
      <c r="E593" s="339" t="s">
        <v>104</v>
      </c>
      <c r="F593" s="340"/>
      <c r="G593" s="341"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106</v>
      </c>
      <c r="AF593" s="333"/>
      <c r="AG593" s="333"/>
      <c r="AH593" s="334"/>
      <c r="AI593" s="335" t="s">
        <v>107</v>
      </c>
      <c r="AJ593" s="335"/>
      <c r="AK593" s="335"/>
      <c r="AL593" s="159"/>
      <c r="AM593" s="335" t="s">
        <v>108</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9" t="s">
        <v>53</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104</v>
      </c>
      <c r="F598" s="340"/>
      <c r="G598" s="341"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106</v>
      </c>
      <c r="AF598" s="333"/>
      <c r="AG598" s="333"/>
      <c r="AH598" s="334"/>
      <c r="AI598" s="335" t="s">
        <v>107</v>
      </c>
      <c r="AJ598" s="335"/>
      <c r="AK598" s="335"/>
      <c r="AL598" s="159"/>
      <c r="AM598" s="335" t="s">
        <v>108</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9" t="s">
        <v>53</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104</v>
      </c>
      <c r="F603" s="340"/>
      <c r="G603" s="341"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106</v>
      </c>
      <c r="AF603" s="333"/>
      <c r="AG603" s="333"/>
      <c r="AH603" s="334"/>
      <c r="AI603" s="335" t="s">
        <v>107</v>
      </c>
      <c r="AJ603" s="335"/>
      <c r="AK603" s="335"/>
      <c r="AL603" s="159"/>
      <c r="AM603" s="335" t="s">
        <v>108</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9" t="s">
        <v>53</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104</v>
      </c>
      <c r="F608" s="340"/>
      <c r="G608" s="341"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106</v>
      </c>
      <c r="AF608" s="333"/>
      <c r="AG608" s="333"/>
      <c r="AH608" s="334"/>
      <c r="AI608" s="335" t="s">
        <v>107</v>
      </c>
      <c r="AJ608" s="335"/>
      <c r="AK608" s="335"/>
      <c r="AL608" s="159"/>
      <c r="AM608" s="335" t="s">
        <v>108</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9" t="s">
        <v>53</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104</v>
      </c>
      <c r="F613" s="340"/>
      <c r="G613" s="341"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106</v>
      </c>
      <c r="AF613" s="333"/>
      <c r="AG613" s="333"/>
      <c r="AH613" s="334"/>
      <c r="AI613" s="335" t="s">
        <v>107</v>
      </c>
      <c r="AJ613" s="335"/>
      <c r="AK613" s="335"/>
      <c r="AL613" s="159"/>
      <c r="AM613" s="335" t="s">
        <v>108</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9" t="s">
        <v>53</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109</v>
      </c>
      <c r="F618" s="340"/>
      <c r="G618" s="341"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106</v>
      </c>
      <c r="AF618" s="333"/>
      <c r="AG618" s="333"/>
      <c r="AH618" s="334"/>
      <c r="AI618" s="335" t="s">
        <v>107</v>
      </c>
      <c r="AJ618" s="335"/>
      <c r="AK618" s="335"/>
      <c r="AL618" s="159"/>
      <c r="AM618" s="335" t="s">
        <v>108</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9" t="s">
        <v>53</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109</v>
      </c>
      <c r="F623" s="340"/>
      <c r="G623" s="341"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106</v>
      </c>
      <c r="AF623" s="333"/>
      <c r="AG623" s="333"/>
      <c r="AH623" s="334"/>
      <c r="AI623" s="335" t="s">
        <v>107</v>
      </c>
      <c r="AJ623" s="335"/>
      <c r="AK623" s="335"/>
      <c r="AL623" s="159"/>
      <c r="AM623" s="335" t="s">
        <v>108</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9" t="s">
        <v>53</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109</v>
      </c>
      <c r="F628" s="340"/>
      <c r="G628" s="341"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106</v>
      </c>
      <c r="AF628" s="333"/>
      <c r="AG628" s="333"/>
      <c r="AH628" s="334"/>
      <c r="AI628" s="335" t="s">
        <v>107</v>
      </c>
      <c r="AJ628" s="335"/>
      <c r="AK628" s="335"/>
      <c r="AL628" s="159"/>
      <c r="AM628" s="335" t="s">
        <v>108</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9" t="s">
        <v>53</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109</v>
      </c>
      <c r="F633" s="340"/>
      <c r="G633" s="341"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106</v>
      </c>
      <c r="AF633" s="333"/>
      <c r="AG633" s="333"/>
      <c r="AH633" s="334"/>
      <c r="AI633" s="335" t="s">
        <v>107</v>
      </c>
      <c r="AJ633" s="335"/>
      <c r="AK633" s="335"/>
      <c r="AL633" s="159"/>
      <c r="AM633" s="335" t="s">
        <v>108</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9" t="s">
        <v>53</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109</v>
      </c>
      <c r="F638" s="340"/>
      <c r="G638" s="341"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106</v>
      </c>
      <c r="AF638" s="333"/>
      <c r="AG638" s="333"/>
      <c r="AH638" s="334"/>
      <c r="AI638" s="335" t="s">
        <v>107</v>
      </c>
      <c r="AJ638" s="335"/>
      <c r="AK638" s="335"/>
      <c r="AL638" s="159"/>
      <c r="AM638" s="335" t="s">
        <v>108</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9" t="s">
        <v>53</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895" t="s">
        <v>103</v>
      </c>
      <c r="H646" s="127"/>
      <c r="I646" s="127"/>
      <c r="J646" s="896"/>
      <c r="K646" s="897"/>
      <c r="L646" s="897"/>
      <c r="M646" s="897"/>
      <c r="N646" s="897"/>
      <c r="O646" s="897"/>
      <c r="P646" s="897"/>
      <c r="Q646" s="897"/>
      <c r="R646" s="897"/>
      <c r="S646" s="897"/>
      <c r="T646" s="89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9"/>
      <c r="AY646" s="93" t="str">
        <f>IF(SUBSTITUTE($J$646,"-","")="","0","1")</f>
        <v>0</v>
      </c>
    </row>
    <row r="647" spans="1:51" ht="18.75" hidden="1" customHeight="1">
      <c r="A647" s="191"/>
      <c r="B647" s="188"/>
      <c r="C647" s="182"/>
      <c r="D647" s="188"/>
      <c r="E647" s="339" t="s">
        <v>104</v>
      </c>
      <c r="F647" s="340"/>
      <c r="G647" s="341"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106</v>
      </c>
      <c r="AF647" s="333"/>
      <c r="AG647" s="333"/>
      <c r="AH647" s="334"/>
      <c r="AI647" s="335" t="s">
        <v>107</v>
      </c>
      <c r="AJ647" s="335"/>
      <c r="AK647" s="335"/>
      <c r="AL647" s="159"/>
      <c r="AM647" s="335" t="s">
        <v>108</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9" t="s">
        <v>53</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104</v>
      </c>
      <c r="F652" s="340"/>
      <c r="G652" s="341"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106</v>
      </c>
      <c r="AF652" s="333"/>
      <c r="AG652" s="333"/>
      <c r="AH652" s="334"/>
      <c r="AI652" s="335" t="s">
        <v>107</v>
      </c>
      <c r="AJ652" s="335"/>
      <c r="AK652" s="335"/>
      <c r="AL652" s="159"/>
      <c r="AM652" s="335" t="s">
        <v>108</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9" t="s">
        <v>53</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104</v>
      </c>
      <c r="F657" s="340"/>
      <c r="G657" s="341"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106</v>
      </c>
      <c r="AF657" s="333"/>
      <c r="AG657" s="333"/>
      <c r="AH657" s="334"/>
      <c r="AI657" s="335" t="s">
        <v>107</v>
      </c>
      <c r="AJ657" s="335"/>
      <c r="AK657" s="335"/>
      <c r="AL657" s="159"/>
      <c r="AM657" s="335" t="s">
        <v>108</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9" t="s">
        <v>53</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104</v>
      </c>
      <c r="F662" s="340"/>
      <c r="G662" s="341"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106</v>
      </c>
      <c r="AF662" s="333"/>
      <c r="AG662" s="333"/>
      <c r="AH662" s="334"/>
      <c r="AI662" s="335" t="s">
        <v>107</v>
      </c>
      <c r="AJ662" s="335"/>
      <c r="AK662" s="335"/>
      <c r="AL662" s="159"/>
      <c r="AM662" s="335" t="s">
        <v>108</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9" t="s">
        <v>53</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104</v>
      </c>
      <c r="F667" s="340"/>
      <c r="G667" s="341"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106</v>
      </c>
      <c r="AF667" s="333"/>
      <c r="AG667" s="333"/>
      <c r="AH667" s="334"/>
      <c r="AI667" s="335" t="s">
        <v>107</v>
      </c>
      <c r="AJ667" s="335"/>
      <c r="AK667" s="335"/>
      <c r="AL667" s="159"/>
      <c r="AM667" s="335" t="s">
        <v>108</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9" t="s">
        <v>53</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109</v>
      </c>
      <c r="F672" s="340"/>
      <c r="G672" s="341"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106</v>
      </c>
      <c r="AF672" s="333"/>
      <c r="AG672" s="333"/>
      <c r="AH672" s="334"/>
      <c r="AI672" s="335" t="s">
        <v>107</v>
      </c>
      <c r="AJ672" s="335"/>
      <c r="AK672" s="335"/>
      <c r="AL672" s="159"/>
      <c r="AM672" s="335" t="s">
        <v>108</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9" t="s">
        <v>53</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109</v>
      </c>
      <c r="F677" s="340"/>
      <c r="G677" s="341"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106</v>
      </c>
      <c r="AF677" s="333"/>
      <c r="AG677" s="333"/>
      <c r="AH677" s="334"/>
      <c r="AI677" s="335" t="s">
        <v>107</v>
      </c>
      <c r="AJ677" s="335"/>
      <c r="AK677" s="335"/>
      <c r="AL677" s="159"/>
      <c r="AM677" s="335" t="s">
        <v>108</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9" t="s">
        <v>53</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109</v>
      </c>
      <c r="F682" s="340"/>
      <c r="G682" s="341"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106</v>
      </c>
      <c r="AF682" s="333"/>
      <c r="AG682" s="333"/>
      <c r="AH682" s="334"/>
      <c r="AI682" s="335" t="s">
        <v>107</v>
      </c>
      <c r="AJ682" s="335"/>
      <c r="AK682" s="335"/>
      <c r="AL682" s="159"/>
      <c r="AM682" s="335" t="s">
        <v>108</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9" t="s">
        <v>53</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109</v>
      </c>
      <c r="F687" s="340"/>
      <c r="G687" s="341"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106</v>
      </c>
      <c r="AF687" s="333"/>
      <c r="AG687" s="333"/>
      <c r="AH687" s="334"/>
      <c r="AI687" s="335" t="s">
        <v>107</v>
      </c>
      <c r="AJ687" s="335"/>
      <c r="AK687" s="335"/>
      <c r="AL687" s="159"/>
      <c r="AM687" s="335" t="s">
        <v>108</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9" t="s">
        <v>53</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109</v>
      </c>
      <c r="F692" s="340"/>
      <c r="G692" s="341"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106</v>
      </c>
      <c r="AF692" s="333"/>
      <c r="AG692" s="333"/>
      <c r="AH692" s="334"/>
      <c r="AI692" s="335" t="s">
        <v>107</v>
      </c>
      <c r="AJ692" s="335"/>
      <c r="AK692" s="335"/>
      <c r="AL692" s="159"/>
      <c r="AM692" s="335" t="s">
        <v>108</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9" t="s">
        <v>53</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3" t="s">
        <v>114</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8" t="s">
        <v>115</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116</v>
      </c>
      <c r="AE701" s="377"/>
      <c r="AF701" s="377"/>
      <c r="AG701" s="820" t="s">
        <v>117</v>
      </c>
      <c r="AH701" s="377"/>
      <c r="AI701" s="377"/>
      <c r="AJ701" s="377"/>
      <c r="AK701" s="377"/>
      <c r="AL701" s="377"/>
      <c r="AM701" s="377"/>
      <c r="AN701" s="377"/>
      <c r="AO701" s="377"/>
      <c r="AP701" s="377"/>
      <c r="AQ701" s="377"/>
      <c r="AR701" s="377"/>
      <c r="AS701" s="377"/>
      <c r="AT701" s="377"/>
      <c r="AU701" s="377"/>
      <c r="AV701" s="377"/>
      <c r="AW701" s="377"/>
      <c r="AX701" s="821"/>
    </row>
    <row r="702" spans="1:51" ht="54" customHeight="1">
      <c r="A702" s="866" t="s">
        <v>118</v>
      </c>
      <c r="B702" s="867"/>
      <c r="C702" s="707" t="s">
        <v>119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705</v>
      </c>
      <c r="AE702" s="343"/>
      <c r="AF702" s="343"/>
      <c r="AG702" s="380" t="s">
        <v>723</v>
      </c>
      <c r="AH702" s="381"/>
      <c r="AI702" s="381"/>
      <c r="AJ702" s="381"/>
      <c r="AK702" s="381"/>
      <c r="AL702" s="381"/>
      <c r="AM702" s="381"/>
      <c r="AN702" s="381"/>
      <c r="AO702" s="381"/>
      <c r="AP702" s="381"/>
      <c r="AQ702" s="381"/>
      <c r="AR702" s="381"/>
      <c r="AS702" s="381"/>
      <c r="AT702" s="381"/>
      <c r="AU702" s="381"/>
      <c r="AV702" s="381"/>
      <c r="AW702" s="381"/>
      <c r="AX702" s="382"/>
    </row>
    <row r="703" spans="1:51" ht="37.5" customHeight="1">
      <c r="A703" s="868"/>
      <c r="B703" s="869"/>
      <c r="C703" s="812" t="s">
        <v>120</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705</v>
      </c>
      <c r="AE703" s="324"/>
      <c r="AF703" s="324"/>
      <c r="AG703" s="105" t="s">
        <v>724</v>
      </c>
      <c r="AH703" s="106"/>
      <c r="AI703" s="106"/>
      <c r="AJ703" s="106"/>
      <c r="AK703" s="106"/>
      <c r="AL703" s="106"/>
      <c r="AM703" s="106"/>
      <c r="AN703" s="106"/>
      <c r="AO703" s="106"/>
      <c r="AP703" s="106"/>
      <c r="AQ703" s="106"/>
      <c r="AR703" s="106"/>
      <c r="AS703" s="106"/>
      <c r="AT703" s="106"/>
      <c r="AU703" s="106"/>
      <c r="AV703" s="106"/>
      <c r="AW703" s="106"/>
      <c r="AX703" s="107"/>
    </row>
    <row r="704" spans="1:51" ht="39.75" customHeight="1">
      <c r="A704" s="870"/>
      <c r="B704" s="871"/>
      <c r="C704" s="814" t="s">
        <v>121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705</v>
      </c>
      <c r="AE704" s="782"/>
      <c r="AF704" s="782"/>
      <c r="AG704" s="169" t="s">
        <v>725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39" t="s">
        <v>122</v>
      </c>
      <c r="B705" s="640"/>
      <c r="C705" s="817" t="s">
        <v>123</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705</v>
      </c>
      <c r="AE705" s="714"/>
      <c r="AF705" s="714"/>
      <c r="AG705" s="129" t="s">
        <v>727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1"/>
      <c r="B706" s="642"/>
      <c r="C706" s="793"/>
      <c r="D706" s="794"/>
      <c r="E706" s="729" t="s">
        <v>124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726</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1"/>
      <c r="B707" s="642"/>
      <c r="C707" s="795"/>
      <c r="D707" s="796"/>
      <c r="E707" s="732" t="s">
        <v>125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726</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33" customHeight="1">
      <c r="A708" s="641"/>
      <c r="B708" s="643"/>
      <c r="C708" s="809" t="s">
        <v>126</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705</v>
      </c>
      <c r="AE708" s="604"/>
      <c r="AF708" s="604"/>
      <c r="AG708" s="741" t="s">
        <v>728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6" t="s">
        <v>127</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729</v>
      </c>
      <c r="AE709" s="324"/>
      <c r="AF709" s="324"/>
      <c r="AG709" s="105"/>
      <c r="AH709" s="106"/>
      <c r="AI709" s="106"/>
      <c r="AJ709" s="106"/>
      <c r="AK709" s="106"/>
      <c r="AL709" s="106"/>
      <c r="AM709" s="106"/>
      <c r="AN709" s="106"/>
      <c r="AO709" s="106"/>
      <c r="AP709" s="106"/>
      <c r="AQ709" s="106"/>
      <c r="AR709" s="106"/>
      <c r="AS709" s="106"/>
      <c r="AT709" s="106"/>
      <c r="AU709" s="106"/>
      <c r="AV709" s="106"/>
      <c r="AW709" s="106"/>
      <c r="AX709" s="107"/>
    </row>
    <row r="710" spans="1:50" ht="45" customHeight="1">
      <c r="A710" s="641"/>
      <c r="B710" s="643"/>
      <c r="C710" s="386" t="s">
        <v>128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705</v>
      </c>
      <c r="AE710" s="324"/>
      <c r="AF710" s="324"/>
      <c r="AG710" s="105" t="s">
        <v>730</v>
      </c>
      <c r="AH710" s="106"/>
      <c r="AI710" s="106"/>
      <c r="AJ710" s="106"/>
      <c r="AK710" s="106"/>
      <c r="AL710" s="106"/>
      <c r="AM710" s="106"/>
      <c r="AN710" s="106"/>
      <c r="AO710" s="106"/>
      <c r="AP710" s="106"/>
      <c r="AQ710" s="106"/>
      <c r="AR710" s="106"/>
      <c r="AS710" s="106"/>
      <c r="AT710" s="106"/>
      <c r="AU710" s="106"/>
      <c r="AV710" s="106"/>
      <c r="AW710" s="106"/>
      <c r="AX710" s="107"/>
    </row>
    <row r="711" spans="1:50" ht="43.5" customHeight="1">
      <c r="A711" s="641"/>
      <c r="B711" s="643"/>
      <c r="C711" s="386" t="s">
        <v>129</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705</v>
      </c>
      <c r="AE711" s="324"/>
      <c r="AF711" s="324"/>
      <c r="AG711" s="105" t="s">
        <v>730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1"/>
      <c r="B712" s="643"/>
      <c r="C712" s="386" t="s">
        <v>130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729</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1"/>
      <c r="B713" s="643"/>
      <c r="C713" s="944" t="s">
        <v>131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729</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36" customHeight="1">
      <c r="A714" s="644"/>
      <c r="B714" s="645"/>
      <c r="C714" s="646" t="s">
        <v>132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705</v>
      </c>
      <c r="AE714" s="804"/>
      <c r="AF714" s="805"/>
      <c r="AG714" s="735" t="s">
        <v>731</v>
      </c>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c r="A715" s="639" t="s">
        <v>133</v>
      </c>
      <c r="B715" s="783"/>
      <c r="C715" s="784" t="s">
        <v>134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705</v>
      </c>
      <c r="AE715" s="604"/>
      <c r="AF715" s="655"/>
      <c r="AG715" s="741" t="s">
        <v>732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135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729</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33.75" customHeight="1">
      <c r="A717" s="641"/>
      <c r="B717" s="643"/>
      <c r="C717" s="386" t="s">
        <v>136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705</v>
      </c>
      <c r="AE717" s="324"/>
      <c r="AF717" s="324"/>
      <c r="AG717" s="105" t="s">
        <v>733</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4"/>
      <c r="B718" s="645"/>
      <c r="C718" s="386" t="s">
        <v>137</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729</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5" t="s">
        <v>138</v>
      </c>
      <c r="B719" s="776"/>
      <c r="C719" s="622" t="s">
        <v>139</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729</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77"/>
      <c r="B720" s="778"/>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39" t="s">
        <v>143</v>
      </c>
      <c r="B726" s="798"/>
      <c r="C726" s="811" t="s">
        <v>144</v>
      </c>
      <c r="D726" s="833"/>
      <c r="E726" s="833"/>
      <c r="F726" s="834"/>
      <c r="G726" s="577" t="s">
        <v>734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c r="A727" s="799"/>
      <c r="B727" s="800"/>
      <c r="C727" s="747" t="s">
        <v>145</v>
      </c>
      <c r="D727" s="748"/>
      <c r="E727" s="748"/>
      <c r="F727" s="749"/>
      <c r="G727" s="575" t="s">
        <v>735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146</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147</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148</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149</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151</v>
      </c>
      <c r="B737" s="212"/>
      <c r="C737" s="212"/>
      <c r="D737" s="213"/>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2" t="s">
        <v>152</v>
      </c>
      <c r="B738" s="362"/>
      <c r="C738" s="362"/>
      <c r="D738" s="362"/>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2" t="s">
        <v>153</v>
      </c>
      <c r="B739" s="362"/>
      <c r="C739" s="362"/>
      <c r="D739" s="362"/>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2" t="s">
        <v>154</v>
      </c>
      <c r="B740" s="362"/>
      <c r="C740" s="362"/>
      <c r="D740" s="362"/>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2" t="s">
        <v>155</v>
      </c>
      <c r="B741" s="362"/>
      <c r="C741" s="362"/>
      <c r="D741" s="362"/>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2" t="s">
        <v>156</v>
      </c>
      <c r="B742" s="362"/>
      <c r="C742" s="362"/>
      <c r="D742" s="362"/>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2" t="s">
        <v>157</v>
      </c>
      <c r="B743" s="362"/>
      <c r="C743" s="362"/>
      <c r="D743" s="362"/>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2" t="s">
        <v>158</v>
      </c>
      <c r="B744" s="362"/>
      <c r="C744" s="362"/>
      <c r="D744" s="362"/>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2" t="s">
        <v>20</v>
      </c>
      <c r="B745" s="362"/>
      <c r="C745" s="362"/>
      <c r="D745" s="362"/>
      <c r="E745" s="988" t="s">
        <v>736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2" t="s">
        <v>159</v>
      </c>
      <c r="B746" s="362"/>
      <c r="C746" s="362"/>
      <c r="D746" s="362"/>
      <c r="E746" s="957" t="s">
        <v>737</v>
      </c>
      <c r="F746" s="955"/>
      <c r="G746" s="955"/>
      <c r="H746" s="100" t="str">
        <f>IF(E746="","","-")</f>
        <v>-</v>
      </c>
      <c r="I746" s="955"/>
      <c r="J746" s="955"/>
      <c r="K746" s="100" t="str">
        <f>IF(I746="","","-")</f>
        <v/>
      </c>
      <c r="L746" s="956">
        <v>244</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2" t="s">
        <v>45</v>
      </c>
      <c r="B747" s="362"/>
      <c r="C747" s="362"/>
      <c r="D747" s="362"/>
      <c r="E747" s="957" t="s">
        <v>737</v>
      </c>
      <c r="F747" s="955"/>
      <c r="G747" s="955"/>
      <c r="H747" s="100" t="str">
        <f>IF(E747="","","-")</f>
        <v>-</v>
      </c>
      <c r="I747" s="955"/>
      <c r="J747" s="955"/>
      <c r="K747" s="100" t="str">
        <f>IF(I747="","","-")</f>
        <v/>
      </c>
      <c r="L747" s="956">
        <v>248</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3" t="s">
        <v>160</v>
      </c>
      <c r="B748" s="614"/>
      <c r="C748" s="614"/>
      <c r="D748" s="614"/>
      <c r="E748" s="614"/>
      <c r="F748" s="61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Q761" s="104"/>
      <c r="R761" s="45"/>
      <c r="S761" s="45"/>
      <c r="T761" s="45"/>
      <c r="U761" s="45"/>
      <c r="V761" s="45"/>
      <c r="W761" s="45"/>
      <c r="X761" s="45"/>
      <c r="Y761" s="45"/>
      <c r="Z761" s="45"/>
      <c r="AA761" s="45"/>
      <c r="AB761" s="45"/>
      <c r="AC761" s="45"/>
      <c r="AD761" s="45"/>
      <c r="AE761" s="45"/>
      <c r="AF761" s="45"/>
      <c r="AG761" s="45"/>
      <c r="AH761" s="104"/>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104"/>
      <c r="R762" s="45"/>
      <c r="S762" s="45"/>
      <c r="T762" s="45"/>
      <c r="U762" s="45"/>
      <c r="V762" s="45"/>
      <c r="W762" s="45"/>
      <c r="X762" s="45"/>
      <c r="Y762" s="45"/>
      <c r="Z762" s="45"/>
      <c r="AA762" s="45"/>
      <c r="AB762" s="45"/>
      <c r="AC762" s="45"/>
      <c r="AD762" s="45"/>
      <c r="AE762" s="45"/>
      <c r="AF762" s="45"/>
      <c r="AG762" s="45"/>
      <c r="AH762" s="104"/>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104"/>
      <c r="R763" s="45"/>
      <c r="S763" s="45"/>
      <c r="T763" s="45"/>
      <c r="U763" s="45"/>
      <c r="V763" s="45"/>
      <c r="W763" s="45"/>
      <c r="X763" s="45"/>
      <c r="Y763" s="45"/>
      <c r="Z763" s="45"/>
      <c r="AA763" s="45"/>
      <c r="AB763" s="45"/>
      <c r="AC763" s="45"/>
      <c r="AD763" s="45"/>
      <c r="AE763" s="45"/>
      <c r="AF763" s="45"/>
      <c r="AG763" s="45"/>
      <c r="AH763" s="104"/>
      <c r="AI763" s="45"/>
      <c r="AJ763" s="45"/>
      <c r="AK763" s="45"/>
      <c r="AL763" s="45"/>
      <c r="AM763" s="45"/>
      <c r="AN763" s="45"/>
      <c r="AO763" s="45"/>
      <c r="AP763" s="45"/>
      <c r="AQ763" s="45"/>
      <c r="AR763" s="45"/>
      <c r="AS763" s="45"/>
      <c r="AT763" s="45"/>
      <c r="AU763" s="45"/>
      <c r="AV763" s="45"/>
      <c r="AW763" s="45"/>
      <c r="AX763" s="46"/>
    </row>
    <row r="764" spans="1:50" ht="28.4" customHeight="1" thickBo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162</v>
      </c>
      <c r="B787" s="628"/>
      <c r="C787" s="628"/>
      <c r="D787" s="628"/>
      <c r="E787" s="628"/>
      <c r="F787" s="629"/>
      <c r="G787" s="594" t="s">
        <v>747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164</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165</v>
      </c>
      <c r="H788" s="667"/>
      <c r="I788" s="667"/>
      <c r="J788" s="667"/>
      <c r="K788" s="667"/>
      <c r="L788" s="666" t="s">
        <v>166</v>
      </c>
      <c r="M788" s="667"/>
      <c r="N788" s="667"/>
      <c r="O788" s="667"/>
      <c r="P788" s="667"/>
      <c r="Q788" s="667"/>
      <c r="R788" s="667"/>
      <c r="S788" s="667"/>
      <c r="T788" s="667"/>
      <c r="U788" s="667"/>
      <c r="V788" s="667"/>
      <c r="W788" s="667"/>
      <c r="X788" s="668"/>
      <c r="Y788" s="652" t="s">
        <v>167</v>
      </c>
      <c r="Z788" s="653"/>
      <c r="AA788" s="653"/>
      <c r="AB788" s="797"/>
      <c r="AC788" s="811" t="s">
        <v>165</v>
      </c>
      <c r="AD788" s="667"/>
      <c r="AE788" s="667"/>
      <c r="AF788" s="667"/>
      <c r="AG788" s="667"/>
      <c r="AH788" s="666" t="s">
        <v>166</v>
      </c>
      <c r="AI788" s="667"/>
      <c r="AJ788" s="667"/>
      <c r="AK788" s="667"/>
      <c r="AL788" s="667"/>
      <c r="AM788" s="667"/>
      <c r="AN788" s="667"/>
      <c r="AO788" s="667"/>
      <c r="AP788" s="667"/>
      <c r="AQ788" s="667"/>
      <c r="AR788" s="667"/>
      <c r="AS788" s="667"/>
      <c r="AT788" s="668"/>
      <c r="AU788" s="652" t="s">
        <v>167</v>
      </c>
      <c r="AV788" s="653"/>
      <c r="AW788" s="653"/>
      <c r="AX788" s="654"/>
    </row>
    <row r="789" spans="1:51" ht="24.75" customHeight="1">
      <c r="A789" s="630"/>
      <c r="B789" s="631"/>
      <c r="C789" s="631"/>
      <c r="D789" s="631"/>
      <c r="E789" s="631"/>
      <c r="F789" s="632"/>
      <c r="G789" s="669" t="s">
        <v>738</v>
      </c>
      <c r="H789" s="670"/>
      <c r="I789" s="670"/>
      <c r="J789" s="670"/>
      <c r="K789" s="671"/>
      <c r="L789" s="663" t="s">
        <v>739</v>
      </c>
      <c r="M789" s="664"/>
      <c r="N789" s="664"/>
      <c r="O789" s="664"/>
      <c r="P789" s="664"/>
      <c r="Q789" s="664"/>
      <c r="R789" s="664"/>
      <c r="S789" s="664"/>
      <c r="T789" s="664"/>
      <c r="U789" s="664"/>
      <c r="V789" s="664"/>
      <c r="W789" s="664"/>
      <c r="X789" s="665"/>
      <c r="Y789" s="383">
        <v>25</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25</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30"/>
      <c r="B800" s="631"/>
      <c r="C800" s="631"/>
      <c r="D800" s="631"/>
      <c r="E800" s="631"/>
      <c r="F800" s="632"/>
      <c r="G800" s="594" t="s">
        <v>168</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169</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c r="A801" s="630"/>
      <c r="B801" s="631"/>
      <c r="C801" s="631"/>
      <c r="D801" s="631"/>
      <c r="E801" s="631"/>
      <c r="F801" s="632"/>
      <c r="G801" s="811" t="s">
        <v>165</v>
      </c>
      <c r="H801" s="667"/>
      <c r="I801" s="667"/>
      <c r="J801" s="667"/>
      <c r="K801" s="667"/>
      <c r="L801" s="666" t="s">
        <v>166</v>
      </c>
      <c r="M801" s="667"/>
      <c r="N801" s="667"/>
      <c r="O801" s="667"/>
      <c r="P801" s="667"/>
      <c r="Q801" s="667"/>
      <c r="R801" s="667"/>
      <c r="S801" s="667"/>
      <c r="T801" s="667"/>
      <c r="U801" s="667"/>
      <c r="V801" s="667"/>
      <c r="W801" s="667"/>
      <c r="X801" s="668"/>
      <c r="Y801" s="652" t="s">
        <v>167</v>
      </c>
      <c r="Z801" s="653"/>
      <c r="AA801" s="653"/>
      <c r="AB801" s="797"/>
      <c r="AC801" s="811" t="s">
        <v>165</v>
      </c>
      <c r="AD801" s="667"/>
      <c r="AE801" s="667"/>
      <c r="AF801" s="667"/>
      <c r="AG801" s="667"/>
      <c r="AH801" s="666" t="s">
        <v>166</v>
      </c>
      <c r="AI801" s="667"/>
      <c r="AJ801" s="667"/>
      <c r="AK801" s="667"/>
      <c r="AL801" s="667"/>
      <c r="AM801" s="667"/>
      <c r="AN801" s="667"/>
      <c r="AO801" s="667"/>
      <c r="AP801" s="667"/>
      <c r="AQ801" s="667"/>
      <c r="AR801" s="667"/>
      <c r="AS801" s="667"/>
      <c r="AT801" s="668"/>
      <c r="AU801" s="652" t="s">
        <v>167</v>
      </c>
      <c r="AV801" s="653"/>
      <c r="AW801" s="653"/>
      <c r="AX801" s="654"/>
      <c r="AY801">
        <f>$AY$800</f>
        <v>0</v>
      </c>
    </row>
    <row r="802" spans="1:51" ht="24.7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30"/>
      <c r="B813" s="631"/>
      <c r="C813" s="631"/>
      <c r="D813" s="631"/>
      <c r="E813" s="631"/>
      <c r="F813" s="632"/>
      <c r="G813" s="594" t="s">
        <v>170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c r="A814" s="630"/>
      <c r="B814" s="631"/>
      <c r="C814" s="631"/>
      <c r="D814" s="631"/>
      <c r="E814" s="631"/>
      <c r="F814" s="632"/>
      <c r="G814" s="811" t="s">
        <v>165</v>
      </c>
      <c r="H814" s="667"/>
      <c r="I814" s="667"/>
      <c r="J814" s="667"/>
      <c r="K814" s="667"/>
      <c r="L814" s="666" t="s">
        <v>166</v>
      </c>
      <c r="M814" s="667"/>
      <c r="N814" s="667"/>
      <c r="O814" s="667"/>
      <c r="P814" s="667"/>
      <c r="Q814" s="667"/>
      <c r="R814" s="667"/>
      <c r="S814" s="667"/>
      <c r="T814" s="667"/>
      <c r="U814" s="667"/>
      <c r="V814" s="667"/>
      <c r="W814" s="667"/>
      <c r="X814" s="668"/>
      <c r="Y814" s="652" t="s">
        <v>167</v>
      </c>
      <c r="Z814" s="653"/>
      <c r="AA814" s="653"/>
      <c r="AB814" s="797"/>
      <c r="AC814" s="811" t="s">
        <v>165</v>
      </c>
      <c r="AD814" s="667"/>
      <c r="AE814" s="667"/>
      <c r="AF814" s="667"/>
      <c r="AG814" s="667"/>
      <c r="AH814" s="666" t="s">
        <v>166</v>
      </c>
      <c r="AI814" s="667"/>
      <c r="AJ814" s="667"/>
      <c r="AK814" s="667"/>
      <c r="AL814" s="667"/>
      <c r="AM814" s="667"/>
      <c r="AN814" s="667"/>
      <c r="AO814" s="667"/>
      <c r="AP814" s="667"/>
      <c r="AQ814" s="667"/>
      <c r="AR814" s="667"/>
      <c r="AS814" s="667"/>
      <c r="AT814" s="668"/>
      <c r="AU814" s="652" t="s">
        <v>167</v>
      </c>
      <c r="AV814" s="653"/>
      <c r="AW814" s="653"/>
      <c r="AX814" s="654"/>
      <c r="AY814">
        <f>$AY$813</f>
        <v>0</v>
      </c>
    </row>
    <row r="815" spans="1:51" ht="24.7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0"/>
      <c r="B826" s="631"/>
      <c r="C826" s="631"/>
      <c r="D826" s="631"/>
      <c r="E826" s="631"/>
      <c r="F826" s="632"/>
      <c r="G826" s="594" t="s">
        <v>172</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173</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c r="A827" s="630"/>
      <c r="B827" s="631"/>
      <c r="C827" s="631"/>
      <c r="D827" s="631"/>
      <c r="E827" s="631"/>
      <c r="F827" s="632"/>
      <c r="G827" s="811" t="s">
        <v>165</v>
      </c>
      <c r="H827" s="667"/>
      <c r="I827" s="667"/>
      <c r="J827" s="667"/>
      <c r="K827" s="667"/>
      <c r="L827" s="666" t="s">
        <v>166</v>
      </c>
      <c r="M827" s="667"/>
      <c r="N827" s="667"/>
      <c r="O827" s="667"/>
      <c r="P827" s="667"/>
      <c r="Q827" s="667"/>
      <c r="R827" s="667"/>
      <c r="S827" s="667"/>
      <c r="T827" s="667"/>
      <c r="U827" s="667"/>
      <c r="V827" s="667"/>
      <c r="W827" s="667"/>
      <c r="X827" s="668"/>
      <c r="Y827" s="652" t="s">
        <v>167</v>
      </c>
      <c r="Z827" s="653"/>
      <c r="AA827" s="653"/>
      <c r="AB827" s="797"/>
      <c r="AC827" s="811" t="s">
        <v>165</v>
      </c>
      <c r="AD827" s="667"/>
      <c r="AE827" s="667"/>
      <c r="AF827" s="667"/>
      <c r="AG827" s="667"/>
      <c r="AH827" s="666" t="s">
        <v>166</v>
      </c>
      <c r="AI827" s="667"/>
      <c r="AJ827" s="667"/>
      <c r="AK827" s="667"/>
      <c r="AL827" s="667"/>
      <c r="AM827" s="667"/>
      <c r="AN827" s="667"/>
      <c r="AO827" s="667"/>
      <c r="AP827" s="667"/>
      <c r="AQ827" s="667"/>
      <c r="AR827" s="667"/>
      <c r="AS827" s="667"/>
      <c r="AT827" s="668"/>
      <c r="AU827" s="652" t="s">
        <v>167</v>
      </c>
      <c r="AV827" s="653"/>
      <c r="AW827" s="653"/>
      <c r="AX827" s="654"/>
      <c r="AY827">
        <f>$AY$826</f>
        <v>0</v>
      </c>
    </row>
    <row r="828" spans="1:51" s="16" customFormat="1" ht="24.7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c r="A839" s="900" t="s">
        <v>174</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65</v>
      </c>
      <c r="AM839" s="277"/>
      <c r="AN839" s="277"/>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177</v>
      </c>
      <c r="D844" s="361"/>
      <c r="E844" s="361"/>
      <c r="F844" s="361"/>
      <c r="G844" s="361"/>
      <c r="H844" s="361"/>
      <c r="I844" s="361"/>
      <c r="J844" s="153" t="s">
        <v>178</v>
      </c>
      <c r="K844" s="362"/>
      <c r="L844" s="362"/>
      <c r="M844" s="362"/>
      <c r="N844" s="362"/>
      <c r="O844" s="362"/>
      <c r="P844" s="248" t="s">
        <v>179</v>
      </c>
      <c r="Q844" s="248"/>
      <c r="R844" s="248"/>
      <c r="S844" s="248"/>
      <c r="T844" s="248"/>
      <c r="U844" s="248"/>
      <c r="V844" s="248"/>
      <c r="W844" s="248"/>
      <c r="X844" s="248"/>
      <c r="Y844" s="363" t="s">
        <v>180</v>
      </c>
      <c r="Z844" s="364"/>
      <c r="AA844" s="364"/>
      <c r="AB844" s="364"/>
      <c r="AC844" s="153" t="s">
        <v>181</v>
      </c>
      <c r="AD844" s="153"/>
      <c r="AE844" s="153"/>
      <c r="AF844" s="153"/>
      <c r="AG844" s="153"/>
      <c r="AH844" s="363" t="s">
        <v>182</v>
      </c>
      <c r="AI844" s="361"/>
      <c r="AJ844" s="361"/>
      <c r="AK844" s="361"/>
      <c r="AL844" s="361" t="s">
        <v>183</v>
      </c>
      <c r="AM844" s="361"/>
      <c r="AN844" s="361"/>
      <c r="AO844" s="365"/>
      <c r="AP844" s="366" t="s">
        <v>184</v>
      </c>
      <c r="AQ844" s="366"/>
      <c r="AR844" s="366"/>
      <c r="AS844" s="366"/>
      <c r="AT844" s="366"/>
      <c r="AU844" s="366"/>
      <c r="AV844" s="366"/>
      <c r="AW844" s="366"/>
      <c r="AX844" s="366"/>
    </row>
    <row r="845" spans="1:51" ht="30" customHeight="1">
      <c r="A845" s="371">
        <v>1</v>
      </c>
      <c r="B845" s="371">
        <v>1</v>
      </c>
      <c r="C845" s="359" t="s">
        <v>741</v>
      </c>
      <c r="D845" s="344"/>
      <c r="E845" s="344"/>
      <c r="F845" s="344"/>
      <c r="G845" s="344"/>
      <c r="H845" s="344"/>
      <c r="I845" s="344"/>
      <c r="J845" s="345" t="s">
        <v>742</v>
      </c>
      <c r="K845" s="346"/>
      <c r="L845" s="346"/>
      <c r="M845" s="346"/>
      <c r="N845" s="346"/>
      <c r="O845" s="346"/>
      <c r="P845" s="360" t="s">
        <v>740</v>
      </c>
      <c r="Q845" s="347"/>
      <c r="R845" s="347"/>
      <c r="S845" s="347"/>
      <c r="T845" s="347"/>
      <c r="U845" s="347"/>
      <c r="V845" s="347"/>
      <c r="W845" s="347"/>
      <c r="X845" s="347"/>
      <c r="Y845" s="348">
        <v>25</v>
      </c>
      <c r="Z845" s="349"/>
      <c r="AA845" s="349"/>
      <c r="AB845" s="350"/>
      <c r="AC845" s="351" t="s">
        <v>40</v>
      </c>
      <c r="AD845" s="352"/>
      <c r="AE845" s="352"/>
      <c r="AF845" s="352"/>
      <c r="AG845" s="352"/>
      <c r="AH845" s="367" t="s">
        <v>742</v>
      </c>
      <c r="AI845" s="368"/>
      <c r="AJ845" s="368"/>
      <c r="AK845" s="368"/>
      <c r="AL845" s="355" t="s">
        <v>742</v>
      </c>
      <c r="AM845" s="356"/>
      <c r="AN845" s="356"/>
      <c r="AO845" s="357"/>
      <c r="AP845" s="358" t="s">
        <v>742</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177</v>
      </c>
      <c r="D877" s="361"/>
      <c r="E877" s="361"/>
      <c r="F877" s="361"/>
      <c r="G877" s="361"/>
      <c r="H877" s="361"/>
      <c r="I877" s="361"/>
      <c r="J877" s="153" t="s">
        <v>178</v>
      </c>
      <c r="K877" s="362"/>
      <c r="L877" s="362"/>
      <c r="M877" s="362"/>
      <c r="N877" s="362"/>
      <c r="O877" s="362"/>
      <c r="P877" s="248" t="s">
        <v>179</v>
      </c>
      <c r="Q877" s="248"/>
      <c r="R877" s="248"/>
      <c r="S877" s="248"/>
      <c r="T877" s="248"/>
      <c r="U877" s="248"/>
      <c r="V877" s="248"/>
      <c r="W877" s="248"/>
      <c r="X877" s="248"/>
      <c r="Y877" s="363" t="s">
        <v>180</v>
      </c>
      <c r="Z877" s="364"/>
      <c r="AA877" s="364"/>
      <c r="AB877" s="364"/>
      <c r="AC877" s="153" t="s">
        <v>181</v>
      </c>
      <c r="AD877" s="153"/>
      <c r="AE877" s="153"/>
      <c r="AF877" s="153"/>
      <c r="AG877" s="153"/>
      <c r="AH877" s="363" t="s">
        <v>182</v>
      </c>
      <c r="AI877" s="361"/>
      <c r="AJ877" s="361"/>
      <c r="AK877" s="361"/>
      <c r="AL877" s="361" t="s">
        <v>183</v>
      </c>
      <c r="AM877" s="361"/>
      <c r="AN877" s="361"/>
      <c r="AO877" s="365"/>
      <c r="AP877" s="366" t="s">
        <v>184</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177</v>
      </c>
      <c r="D910" s="361"/>
      <c r="E910" s="361"/>
      <c r="F910" s="361"/>
      <c r="G910" s="361"/>
      <c r="H910" s="361"/>
      <c r="I910" s="361"/>
      <c r="J910" s="153" t="s">
        <v>178</v>
      </c>
      <c r="K910" s="362"/>
      <c r="L910" s="362"/>
      <c r="M910" s="362"/>
      <c r="N910" s="362"/>
      <c r="O910" s="362"/>
      <c r="P910" s="248" t="s">
        <v>179</v>
      </c>
      <c r="Q910" s="248"/>
      <c r="R910" s="248"/>
      <c r="S910" s="248"/>
      <c r="T910" s="248"/>
      <c r="U910" s="248"/>
      <c r="V910" s="248"/>
      <c r="W910" s="248"/>
      <c r="X910" s="248"/>
      <c r="Y910" s="363" t="s">
        <v>180</v>
      </c>
      <c r="Z910" s="364"/>
      <c r="AA910" s="364"/>
      <c r="AB910" s="364"/>
      <c r="AC910" s="153" t="s">
        <v>181</v>
      </c>
      <c r="AD910" s="153"/>
      <c r="AE910" s="153"/>
      <c r="AF910" s="153"/>
      <c r="AG910" s="153"/>
      <c r="AH910" s="363" t="s">
        <v>182</v>
      </c>
      <c r="AI910" s="361"/>
      <c r="AJ910" s="361"/>
      <c r="AK910" s="361"/>
      <c r="AL910" s="361" t="s">
        <v>183</v>
      </c>
      <c r="AM910" s="361"/>
      <c r="AN910" s="361"/>
      <c r="AO910" s="365"/>
      <c r="AP910" s="366" t="s">
        <v>184</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177</v>
      </c>
      <c r="D943" s="361"/>
      <c r="E943" s="361"/>
      <c r="F943" s="361"/>
      <c r="G943" s="361"/>
      <c r="H943" s="361"/>
      <c r="I943" s="361"/>
      <c r="J943" s="153" t="s">
        <v>178</v>
      </c>
      <c r="K943" s="362"/>
      <c r="L943" s="362"/>
      <c r="M943" s="362"/>
      <c r="N943" s="362"/>
      <c r="O943" s="362"/>
      <c r="P943" s="248" t="s">
        <v>179</v>
      </c>
      <c r="Q943" s="248"/>
      <c r="R943" s="248"/>
      <c r="S943" s="248"/>
      <c r="T943" s="248"/>
      <c r="U943" s="248"/>
      <c r="V943" s="248"/>
      <c r="W943" s="248"/>
      <c r="X943" s="248"/>
      <c r="Y943" s="363" t="s">
        <v>180</v>
      </c>
      <c r="Z943" s="364"/>
      <c r="AA943" s="364"/>
      <c r="AB943" s="364"/>
      <c r="AC943" s="153" t="s">
        <v>181</v>
      </c>
      <c r="AD943" s="153"/>
      <c r="AE943" s="153"/>
      <c r="AF943" s="153"/>
      <c r="AG943" s="153"/>
      <c r="AH943" s="363" t="s">
        <v>182</v>
      </c>
      <c r="AI943" s="361"/>
      <c r="AJ943" s="361"/>
      <c r="AK943" s="361"/>
      <c r="AL943" s="361" t="s">
        <v>183</v>
      </c>
      <c r="AM943" s="361"/>
      <c r="AN943" s="361"/>
      <c r="AO943" s="365"/>
      <c r="AP943" s="366" t="s">
        <v>184</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177</v>
      </c>
      <c r="D976" s="361"/>
      <c r="E976" s="361"/>
      <c r="F976" s="361"/>
      <c r="G976" s="361"/>
      <c r="H976" s="361"/>
      <c r="I976" s="361"/>
      <c r="J976" s="153" t="s">
        <v>178</v>
      </c>
      <c r="K976" s="362"/>
      <c r="L976" s="362"/>
      <c r="M976" s="362"/>
      <c r="N976" s="362"/>
      <c r="O976" s="362"/>
      <c r="P976" s="248" t="s">
        <v>179</v>
      </c>
      <c r="Q976" s="248"/>
      <c r="R976" s="248"/>
      <c r="S976" s="248"/>
      <c r="T976" s="248"/>
      <c r="U976" s="248"/>
      <c r="V976" s="248"/>
      <c r="W976" s="248"/>
      <c r="X976" s="248"/>
      <c r="Y976" s="363" t="s">
        <v>180</v>
      </c>
      <c r="Z976" s="364"/>
      <c r="AA976" s="364"/>
      <c r="AB976" s="364"/>
      <c r="AC976" s="153" t="s">
        <v>181</v>
      </c>
      <c r="AD976" s="153"/>
      <c r="AE976" s="153"/>
      <c r="AF976" s="153"/>
      <c r="AG976" s="153"/>
      <c r="AH976" s="363" t="s">
        <v>182</v>
      </c>
      <c r="AI976" s="361"/>
      <c r="AJ976" s="361"/>
      <c r="AK976" s="361"/>
      <c r="AL976" s="361" t="s">
        <v>183</v>
      </c>
      <c r="AM976" s="361"/>
      <c r="AN976" s="361"/>
      <c r="AO976" s="365"/>
      <c r="AP976" s="366" t="s">
        <v>184</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177</v>
      </c>
      <c r="D1009" s="361"/>
      <c r="E1009" s="361"/>
      <c r="F1009" s="361"/>
      <c r="G1009" s="361"/>
      <c r="H1009" s="361"/>
      <c r="I1009" s="361"/>
      <c r="J1009" s="153" t="s">
        <v>178</v>
      </c>
      <c r="K1009" s="362"/>
      <c r="L1009" s="362"/>
      <c r="M1009" s="362"/>
      <c r="N1009" s="362"/>
      <c r="O1009" s="362"/>
      <c r="P1009" s="248" t="s">
        <v>179</v>
      </c>
      <c r="Q1009" s="248"/>
      <c r="R1009" s="248"/>
      <c r="S1009" s="248"/>
      <c r="T1009" s="248"/>
      <c r="U1009" s="248"/>
      <c r="V1009" s="248"/>
      <c r="W1009" s="248"/>
      <c r="X1009" s="248"/>
      <c r="Y1009" s="363" t="s">
        <v>180</v>
      </c>
      <c r="Z1009" s="364"/>
      <c r="AA1009" s="364"/>
      <c r="AB1009" s="364"/>
      <c r="AC1009" s="153" t="s">
        <v>181</v>
      </c>
      <c r="AD1009" s="153"/>
      <c r="AE1009" s="153"/>
      <c r="AF1009" s="153"/>
      <c r="AG1009" s="153"/>
      <c r="AH1009" s="363" t="s">
        <v>182</v>
      </c>
      <c r="AI1009" s="361"/>
      <c r="AJ1009" s="361"/>
      <c r="AK1009" s="361"/>
      <c r="AL1009" s="361" t="s">
        <v>183</v>
      </c>
      <c r="AM1009" s="361"/>
      <c r="AN1009" s="361"/>
      <c r="AO1009" s="365"/>
      <c r="AP1009" s="366" t="s">
        <v>184</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177</v>
      </c>
      <c r="D1042" s="361"/>
      <c r="E1042" s="361"/>
      <c r="F1042" s="361"/>
      <c r="G1042" s="361"/>
      <c r="H1042" s="361"/>
      <c r="I1042" s="361"/>
      <c r="J1042" s="153" t="s">
        <v>178</v>
      </c>
      <c r="K1042" s="362"/>
      <c r="L1042" s="362"/>
      <c r="M1042" s="362"/>
      <c r="N1042" s="362"/>
      <c r="O1042" s="362"/>
      <c r="P1042" s="248" t="s">
        <v>179</v>
      </c>
      <c r="Q1042" s="248"/>
      <c r="R1042" s="248"/>
      <c r="S1042" s="248"/>
      <c r="T1042" s="248"/>
      <c r="U1042" s="248"/>
      <c r="V1042" s="248"/>
      <c r="W1042" s="248"/>
      <c r="X1042" s="248"/>
      <c r="Y1042" s="363" t="s">
        <v>180</v>
      </c>
      <c r="Z1042" s="364"/>
      <c r="AA1042" s="364"/>
      <c r="AB1042" s="364"/>
      <c r="AC1042" s="153" t="s">
        <v>181</v>
      </c>
      <c r="AD1042" s="153"/>
      <c r="AE1042" s="153"/>
      <c r="AF1042" s="153"/>
      <c r="AG1042" s="153"/>
      <c r="AH1042" s="363" t="s">
        <v>182</v>
      </c>
      <c r="AI1042" s="361"/>
      <c r="AJ1042" s="361"/>
      <c r="AK1042" s="361"/>
      <c r="AL1042" s="361" t="s">
        <v>183</v>
      </c>
      <c r="AM1042" s="361"/>
      <c r="AN1042" s="361"/>
      <c r="AO1042" s="365"/>
      <c r="AP1042" s="366" t="s">
        <v>184</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177</v>
      </c>
      <c r="D1075" s="361"/>
      <c r="E1075" s="361"/>
      <c r="F1075" s="361"/>
      <c r="G1075" s="361"/>
      <c r="H1075" s="361"/>
      <c r="I1075" s="361"/>
      <c r="J1075" s="153" t="s">
        <v>178</v>
      </c>
      <c r="K1075" s="362"/>
      <c r="L1075" s="362"/>
      <c r="M1075" s="362"/>
      <c r="N1075" s="362"/>
      <c r="O1075" s="362"/>
      <c r="P1075" s="248" t="s">
        <v>179</v>
      </c>
      <c r="Q1075" s="248"/>
      <c r="R1075" s="248"/>
      <c r="S1075" s="248"/>
      <c r="T1075" s="248"/>
      <c r="U1075" s="248"/>
      <c r="V1075" s="248"/>
      <c r="W1075" s="248"/>
      <c r="X1075" s="248"/>
      <c r="Y1075" s="363" t="s">
        <v>180</v>
      </c>
      <c r="Z1075" s="364"/>
      <c r="AA1075" s="364"/>
      <c r="AB1075" s="364"/>
      <c r="AC1075" s="153" t="s">
        <v>181</v>
      </c>
      <c r="AD1075" s="153"/>
      <c r="AE1075" s="153"/>
      <c r="AF1075" s="153"/>
      <c r="AG1075" s="153"/>
      <c r="AH1075" s="363" t="s">
        <v>182</v>
      </c>
      <c r="AI1075" s="361"/>
      <c r="AJ1075" s="361"/>
      <c r="AK1075" s="361"/>
      <c r="AL1075" s="361" t="s">
        <v>183</v>
      </c>
      <c r="AM1075" s="361"/>
      <c r="AN1075" s="361"/>
      <c r="AO1075" s="365"/>
      <c r="AP1075" s="366" t="s">
        <v>184</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192</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65</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194</v>
      </c>
      <c r="D1109" s="375"/>
      <c r="E1109" s="153" t="s">
        <v>195</v>
      </c>
      <c r="F1109" s="375"/>
      <c r="G1109" s="375"/>
      <c r="H1109" s="375"/>
      <c r="I1109" s="375"/>
      <c r="J1109" s="153" t="s">
        <v>178</v>
      </c>
      <c r="K1109" s="153"/>
      <c r="L1109" s="153"/>
      <c r="M1109" s="153"/>
      <c r="N1109" s="153"/>
      <c r="O1109" s="153"/>
      <c r="P1109" s="363" t="s">
        <v>179</v>
      </c>
      <c r="Q1109" s="363"/>
      <c r="R1109" s="363"/>
      <c r="S1109" s="363"/>
      <c r="T1109" s="363"/>
      <c r="U1109" s="363"/>
      <c r="V1109" s="363"/>
      <c r="W1109" s="363"/>
      <c r="X1109" s="363"/>
      <c r="Y1109" s="153" t="s">
        <v>196</v>
      </c>
      <c r="Z1109" s="375"/>
      <c r="AA1109" s="375"/>
      <c r="AB1109" s="375"/>
      <c r="AC1109" s="153" t="s">
        <v>197</v>
      </c>
      <c r="AD1109" s="153"/>
      <c r="AE1109" s="153"/>
      <c r="AF1109" s="153"/>
      <c r="AG1109" s="153"/>
      <c r="AH1109" s="363" t="s">
        <v>198</v>
      </c>
      <c r="AI1109" s="364"/>
      <c r="AJ1109" s="364"/>
      <c r="AK1109" s="364"/>
      <c r="AL1109" s="364" t="s">
        <v>183</v>
      </c>
      <c r="AM1109" s="364"/>
      <c r="AN1109" s="364"/>
      <c r="AO1109" s="376"/>
      <c r="AP1109" s="366" t="s">
        <v>199</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21:AP121"/>
    <mergeCell ref="AE117:AH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U44:AX4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25:AL125"/>
    <mergeCell ref="AQ128:AX128"/>
    <mergeCell ref="AI76:AL7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4:AT824"/>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AI142:AL142"/>
    <mergeCell ref="AM142:AP142"/>
    <mergeCell ref="AQ144:AT14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116:AP116"/>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75:AA75"/>
    <mergeCell ref="AB75:AD75"/>
    <mergeCell ref="AE108:AH108"/>
    <mergeCell ref="AI108:AL108"/>
    <mergeCell ref="AB116:AD116"/>
    <mergeCell ref="AI115:AL115"/>
    <mergeCell ref="AW45:AX45"/>
    <mergeCell ref="AB95:AD96"/>
    <mergeCell ref="AB94:AD9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G441:X442"/>
    <mergeCell ref="AE122:AH122"/>
    <mergeCell ref="G124:X124"/>
    <mergeCell ref="Y124:AA124"/>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H78:O7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116:AH116"/>
    <mergeCell ref="AI116:AL116"/>
    <mergeCell ref="AM99:AP99"/>
    <mergeCell ref="AQ99:AT99"/>
    <mergeCell ref="AU99:AX99"/>
    <mergeCell ref="AE100:AH100"/>
    <mergeCell ref="AI100:AL100"/>
    <mergeCell ref="AM100:AP100"/>
    <mergeCell ref="AU96:AV96"/>
    <mergeCell ref="AI89:AL89"/>
    <mergeCell ref="AM89:AP89"/>
    <mergeCell ref="AQ89:AT89"/>
    <mergeCell ref="AE112:AH112"/>
    <mergeCell ref="AI112:AL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AR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116">
    <cfRule type="expression" dxfId="2671" priority="13263">
      <formula>IF(RIGHT(TEXT(AE116,"0.#"),1)=".",FALSE,TRUE)</formula>
    </cfRule>
    <cfRule type="expression" dxfId="2670" priority="13264">
      <formula>IF(RIGHT(TEXT(AE116,"0.#"),1)=".",TRUE,FALSE)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116">
    <cfRule type="expression" dxfId="2661" priority="13253">
      <formula>IF(RIGHT(TEXT(AI116,"0.#"),1)=".",FALSE,TRUE)</formula>
    </cfRule>
    <cfRule type="expression" dxfId="2660" priority="13254">
      <formula>IF(RIGHT(TEXT(AI116,"0.#"),1)=".",TRUE,FALSE)</formula>
    </cfRule>
  </conditionalFormatting>
  <conditionalFormatting sqref="AM116">
    <cfRule type="expression" dxfId="2659" priority="13251">
      <formula>IF(RIGHT(TEXT(AM116,"0.#"),1)=".",FALSE,TRUE)</formula>
    </cfRule>
    <cfRule type="expression" dxfId="2658" priority="13252">
      <formula>IF(RIGHT(TEXT(AM116,"0.#"),1)=".",TRUE,FALSE)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5:AQ15">
    <cfRule type="expression" dxfId="709" priority="9">
      <formula>IF(RIGHT(TEXT(P15,"0.#"),1)=".",FALSE,TRUE)</formula>
    </cfRule>
    <cfRule type="expression" dxfId="708" priority="10">
      <formula>IF(RIGHT(TEXT(P15,"0.#"),1)=".",TRUE,FALSE)</formula>
    </cfRule>
  </conditionalFormatting>
  <conditionalFormatting sqref="P16:AQ16">
    <cfRule type="expression" dxfId="707" priority="7">
      <formula>IF(RIGHT(TEXT(P16,"0.#"),1)=".",FALSE,TRUE)</formula>
    </cfRule>
    <cfRule type="expression" dxfId="706" priority="8">
      <formula>IF(RIGHT(TEXT(P16,"0.#"),1)=".",TRUE,FALSE)</formula>
    </cfRule>
  </conditionalFormatting>
  <conditionalFormatting sqref="P17:AQ17">
    <cfRule type="expression" dxfId="705" priority="5">
      <formula>IF(RIGHT(TEXT(P17,"0.#"),1)=".",FALSE,TRUE)</formula>
    </cfRule>
    <cfRule type="expression" dxfId="704" priority="6">
      <formula>IF(RIGHT(TEXT(P17,"0.#"),1)=".",TRUE,FALSE)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101:AX102 AE104:AX105 AE107:AX108 AE110:AX111 AE113:AX114 AQ66:AR6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98:AX99 AE116:AX116 AQ97:AX9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16383"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17"/>
      <c r="Z2" s="825"/>
      <c r="AA2" s="826"/>
      <c r="AB2" s="1021" t="s">
        <v>44</v>
      </c>
      <c r="AC2" s="1022"/>
      <c r="AD2" s="1023"/>
      <c r="AE2" s="1027" t="s">
        <v>20</v>
      </c>
      <c r="AF2" s="1027"/>
      <c r="AG2" s="1027"/>
      <c r="AH2" s="1027"/>
      <c r="AI2" s="1027" t="s">
        <v>21</v>
      </c>
      <c r="AJ2" s="1027"/>
      <c r="AK2" s="1027"/>
      <c r="AL2" s="554"/>
      <c r="AM2" s="1027" t="s">
        <v>45</v>
      </c>
      <c r="AN2" s="1027"/>
      <c r="AO2" s="1027"/>
      <c r="AP2" s="554"/>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1"/>
      <c r="AF3" s="911"/>
      <c r="AG3" s="911"/>
      <c r="AH3" s="911"/>
      <c r="AI3" s="911"/>
      <c r="AJ3" s="911"/>
      <c r="AK3" s="911"/>
      <c r="AL3" s="408"/>
      <c r="AM3" s="911"/>
      <c r="AN3" s="911"/>
      <c r="AO3" s="911"/>
      <c r="AP3" s="408"/>
      <c r="AQ3" s="200"/>
      <c r="AR3" s="201"/>
      <c r="AS3" s="137" t="s">
        <v>48</v>
      </c>
      <c r="AT3" s="138"/>
      <c r="AU3" s="201"/>
      <c r="AV3" s="201"/>
      <c r="AW3" s="393" t="s">
        <v>49</v>
      </c>
      <c r="AX3" s="394"/>
      <c r="AY3" s="34">
        <f>$AY$2</f>
        <v>0</v>
      </c>
    </row>
    <row r="4" spans="1:51" ht="22.5" customHeight="1">
      <c r="A4" s="398"/>
      <c r="B4" s="396"/>
      <c r="C4" s="396"/>
      <c r="D4" s="396"/>
      <c r="E4" s="396"/>
      <c r="F4" s="397"/>
      <c r="G4" s="561"/>
      <c r="H4" s="994"/>
      <c r="I4" s="994"/>
      <c r="J4" s="994"/>
      <c r="K4" s="994"/>
      <c r="L4" s="994"/>
      <c r="M4" s="994"/>
      <c r="N4" s="994"/>
      <c r="O4" s="995"/>
      <c r="P4" s="109"/>
      <c r="Q4" s="1002"/>
      <c r="R4" s="1002"/>
      <c r="S4" s="1002"/>
      <c r="T4" s="1002"/>
      <c r="U4" s="1002"/>
      <c r="V4" s="1002"/>
      <c r="W4" s="1002"/>
      <c r="X4" s="1003"/>
      <c r="Y4" s="1012" t="s">
        <v>50</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51</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52</v>
      </c>
      <c r="Z6" s="1009"/>
      <c r="AA6" s="1010"/>
      <c r="AB6" s="590" t="s">
        <v>53</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17"/>
      <c r="Z9" s="825"/>
      <c r="AA9" s="826"/>
      <c r="AB9" s="1021" t="s">
        <v>44</v>
      </c>
      <c r="AC9" s="1022"/>
      <c r="AD9" s="1023"/>
      <c r="AE9" s="1027" t="s">
        <v>20</v>
      </c>
      <c r="AF9" s="1027"/>
      <c r="AG9" s="1027"/>
      <c r="AH9" s="1027"/>
      <c r="AI9" s="1027" t="s">
        <v>21</v>
      </c>
      <c r="AJ9" s="1027"/>
      <c r="AK9" s="1027"/>
      <c r="AL9" s="554"/>
      <c r="AM9" s="1027" t="s">
        <v>45</v>
      </c>
      <c r="AN9" s="1027"/>
      <c r="AO9" s="1027"/>
      <c r="AP9" s="554"/>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1"/>
      <c r="AF10" s="911"/>
      <c r="AG10" s="911"/>
      <c r="AH10" s="911"/>
      <c r="AI10" s="911"/>
      <c r="AJ10" s="911"/>
      <c r="AK10" s="911"/>
      <c r="AL10" s="408"/>
      <c r="AM10" s="911"/>
      <c r="AN10" s="911"/>
      <c r="AO10" s="911"/>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1"/>
      <c r="H11" s="994"/>
      <c r="I11" s="994"/>
      <c r="J11" s="994"/>
      <c r="K11" s="994"/>
      <c r="L11" s="994"/>
      <c r="M11" s="994"/>
      <c r="N11" s="994"/>
      <c r="O11" s="995"/>
      <c r="P11" s="109"/>
      <c r="Q11" s="1002"/>
      <c r="R11" s="1002"/>
      <c r="S11" s="1002"/>
      <c r="T11" s="1002"/>
      <c r="U11" s="1002"/>
      <c r="V11" s="1002"/>
      <c r="W11" s="1002"/>
      <c r="X11" s="1003"/>
      <c r="Y11" s="1012" t="s">
        <v>50</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51</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0" t="s">
        <v>53</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17"/>
      <c r="Z16" s="825"/>
      <c r="AA16" s="826"/>
      <c r="AB16" s="1021" t="s">
        <v>44</v>
      </c>
      <c r="AC16" s="1022"/>
      <c r="AD16" s="1023"/>
      <c r="AE16" s="1027" t="s">
        <v>20</v>
      </c>
      <c r="AF16" s="1027"/>
      <c r="AG16" s="1027"/>
      <c r="AH16" s="1027"/>
      <c r="AI16" s="1027" t="s">
        <v>21</v>
      </c>
      <c r="AJ16" s="1027"/>
      <c r="AK16" s="1027"/>
      <c r="AL16" s="554"/>
      <c r="AM16" s="1027" t="s">
        <v>45</v>
      </c>
      <c r="AN16" s="1027"/>
      <c r="AO16" s="1027"/>
      <c r="AP16" s="554"/>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1"/>
      <c r="AF17" s="911"/>
      <c r="AG17" s="911"/>
      <c r="AH17" s="911"/>
      <c r="AI17" s="911"/>
      <c r="AJ17" s="911"/>
      <c r="AK17" s="911"/>
      <c r="AL17" s="408"/>
      <c r="AM17" s="911"/>
      <c r="AN17" s="911"/>
      <c r="AO17" s="911"/>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1"/>
      <c r="H18" s="994"/>
      <c r="I18" s="994"/>
      <c r="J18" s="994"/>
      <c r="K18" s="994"/>
      <c r="L18" s="994"/>
      <c r="M18" s="994"/>
      <c r="N18" s="994"/>
      <c r="O18" s="995"/>
      <c r="P18" s="109"/>
      <c r="Q18" s="1002"/>
      <c r="R18" s="1002"/>
      <c r="S18" s="1002"/>
      <c r="T18" s="1002"/>
      <c r="U18" s="1002"/>
      <c r="V18" s="1002"/>
      <c r="W18" s="1002"/>
      <c r="X18" s="1003"/>
      <c r="Y18" s="1012" t="s">
        <v>50</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51</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0" t="s">
        <v>53</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17"/>
      <c r="Z23" s="825"/>
      <c r="AA23" s="826"/>
      <c r="AB23" s="1021" t="s">
        <v>44</v>
      </c>
      <c r="AC23" s="1022"/>
      <c r="AD23" s="1023"/>
      <c r="AE23" s="1027" t="s">
        <v>20</v>
      </c>
      <c r="AF23" s="1027"/>
      <c r="AG23" s="1027"/>
      <c r="AH23" s="1027"/>
      <c r="AI23" s="1027" t="s">
        <v>21</v>
      </c>
      <c r="AJ23" s="1027"/>
      <c r="AK23" s="1027"/>
      <c r="AL23" s="554"/>
      <c r="AM23" s="1027" t="s">
        <v>45</v>
      </c>
      <c r="AN23" s="1027"/>
      <c r="AO23" s="1027"/>
      <c r="AP23" s="554"/>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1"/>
      <c r="AF24" s="911"/>
      <c r="AG24" s="911"/>
      <c r="AH24" s="911"/>
      <c r="AI24" s="911"/>
      <c r="AJ24" s="911"/>
      <c r="AK24" s="911"/>
      <c r="AL24" s="408"/>
      <c r="AM24" s="911"/>
      <c r="AN24" s="911"/>
      <c r="AO24" s="911"/>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1"/>
      <c r="H25" s="994"/>
      <c r="I25" s="994"/>
      <c r="J25" s="994"/>
      <c r="K25" s="994"/>
      <c r="L25" s="994"/>
      <c r="M25" s="994"/>
      <c r="N25" s="994"/>
      <c r="O25" s="995"/>
      <c r="P25" s="109"/>
      <c r="Q25" s="1002"/>
      <c r="R25" s="1002"/>
      <c r="S25" s="1002"/>
      <c r="T25" s="1002"/>
      <c r="U25" s="1002"/>
      <c r="V25" s="1002"/>
      <c r="W25" s="1002"/>
      <c r="X25" s="1003"/>
      <c r="Y25" s="1012" t="s">
        <v>50</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51</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0" t="s">
        <v>53</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17"/>
      <c r="Z30" s="825"/>
      <c r="AA30" s="826"/>
      <c r="AB30" s="1021" t="s">
        <v>44</v>
      </c>
      <c r="AC30" s="1022"/>
      <c r="AD30" s="1023"/>
      <c r="AE30" s="1027" t="s">
        <v>20</v>
      </c>
      <c r="AF30" s="1027"/>
      <c r="AG30" s="1027"/>
      <c r="AH30" s="1027"/>
      <c r="AI30" s="1027" t="s">
        <v>21</v>
      </c>
      <c r="AJ30" s="1027"/>
      <c r="AK30" s="1027"/>
      <c r="AL30" s="554"/>
      <c r="AM30" s="1027" t="s">
        <v>45</v>
      </c>
      <c r="AN30" s="1027"/>
      <c r="AO30" s="1027"/>
      <c r="AP30" s="554"/>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1"/>
      <c r="AF31" s="911"/>
      <c r="AG31" s="911"/>
      <c r="AH31" s="911"/>
      <c r="AI31" s="911"/>
      <c r="AJ31" s="911"/>
      <c r="AK31" s="911"/>
      <c r="AL31" s="408"/>
      <c r="AM31" s="911"/>
      <c r="AN31" s="911"/>
      <c r="AO31" s="911"/>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1"/>
      <c r="H32" s="994"/>
      <c r="I32" s="994"/>
      <c r="J32" s="994"/>
      <c r="K32" s="994"/>
      <c r="L32" s="994"/>
      <c r="M32" s="994"/>
      <c r="N32" s="994"/>
      <c r="O32" s="995"/>
      <c r="P32" s="109"/>
      <c r="Q32" s="1002"/>
      <c r="R32" s="1002"/>
      <c r="S32" s="1002"/>
      <c r="T32" s="1002"/>
      <c r="U32" s="1002"/>
      <c r="V32" s="1002"/>
      <c r="W32" s="1002"/>
      <c r="X32" s="1003"/>
      <c r="Y32" s="1012" t="s">
        <v>50</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51</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0" t="s">
        <v>53</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17"/>
      <c r="Z37" s="825"/>
      <c r="AA37" s="826"/>
      <c r="AB37" s="1021" t="s">
        <v>44</v>
      </c>
      <c r="AC37" s="1022"/>
      <c r="AD37" s="1023"/>
      <c r="AE37" s="1027" t="s">
        <v>20</v>
      </c>
      <c r="AF37" s="1027"/>
      <c r="AG37" s="1027"/>
      <c r="AH37" s="1027"/>
      <c r="AI37" s="1027" t="s">
        <v>21</v>
      </c>
      <c r="AJ37" s="1027"/>
      <c r="AK37" s="1027"/>
      <c r="AL37" s="554"/>
      <c r="AM37" s="1027" t="s">
        <v>45</v>
      </c>
      <c r="AN37" s="1027"/>
      <c r="AO37" s="1027"/>
      <c r="AP37" s="554"/>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1"/>
      <c r="AF38" s="911"/>
      <c r="AG38" s="911"/>
      <c r="AH38" s="911"/>
      <c r="AI38" s="911"/>
      <c r="AJ38" s="911"/>
      <c r="AK38" s="911"/>
      <c r="AL38" s="408"/>
      <c r="AM38" s="911"/>
      <c r="AN38" s="911"/>
      <c r="AO38" s="911"/>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1"/>
      <c r="H39" s="994"/>
      <c r="I39" s="994"/>
      <c r="J39" s="994"/>
      <c r="K39" s="994"/>
      <c r="L39" s="994"/>
      <c r="M39" s="994"/>
      <c r="N39" s="994"/>
      <c r="O39" s="995"/>
      <c r="P39" s="109"/>
      <c r="Q39" s="1002"/>
      <c r="R39" s="1002"/>
      <c r="S39" s="1002"/>
      <c r="T39" s="1002"/>
      <c r="U39" s="1002"/>
      <c r="V39" s="1002"/>
      <c r="W39" s="1002"/>
      <c r="X39" s="1003"/>
      <c r="Y39" s="1012" t="s">
        <v>50</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51</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0" t="s">
        <v>53</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17"/>
      <c r="Z44" s="825"/>
      <c r="AA44" s="826"/>
      <c r="AB44" s="1021" t="s">
        <v>44</v>
      </c>
      <c r="AC44" s="1022"/>
      <c r="AD44" s="1023"/>
      <c r="AE44" s="1027" t="s">
        <v>20</v>
      </c>
      <c r="AF44" s="1027"/>
      <c r="AG44" s="1027"/>
      <c r="AH44" s="1027"/>
      <c r="AI44" s="1027" t="s">
        <v>21</v>
      </c>
      <c r="AJ44" s="1027"/>
      <c r="AK44" s="1027"/>
      <c r="AL44" s="554"/>
      <c r="AM44" s="1027" t="s">
        <v>45</v>
      </c>
      <c r="AN44" s="1027"/>
      <c r="AO44" s="1027"/>
      <c r="AP44" s="554"/>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1"/>
      <c r="AF45" s="911"/>
      <c r="AG45" s="911"/>
      <c r="AH45" s="911"/>
      <c r="AI45" s="911"/>
      <c r="AJ45" s="911"/>
      <c r="AK45" s="911"/>
      <c r="AL45" s="408"/>
      <c r="AM45" s="911"/>
      <c r="AN45" s="911"/>
      <c r="AO45" s="911"/>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1"/>
      <c r="H46" s="994"/>
      <c r="I46" s="994"/>
      <c r="J46" s="994"/>
      <c r="K46" s="994"/>
      <c r="L46" s="994"/>
      <c r="M46" s="994"/>
      <c r="N46" s="994"/>
      <c r="O46" s="995"/>
      <c r="P46" s="109"/>
      <c r="Q46" s="1002"/>
      <c r="R46" s="1002"/>
      <c r="S46" s="1002"/>
      <c r="T46" s="1002"/>
      <c r="U46" s="1002"/>
      <c r="V46" s="1002"/>
      <c r="W46" s="1002"/>
      <c r="X46" s="1003"/>
      <c r="Y46" s="1012" t="s">
        <v>50</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51</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0" t="s">
        <v>53</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17"/>
      <c r="Z51" s="825"/>
      <c r="AA51" s="826"/>
      <c r="AB51" s="554" t="s">
        <v>44</v>
      </c>
      <c r="AC51" s="1022"/>
      <c r="AD51" s="1023"/>
      <c r="AE51" s="1027" t="s">
        <v>20</v>
      </c>
      <c r="AF51" s="1027"/>
      <c r="AG51" s="1027"/>
      <c r="AH51" s="1027"/>
      <c r="AI51" s="1027" t="s">
        <v>21</v>
      </c>
      <c r="AJ51" s="1027"/>
      <c r="AK51" s="1027"/>
      <c r="AL51" s="554"/>
      <c r="AM51" s="1027" t="s">
        <v>45</v>
      </c>
      <c r="AN51" s="1027"/>
      <c r="AO51" s="1027"/>
      <c r="AP51" s="554"/>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1"/>
      <c r="AF52" s="911"/>
      <c r="AG52" s="911"/>
      <c r="AH52" s="911"/>
      <c r="AI52" s="911"/>
      <c r="AJ52" s="911"/>
      <c r="AK52" s="911"/>
      <c r="AL52" s="408"/>
      <c r="AM52" s="911"/>
      <c r="AN52" s="911"/>
      <c r="AO52" s="911"/>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1"/>
      <c r="H53" s="994"/>
      <c r="I53" s="994"/>
      <c r="J53" s="994"/>
      <c r="K53" s="994"/>
      <c r="L53" s="994"/>
      <c r="M53" s="994"/>
      <c r="N53" s="994"/>
      <c r="O53" s="995"/>
      <c r="P53" s="109"/>
      <c r="Q53" s="1002"/>
      <c r="R53" s="1002"/>
      <c r="S53" s="1002"/>
      <c r="T53" s="1002"/>
      <c r="U53" s="1002"/>
      <c r="V53" s="1002"/>
      <c r="W53" s="1002"/>
      <c r="X53" s="1003"/>
      <c r="Y53" s="1012" t="s">
        <v>50</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51</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0" t="s">
        <v>53</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17"/>
      <c r="Z58" s="825"/>
      <c r="AA58" s="826"/>
      <c r="AB58" s="1021" t="s">
        <v>44</v>
      </c>
      <c r="AC58" s="1022"/>
      <c r="AD58" s="1023"/>
      <c r="AE58" s="1027" t="s">
        <v>20</v>
      </c>
      <c r="AF58" s="1027"/>
      <c r="AG58" s="1027"/>
      <c r="AH58" s="1027"/>
      <c r="AI58" s="1027" t="s">
        <v>21</v>
      </c>
      <c r="AJ58" s="1027"/>
      <c r="AK58" s="1027"/>
      <c r="AL58" s="554"/>
      <c r="AM58" s="1027" t="s">
        <v>45</v>
      </c>
      <c r="AN58" s="1027"/>
      <c r="AO58" s="1027"/>
      <c r="AP58" s="554"/>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1"/>
      <c r="AF59" s="911"/>
      <c r="AG59" s="911"/>
      <c r="AH59" s="911"/>
      <c r="AI59" s="911"/>
      <c r="AJ59" s="911"/>
      <c r="AK59" s="911"/>
      <c r="AL59" s="408"/>
      <c r="AM59" s="911"/>
      <c r="AN59" s="911"/>
      <c r="AO59" s="911"/>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1"/>
      <c r="H60" s="994"/>
      <c r="I60" s="994"/>
      <c r="J60" s="994"/>
      <c r="K60" s="994"/>
      <c r="L60" s="994"/>
      <c r="M60" s="994"/>
      <c r="N60" s="994"/>
      <c r="O60" s="995"/>
      <c r="P60" s="109"/>
      <c r="Q60" s="1002"/>
      <c r="R60" s="1002"/>
      <c r="S60" s="1002"/>
      <c r="T60" s="1002"/>
      <c r="U60" s="1002"/>
      <c r="V60" s="1002"/>
      <c r="W60" s="1002"/>
      <c r="X60" s="1003"/>
      <c r="Y60" s="1012" t="s">
        <v>50</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51</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0" t="s">
        <v>53</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17"/>
      <c r="Z65" s="825"/>
      <c r="AA65" s="826"/>
      <c r="AB65" s="1021" t="s">
        <v>44</v>
      </c>
      <c r="AC65" s="1022"/>
      <c r="AD65" s="1023"/>
      <c r="AE65" s="1027" t="s">
        <v>20</v>
      </c>
      <c r="AF65" s="1027"/>
      <c r="AG65" s="1027"/>
      <c r="AH65" s="1027"/>
      <c r="AI65" s="1027" t="s">
        <v>21</v>
      </c>
      <c r="AJ65" s="1027"/>
      <c r="AK65" s="1027"/>
      <c r="AL65" s="554"/>
      <c r="AM65" s="1027" t="s">
        <v>45</v>
      </c>
      <c r="AN65" s="1027"/>
      <c r="AO65" s="1027"/>
      <c r="AP65" s="554"/>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1"/>
      <c r="AF66" s="911"/>
      <c r="AG66" s="911"/>
      <c r="AH66" s="911"/>
      <c r="AI66" s="911"/>
      <c r="AJ66" s="911"/>
      <c r="AK66" s="911"/>
      <c r="AL66" s="408"/>
      <c r="AM66" s="911"/>
      <c r="AN66" s="911"/>
      <c r="AO66" s="911"/>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1"/>
      <c r="H67" s="994"/>
      <c r="I67" s="994"/>
      <c r="J67" s="994"/>
      <c r="K67" s="994"/>
      <c r="L67" s="994"/>
      <c r="M67" s="994"/>
      <c r="N67" s="994"/>
      <c r="O67" s="995"/>
      <c r="P67" s="109"/>
      <c r="Q67" s="1002"/>
      <c r="R67" s="1002"/>
      <c r="S67" s="1002"/>
      <c r="T67" s="1002"/>
      <c r="U67" s="1002"/>
      <c r="V67" s="1002"/>
      <c r="W67" s="1002"/>
      <c r="X67" s="1003"/>
      <c r="Y67" s="1012" t="s">
        <v>50</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51</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52</v>
      </c>
      <c r="Z69" s="1009"/>
      <c r="AA69" s="1010"/>
      <c r="AB69" s="553"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6" t="s">
        <v>619</v>
      </c>
      <c r="B2" s="1047"/>
      <c r="C2" s="1047"/>
      <c r="D2" s="1047"/>
      <c r="E2" s="1047"/>
      <c r="F2" s="1048"/>
      <c r="G2" s="594" t="s">
        <v>620</v>
      </c>
      <c r="H2" s="595"/>
      <c r="I2" s="595"/>
      <c r="J2" s="595"/>
      <c r="K2" s="595"/>
      <c r="L2" s="595"/>
      <c r="M2" s="595"/>
      <c r="N2" s="595"/>
      <c r="O2" s="595"/>
      <c r="P2" s="595"/>
      <c r="Q2" s="595"/>
      <c r="R2" s="595"/>
      <c r="S2" s="595"/>
      <c r="T2" s="595"/>
      <c r="U2" s="595"/>
      <c r="V2" s="595"/>
      <c r="W2" s="595"/>
      <c r="X2" s="595"/>
      <c r="Y2" s="595"/>
      <c r="Z2" s="595"/>
      <c r="AA2" s="595"/>
      <c r="AB2" s="596"/>
      <c r="AC2" s="594" t="s">
        <v>621</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165</v>
      </c>
      <c r="H3" s="667"/>
      <c r="I3" s="667"/>
      <c r="J3" s="667"/>
      <c r="K3" s="667"/>
      <c r="L3" s="666" t="s">
        <v>166</v>
      </c>
      <c r="M3" s="667"/>
      <c r="N3" s="667"/>
      <c r="O3" s="667"/>
      <c r="P3" s="667"/>
      <c r="Q3" s="667"/>
      <c r="R3" s="667"/>
      <c r="S3" s="667"/>
      <c r="T3" s="667"/>
      <c r="U3" s="667"/>
      <c r="V3" s="667"/>
      <c r="W3" s="667"/>
      <c r="X3" s="668"/>
      <c r="Y3" s="652" t="s">
        <v>167</v>
      </c>
      <c r="Z3" s="653"/>
      <c r="AA3" s="653"/>
      <c r="AB3" s="797"/>
      <c r="AC3" s="811" t="s">
        <v>165</v>
      </c>
      <c r="AD3" s="667"/>
      <c r="AE3" s="667"/>
      <c r="AF3" s="667"/>
      <c r="AG3" s="667"/>
      <c r="AH3" s="666" t="s">
        <v>166</v>
      </c>
      <c r="AI3" s="667"/>
      <c r="AJ3" s="667"/>
      <c r="AK3" s="667"/>
      <c r="AL3" s="667"/>
      <c r="AM3" s="667"/>
      <c r="AN3" s="667"/>
      <c r="AO3" s="667"/>
      <c r="AP3" s="667"/>
      <c r="AQ3" s="667"/>
      <c r="AR3" s="667"/>
      <c r="AS3" s="667"/>
      <c r="AT3" s="668"/>
      <c r="AU3" s="652" t="s">
        <v>167</v>
      </c>
      <c r="AV3" s="653"/>
      <c r="AW3" s="653"/>
      <c r="AX3" s="654"/>
      <c r="AY3" s="34">
        <f>$AY$2</f>
        <v>0</v>
      </c>
    </row>
    <row r="4" spans="1:51" ht="24.75" customHeight="1">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4" t="s">
        <v>622</v>
      </c>
      <c r="H15" s="595"/>
      <c r="I15" s="595"/>
      <c r="J15" s="595"/>
      <c r="K15" s="595"/>
      <c r="L15" s="595"/>
      <c r="M15" s="595"/>
      <c r="N15" s="595"/>
      <c r="O15" s="595"/>
      <c r="P15" s="595"/>
      <c r="Q15" s="595"/>
      <c r="R15" s="595"/>
      <c r="S15" s="595"/>
      <c r="T15" s="595"/>
      <c r="U15" s="595"/>
      <c r="V15" s="595"/>
      <c r="W15" s="595"/>
      <c r="X15" s="595"/>
      <c r="Y15" s="595"/>
      <c r="Z15" s="595"/>
      <c r="AA15" s="595"/>
      <c r="AB15" s="596"/>
      <c r="AC15" s="594" t="s">
        <v>623</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0"/>
      <c r="B16" s="1041"/>
      <c r="C16" s="1041"/>
      <c r="D16" s="1041"/>
      <c r="E16" s="1041"/>
      <c r="F16" s="1042"/>
      <c r="G16" s="811" t="s">
        <v>165</v>
      </c>
      <c r="H16" s="667"/>
      <c r="I16" s="667"/>
      <c r="J16" s="667"/>
      <c r="K16" s="667"/>
      <c r="L16" s="666" t="s">
        <v>166</v>
      </c>
      <c r="M16" s="667"/>
      <c r="N16" s="667"/>
      <c r="O16" s="667"/>
      <c r="P16" s="667"/>
      <c r="Q16" s="667"/>
      <c r="R16" s="667"/>
      <c r="S16" s="667"/>
      <c r="T16" s="667"/>
      <c r="U16" s="667"/>
      <c r="V16" s="667"/>
      <c r="W16" s="667"/>
      <c r="X16" s="668"/>
      <c r="Y16" s="652" t="s">
        <v>167</v>
      </c>
      <c r="Z16" s="653"/>
      <c r="AA16" s="653"/>
      <c r="AB16" s="797"/>
      <c r="AC16" s="811" t="s">
        <v>165</v>
      </c>
      <c r="AD16" s="667"/>
      <c r="AE16" s="667"/>
      <c r="AF16" s="667"/>
      <c r="AG16" s="667"/>
      <c r="AH16" s="666" t="s">
        <v>166</v>
      </c>
      <c r="AI16" s="667"/>
      <c r="AJ16" s="667"/>
      <c r="AK16" s="667"/>
      <c r="AL16" s="667"/>
      <c r="AM16" s="667"/>
      <c r="AN16" s="667"/>
      <c r="AO16" s="667"/>
      <c r="AP16" s="667"/>
      <c r="AQ16" s="667"/>
      <c r="AR16" s="667"/>
      <c r="AS16" s="667"/>
      <c r="AT16" s="668"/>
      <c r="AU16" s="652" t="s">
        <v>167</v>
      </c>
      <c r="AV16" s="653"/>
      <c r="AW16" s="653"/>
      <c r="AX16" s="654"/>
      <c r="AY16" s="34">
        <f>$AY$15</f>
        <v>0</v>
      </c>
    </row>
    <row r="17" spans="1:51" ht="24.75" customHeight="1">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4" t="s">
        <v>624</v>
      </c>
      <c r="H28" s="595"/>
      <c r="I28" s="595"/>
      <c r="J28" s="595"/>
      <c r="K28" s="595"/>
      <c r="L28" s="595"/>
      <c r="M28" s="595"/>
      <c r="N28" s="595"/>
      <c r="O28" s="595"/>
      <c r="P28" s="595"/>
      <c r="Q28" s="595"/>
      <c r="R28" s="595"/>
      <c r="S28" s="595"/>
      <c r="T28" s="595"/>
      <c r="U28" s="595"/>
      <c r="V28" s="595"/>
      <c r="W28" s="595"/>
      <c r="X28" s="595"/>
      <c r="Y28" s="595"/>
      <c r="Z28" s="595"/>
      <c r="AA28" s="595"/>
      <c r="AB28" s="596"/>
      <c r="AC28" s="594" t="s">
        <v>625</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0"/>
      <c r="B29" s="1041"/>
      <c r="C29" s="1041"/>
      <c r="D29" s="1041"/>
      <c r="E29" s="1041"/>
      <c r="F29" s="1042"/>
      <c r="G29" s="811" t="s">
        <v>165</v>
      </c>
      <c r="H29" s="667"/>
      <c r="I29" s="667"/>
      <c r="J29" s="667"/>
      <c r="K29" s="667"/>
      <c r="L29" s="666" t="s">
        <v>166</v>
      </c>
      <c r="M29" s="667"/>
      <c r="N29" s="667"/>
      <c r="O29" s="667"/>
      <c r="P29" s="667"/>
      <c r="Q29" s="667"/>
      <c r="R29" s="667"/>
      <c r="S29" s="667"/>
      <c r="T29" s="667"/>
      <c r="U29" s="667"/>
      <c r="V29" s="667"/>
      <c r="W29" s="667"/>
      <c r="X29" s="668"/>
      <c r="Y29" s="652" t="s">
        <v>167</v>
      </c>
      <c r="Z29" s="653"/>
      <c r="AA29" s="653"/>
      <c r="AB29" s="797"/>
      <c r="AC29" s="811" t="s">
        <v>165</v>
      </c>
      <c r="AD29" s="667"/>
      <c r="AE29" s="667"/>
      <c r="AF29" s="667"/>
      <c r="AG29" s="667"/>
      <c r="AH29" s="666" t="s">
        <v>166</v>
      </c>
      <c r="AI29" s="667"/>
      <c r="AJ29" s="667"/>
      <c r="AK29" s="667"/>
      <c r="AL29" s="667"/>
      <c r="AM29" s="667"/>
      <c r="AN29" s="667"/>
      <c r="AO29" s="667"/>
      <c r="AP29" s="667"/>
      <c r="AQ29" s="667"/>
      <c r="AR29" s="667"/>
      <c r="AS29" s="667"/>
      <c r="AT29" s="668"/>
      <c r="AU29" s="652" t="s">
        <v>167</v>
      </c>
      <c r="AV29" s="653"/>
      <c r="AW29" s="653"/>
      <c r="AX29" s="654"/>
      <c r="AY29" s="34">
        <f>$AY$28</f>
        <v>0</v>
      </c>
    </row>
    <row r="30" spans="1:51" ht="24.75" customHeight="1">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4" t="s">
        <v>626</v>
      </c>
      <c r="H41" s="595"/>
      <c r="I41" s="595"/>
      <c r="J41" s="595"/>
      <c r="K41" s="595"/>
      <c r="L41" s="595"/>
      <c r="M41" s="595"/>
      <c r="N41" s="595"/>
      <c r="O41" s="595"/>
      <c r="P41" s="595"/>
      <c r="Q41" s="595"/>
      <c r="R41" s="595"/>
      <c r="S41" s="595"/>
      <c r="T41" s="595"/>
      <c r="U41" s="595"/>
      <c r="V41" s="595"/>
      <c r="W41" s="595"/>
      <c r="X41" s="595"/>
      <c r="Y41" s="595"/>
      <c r="Z41" s="595"/>
      <c r="AA41" s="595"/>
      <c r="AB41" s="596"/>
      <c r="AC41" s="594" t="s">
        <v>627</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0"/>
      <c r="B42" s="1041"/>
      <c r="C42" s="1041"/>
      <c r="D42" s="1041"/>
      <c r="E42" s="1041"/>
      <c r="F42" s="1042"/>
      <c r="G42" s="811" t="s">
        <v>165</v>
      </c>
      <c r="H42" s="667"/>
      <c r="I42" s="667"/>
      <c r="J42" s="667"/>
      <c r="K42" s="667"/>
      <c r="L42" s="666" t="s">
        <v>166</v>
      </c>
      <c r="M42" s="667"/>
      <c r="N42" s="667"/>
      <c r="O42" s="667"/>
      <c r="P42" s="667"/>
      <c r="Q42" s="667"/>
      <c r="R42" s="667"/>
      <c r="S42" s="667"/>
      <c r="T42" s="667"/>
      <c r="U42" s="667"/>
      <c r="V42" s="667"/>
      <c r="W42" s="667"/>
      <c r="X42" s="668"/>
      <c r="Y42" s="652" t="s">
        <v>167</v>
      </c>
      <c r="Z42" s="653"/>
      <c r="AA42" s="653"/>
      <c r="AB42" s="797"/>
      <c r="AC42" s="811" t="s">
        <v>165</v>
      </c>
      <c r="AD42" s="667"/>
      <c r="AE42" s="667"/>
      <c r="AF42" s="667"/>
      <c r="AG42" s="667"/>
      <c r="AH42" s="666" t="s">
        <v>166</v>
      </c>
      <c r="AI42" s="667"/>
      <c r="AJ42" s="667"/>
      <c r="AK42" s="667"/>
      <c r="AL42" s="667"/>
      <c r="AM42" s="667"/>
      <c r="AN42" s="667"/>
      <c r="AO42" s="667"/>
      <c r="AP42" s="667"/>
      <c r="AQ42" s="667"/>
      <c r="AR42" s="667"/>
      <c r="AS42" s="667"/>
      <c r="AT42" s="668"/>
      <c r="AU42" s="652" t="s">
        <v>167</v>
      </c>
      <c r="AV42" s="653"/>
      <c r="AW42" s="653"/>
      <c r="AX42" s="654"/>
      <c r="AY42" s="34">
        <f>$AY$41</f>
        <v>0</v>
      </c>
    </row>
    <row r="43" spans="1:51" ht="24.75" customHeight="1">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619</v>
      </c>
      <c r="B55" s="1047"/>
      <c r="C55" s="1047"/>
      <c r="D55" s="1047"/>
      <c r="E55" s="1047"/>
      <c r="F55" s="1048"/>
      <c r="G55" s="594" t="s">
        <v>628</v>
      </c>
      <c r="H55" s="595"/>
      <c r="I55" s="595"/>
      <c r="J55" s="595"/>
      <c r="K55" s="595"/>
      <c r="L55" s="595"/>
      <c r="M55" s="595"/>
      <c r="N55" s="595"/>
      <c r="O55" s="595"/>
      <c r="P55" s="595"/>
      <c r="Q55" s="595"/>
      <c r="R55" s="595"/>
      <c r="S55" s="595"/>
      <c r="T55" s="595"/>
      <c r="U55" s="595"/>
      <c r="V55" s="595"/>
      <c r="W55" s="595"/>
      <c r="X55" s="595"/>
      <c r="Y55" s="595"/>
      <c r="Z55" s="595"/>
      <c r="AA55" s="595"/>
      <c r="AB55" s="596"/>
      <c r="AC55" s="594" t="s">
        <v>629</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0"/>
      <c r="B56" s="1041"/>
      <c r="C56" s="1041"/>
      <c r="D56" s="1041"/>
      <c r="E56" s="1041"/>
      <c r="F56" s="1042"/>
      <c r="G56" s="811" t="s">
        <v>165</v>
      </c>
      <c r="H56" s="667"/>
      <c r="I56" s="667"/>
      <c r="J56" s="667"/>
      <c r="K56" s="667"/>
      <c r="L56" s="666" t="s">
        <v>166</v>
      </c>
      <c r="M56" s="667"/>
      <c r="N56" s="667"/>
      <c r="O56" s="667"/>
      <c r="P56" s="667"/>
      <c r="Q56" s="667"/>
      <c r="R56" s="667"/>
      <c r="S56" s="667"/>
      <c r="T56" s="667"/>
      <c r="U56" s="667"/>
      <c r="V56" s="667"/>
      <c r="W56" s="667"/>
      <c r="X56" s="668"/>
      <c r="Y56" s="652" t="s">
        <v>167</v>
      </c>
      <c r="Z56" s="653"/>
      <c r="AA56" s="653"/>
      <c r="AB56" s="797"/>
      <c r="AC56" s="811" t="s">
        <v>165</v>
      </c>
      <c r="AD56" s="667"/>
      <c r="AE56" s="667"/>
      <c r="AF56" s="667"/>
      <c r="AG56" s="667"/>
      <c r="AH56" s="666" t="s">
        <v>166</v>
      </c>
      <c r="AI56" s="667"/>
      <c r="AJ56" s="667"/>
      <c r="AK56" s="667"/>
      <c r="AL56" s="667"/>
      <c r="AM56" s="667"/>
      <c r="AN56" s="667"/>
      <c r="AO56" s="667"/>
      <c r="AP56" s="667"/>
      <c r="AQ56" s="667"/>
      <c r="AR56" s="667"/>
      <c r="AS56" s="667"/>
      <c r="AT56" s="668"/>
      <c r="AU56" s="652" t="s">
        <v>167</v>
      </c>
      <c r="AV56" s="653"/>
      <c r="AW56" s="653"/>
      <c r="AX56" s="654"/>
      <c r="AY56" s="34">
        <f>$AY$55</f>
        <v>0</v>
      </c>
    </row>
    <row r="57" spans="1:51" ht="24.75"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4" t="s">
        <v>630</v>
      </c>
      <c r="H68" s="595"/>
      <c r="I68" s="595"/>
      <c r="J68" s="595"/>
      <c r="K68" s="595"/>
      <c r="L68" s="595"/>
      <c r="M68" s="595"/>
      <c r="N68" s="595"/>
      <c r="O68" s="595"/>
      <c r="P68" s="595"/>
      <c r="Q68" s="595"/>
      <c r="R68" s="595"/>
      <c r="S68" s="595"/>
      <c r="T68" s="595"/>
      <c r="U68" s="595"/>
      <c r="V68" s="595"/>
      <c r="W68" s="595"/>
      <c r="X68" s="595"/>
      <c r="Y68" s="595"/>
      <c r="Z68" s="595"/>
      <c r="AA68" s="595"/>
      <c r="AB68" s="596"/>
      <c r="AC68" s="594" t="s">
        <v>631</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0"/>
      <c r="B69" s="1041"/>
      <c r="C69" s="1041"/>
      <c r="D69" s="1041"/>
      <c r="E69" s="1041"/>
      <c r="F69" s="1042"/>
      <c r="G69" s="811" t="s">
        <v>165</v>
      </c>
      <c r="H69" s="667"/>
      <c r="I69" s="667"/>
      <c r="J69" s="667"/>
      <c r="K69" s="667"/>
      <c r="L69" s="666" t="s">
        <v>166</v>
      </c>
      <c r="M69" s="667"/>
      <c r="N69" s="667"/>
      <c r="O69" s="667"/>
      <c r="P69" s="667"/>
      <c r="Q69" s="667"/>
      <c r="R69" s="667"/>
      <c r="S69" s="667"/>
      <c r="T69" s="667"/>
      <c r="U69" s="667"/>
      <c r="V69" s="667"/>
      <c r="W69" s="667"/>
      <c r="X69" s="668"/>
      <c r="Y69" s="652" t="s">
        <v>167</v>
      </c>
      <c r="Z69" s="653"/>
      <c r="AA69" s="653"/>
      <c r="AB69" s="797"/>
      <c r="AC69" s="811" t="s">
        <v>165</v>
      </c>
      <c r="AD69" s="667"/>
      <c r="AE69" s="667"/>
      <c r="AF69" s="667"/>
      <c r="AG69" s="667"/>
      <c r="AH69" s="666" t="s">
        <v>166</v>
      </c>
      <c r="AI69" s="667"/>
      <c r="AJ69" s="667"/>
      <c r="AK69" s="667"/>
      <c r="AL69" s="667"/>
      <c r="AM69" s="667"/>
      <c r="AN69" s="667"/>
      <c r="AO69" s="667"/>
      <c r="AP69" s="667"/>
      <c r="AQ69" s="667"/>
      <c r="AR69" s="667"/>
      <c r="AS69" s="667"/>
      <c r="AT69" s="668"/>
      <c r="AU69" s="652" t="s">
        <v>167</v>
      </c>
      <c r="AV69" s="653"/>
      <c r="AW69" s="653"/>
      <c r="AX69" s="654"/>
      <c r="AY69" s="34">
        <f>$AY$68</f>
        <v>0</v>
      </c>
    </row>
    <row r="70" spans="1:51" ht="24.75"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4" t="s">
        <v>632</v>
      </c>
      <c r="H81" s="595"/>
      <c r="I81" s="595"/>
      <c r="J81" s="595"/>
      <c r="K81" s="595"/>
      <c r="L81" s="595"/>
      <c r="M81" s="595"/>
      <c r="N81" s="595"/>
      <c r="O81" s="595"/>
      <c r="P81" s="595"/>
      <c r="Q81" s="595"/>
      <c r="R81" s="595"/>
      <c r="S81" s="595"/>
      <c r="T81" s="595"/>
      <c r="U81" s="595"/>
      <c r="V81" s="595"/>
      <c r="W81" s="595"/>
      <c r="X81" s="595"/>
      <c r="Y81" s="595"/>
      <c r="Z81" s="595"/>
      <c r="AA81" s="595"/>
      <c r="AB81" s="596"/>
      <c r="AC81" s="594" t="s">
        <v>633</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0"/>
      <c r="B82" s="1041"/>
      <c r="C82" s="1041"/>
      <c r="D82" s="1041"/>
      <c r="E82" s="1041"/>
      <c r="F82" s="1042"/>
      <c r="G82" s="811" t="s">
        <v>165</v>
      </c>
      <c r="H82" s="667"/>
      <c r="I82" s="667"/>
      <c r="J82" s="667"/>
      <c r="K82" s="667"/>
      <c r="L82" s="666" t="s">
        <v>166</v>
      </c>
      <c r="M82" s="667"/>
      <c r="N82" s="667"/>
      <c r="O82" s="667"/>
      <c r="P82" s="667"/>
      <c r="Q82" s="667"/>
      <c r="R82" s="667"/>
      <c r="S82" s="667"/>
      <c r="T82" s="667"/>
      <c r="U82" s="667"/>
      <c r="V82" s="667"/>
      <c r="W82" s="667"/>
      <c r="X82" s="668"/>
      <c r="Y82" s="652" t="s">
        <v>167</v>
      </c>
      <c r="Z82" s="653"/>
      <c r="AA82" s="653"/>
      <c r="AB82" s="797"/>
      <c r="AC82" s="811" t="s">
        <v>165</v>
      </c>
      <c r="AD82" s="667"/>
      <c r="AE82" s="667"/>
      <c r="AF82" s="667"/>
      <c r="AG82" s="667"/>
      <c r="AH82" s="666" t="s">
        <v>166</v>
      </c>
      <c r="AI82" s="667"/>
      <c r="AJ82" s="667"/>
      <c r="AK82" s="667"/>
      <c r="AL82" s="667"/>
      <c r="AM82" s="667"/>
      <c r="AN82" s="667"/>
      <c r="AO82" s="667"/>
      <c r="AP82" s="667"/>
      <c r="AQ82" s="667"/>
      <c r="AR82" s="667"/>
      <c r="AS82" s="667"/>
      <c r="AT82" s="668"/>
      <c r="AU82" s="652" t="s">
        <v>167</v>
      </c>
      <c r="AV82" s="653"/>
      <c r="AW82" s="653"/>
      <c r="AX82" s="654"/>
      <c r="AY82" s="34">
        <f>$AY$81</f>
        <v>0</v>
      </c>
    </row>
    <row r="83" spans="1:51" ht="24.75"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4" t="s">
        <v>634</v>
      </c>
      <c r="H94" s="595"/>
      <c r="I94" s="595"/>
      <c r="J94" s="595"/>
      <c r="K94" s="595"/>
      <c r="L94" s="595"/>
      <c r="M94" s="595"/>
      <c r="N94" s="595"/>
      <c r="O94" s="595"/>
      <c r="P94" s="595"/>
      <c r="Q94" s="595"/>
      <c r="R94" s="595"/>
      <c r="S94" s="595"/>
      <c r="T94" s="595"/>
      <c r="U94" s="595"/>
      <c r="V94" s="595"/>
      <c r="W94" s="595"/>
      <c r="X94" s="595"/>
      <c r="Y94" s="595"/>
      <c r="Z94" s="595"/>
      <c r="AA94" s="595"/>
      <c r="AB94" s="596"/>
      <c r="AC94" s="594" t="s">
        <v>635</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0"/>
      <c r="B95" s="1041"/>
      <c r="C95" s="1041"/>
      <c r="D95" s="1041"/>
      <c r="E95" s="1041"/>
      <c r="F95" s="1042"/>
      <c r="G95" s="811" t="s">
        <v>165</v>
      </c>
      <c r="H95" s="667"/>
      <c r="I95" s="667"/>
      <c r="J95" s="667"/>
      <c r="K95" s="667"/>
      <c r="L95" s="666" t="s">
        <v>166</v>
      </c>
      <c r="M95" s="667"/>
      <c r="N95" s="667"/>
      <c r="O95" s="667"/>
      <c r="P95" s="667"/>
      <c r="Q95" s="667"/>
      <c r="R95" s="667"/>
      <c r="S95" s="667"/>
      <c r="T95" s="667"/>
      <c r="U95" s="667"/>
      <c r="V95" s="667"/>
      <c r="W95" s="667"/>
      <c r="X95" s="668"/>
      <c r="Y95" s="652" t="s">
        <v>167</v>
      </c>
      <c r="Z95" s="653"/>
      <c r="AA95" s="653"/>
      <c r="AB95" s="797"/>
      <c r="AC95" s="811" t="s">
        <v>165</v>
      </c>
      <c r="AD95" s="667"/>
      <c r="AE95" s="667"/>
      <c r="AF95" s="667"/>
      <c r="AG95" s="667"/>
      <c r="AH95" s="666" t="s">
        <v>166</v>
      </c>
      <c r="AI95" s="667"/>
      <c r="AJ95" s="667"/>
      <c r="AK95" s="667"/>
      <c r="AL95" s="667"/>
      <c r="AM95" s="667"/>
      <c r="AN95" s="667"/>
      <c r="AO95" s="667"/>
      <c r="AP95" s="667"/>
      <c r="AQ95" s="667"/>
      <c r="AR95" s="667"/>
      <c r="AS95" s="667"/>
      <c r="AT95" s="668"/>
      <c r="AU95" s="652" t="s">
        <v>167</v>
      </c>
      <c r="AV95" s="653"/>
      <c r="AW95" s="653"/>
      <c r="AX95" s="654"/>
      <c r="AY95" s="34">
        <f>$AY$94</f>
        <v>0</v>
      </c>
    </row>
    <row r="96" spans="1:51" ht="24.75"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619</v>
      </c>
      <c r="B108" s="1047"/>
      <c r="C108" s="1047"/>
      <c r="D108" s="1047"/>
      <c r="E108" s="1047"/>
      <c r="F108" s="1048"/>
      <c r="G108" s="594" t="s">
        <v>636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0"/>
      <c r="B109" s="1041"/>
      <c r="C109" s="1041"/>
      <c r="D109" s="1041"/>
      <c r="E109" s="1041"/>
      <c r="F109" s="1042"/>
      <c r="G109" s="811" t="s">
        <v>165</v>
      </c>
      <c r="H109" s="667"/>
      <c r="I109" s="667"/>
      <c r="J109" s="667"/>
      <c r="K109" s="667"/>
      <c r="L109" s="666" t="s">
        <v>166</v>
      </c>
      <c r="M109" s="667"/>
      <c r="N109" s="667"/>
      <c r="O109" s="667"/>
      <c r="P109" s="667"/>
      <c r="Q109" s="667"/>
      <c r="R109" s="667"/>
      <c r="S109" s="667"/>
      <c r="T109" s="667"/>
      <c r="U109" s="667"/>
      <c r="V109" s="667"/>
      <c r="W109" s="667"/>
      <c r="X109" s="668"/>
      <c r="Y109" s="652" t="s">
        <v>167</v>
      </c>
      <c r="Z109" s="653"/>
      <c r="AA109" s="653"/>
      <c r="AB109" s="797"/>
      <c r="AC109" s="811" t="s">
        <v>165</v>
      </c>
      <c r="AD109" s="667"/>
      <c r="AE109" s="667"/>
      <c r="AF109" s="667"/>
      <c r="AG109" s="667"/>
      <c r="AH109" s="666" t="s">
        <v>166</v>
      </c>
      <c r="AI109" s="667"/>
      <c r="AJ109" s="667"/>
      <c r="AK109" s="667"/>
      <c r="AL109" s="667"/>
      <c r="AM109" s="667"/>
      <c r="AN109" s="667"/>
      <c r="AO109" s="667"/>
      <c r="AP109" s="667"/>
      <c r="AQ109" s="667"/>
      <c r="AR109" s="667"/>
      <c r="AS109" s="667"/>
      <c r="AT109" s="668"/>
      <c r="AU109" s="652" t="s">
        <v>167</v>
      </c>
      <c r="AV109" s="653"/>
      <c r="AW109" s="653"/>
      <c r="AX109" s="654"/>
      <c r="AY109" s="34">
        <f>$AY$108</f>
        <v>0</v>
      </c>
    </row>
    <row r="110" spans="1:51" ht="24.75"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4" t="s">
        <v>638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639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0"/>
      <c r="B122" s="1041"/>
      <c r="C122" s="1041"/>
      <c r="D122" s="1041"/>
      <c r="E122" s="1041"/>
      <c r="F122" s="1042"/>
      <c r="G122" s="811" t="s">
        <v>165</v>
      </c>
      <c r="H122" s="667"/>
      <c r="I122" s="667"/>
      <c r="J122" s="667"/>
      <c r="K122" s="667"/>
      <c r="L122" s="666" t="s">
        <v>166</v>
      </c>
      <c r="M122" s="667"/>
      <c r="N122" s="667"/>
      <c r="O122" s="667"/>
      <c r="P122" s="667"/>
      <c r="Q122" s="667"/>
      <c r="R122" s="667"/>
      <c r="S122" s="667"/>
      <c r="T122" s="667"/>
      <c r="U122" s="667"/>
      <c r="V122" s="667"/>
      <c r="W122" s="667"/>
      <c r="X122" s="668"/>
      <c r="Y122" s="652" t="s">
        <v>167</v>
      </c>
      <c r="Z122" s="653"/>
      <c r="AA122" s="653"/>
      <c r="AB122" s="797"/>
      <c r="AC122" s="811" t="s">
        <v>165</v>
      </c>
      <c r="AD122" s="667"/>
      <c r="AE122" s="667"/>
      <c r="AF122" s="667"/>
      <c r="AG122" s="667"/>
      <c r="AH122" s="666" t="s">
        <v>166</v>
      </c>
      <c r="AI122" s="667"/>
      <c r="AJ122" s="667"/>
      <c r="AK122" s="667"/>
      <c r="AL122" s="667"/>
      <c r="AM122" s="667"/>
      <c r="AN122" s="667"/>
      <c r="AO122" s="667"/>
      <c r="AP122" s="667"/>
      <c r="AQ122" s="667"/>
      <c r="AR122" s="667"/>
      <c r="AS122" s="667"/>
      <c r="AT122" s="668"/>
      <c r="AU122" s="652" t="s">
        <v>167</v>
      </c>
      <c r="AV122" s="653"/>
      <c r="AW122" s="653"/>
      <c r="AX122" s="654"/>
      <c r="AY122" s="34">
        <f>$AY$121</f>
        <v>0</v>
      </c>
    </row>
    <row r="123" spans="1:51" ht="24.75"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4" t="s">
        <v>640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0"/>
      <c r="B135" s="1041"/>
      <c r="C135" s="1041"/>
      <c r="D135" s="1041"/>
      <c r="E135" s="1041"/>
      <c r="F135" s="1042"/>
      <c r="G135" s="811" t="s">
        <v>165</v>
      </c>
      <c r="H135" s="667"/>
      <c r="I135" s="667"/>
      <c r="J135" s="667"/>
      <c r="K135" s="667"/>
      <c r="L135" s="666" t="s">
        <v>166</v>
      </c>
      <c r="M135" s="667"/>
      <c r="N135" s="667"/>
      <c r="O135" s="667"/>
      <c r="P135" s="667"/>
      <c r="Q135" s="667"/>
      <c r="R135" s="667"/>
      <c r="S135" s="667"/>
      <c r="T135" s="667"/>
      <c r="U135" s="667"/>
      <c r="V135" s="667"/>
      <c r="W135" s="667"/>
      <c r="X135" s="668"/>
      <c r="Y135" s="652" t="s">
        <v>167</v>
      </c>
      <c r="Z135" s="653"/>
      <c r="AA135" s="653"/>
      <c r="AB135" s="797"/>
      <c r="AC135" s="811" t="s">
        <v>165</v>
      </c>
      <c r="AD135" s="667"/>
      <c r="AE135" s="667"/>
      <c r="AF135" s="667"/>
      <c r="AG135" s="667"/>
      <c r="AH135" s="666" t="s">
        <v>166</v>
      </c>
      <c r="AI135" s="667"/>
      <c r="AJ135" s="667"/>
      <c r="AK135" s="667"/>
      <c r="AL135" s="667"/>
      <c r="AM135" s="667"/>
      <c r="AN135" s="667"/>
      <c r="AO135" s="667"/>
      <c r="AP135" s="667"/>
      <c r="AQ135" s="667"/>
      <c r="AR135" s="667"/>
      <c r="AS135" s="667"/>
      <c r="AT135" s="668"/>
      <c r="AU135" s="652" t="s">
        <v>167</v>
      </c>
      <c r="AV135" s="653"/>
      <c r="AW135" s="653"/>
      <c r="AX135" s="654"/>
      <c r="AY135" s="34">
        <f>$AY$134</f>
        <v>0</v>
      </c>
    </row>
    <row r="136" spans="1:51" ht="24.75"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4" t="s">
        <v>642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643</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0"/>
      <c r="B148" s="1041"/>
      <c r="C148" s="1041"/>
      <c r="D148" s="1041"/>
      <c r="E148" s="1041"/>
      <c r="F148" s="1042"/>
      <c r="G148" s="811" t="s">
        <v>165</v>
      </c>
      <c r="H148" s="667"/>
      <c r="I148" s="667"/>
      <c r="J148" s="667"/>
      <c r="K148" s="667"/>
      <c r="L148" s="666" t="s">
        <v>166</v>
      </c>
      <c r="M148" s="667"/>
      <c r="N148" s="667"/>
      <c r="O148" s="667"/>
      <c r="P148" s="667"/>
      <c r="Q148" s="667"/>
      <c r="R148" s="667"/>
      <c r="S148" s="667"/>
      <c r="T148" s="667"/>
      <c r="U148" s="667"/>
      <c r="V148" s="667"/>
      <c r="W148" s="667"/>
      <c r="X148" s="668"/>
      <c r="Y148" s="652" t="s">
        <v>167</v>
      </c>
      <c r="Z148" s="653"/>
      <c r="AA148" s="653"/>
      <c r="AB148" s="797"/>
      <c r="AC148" s="811" t="s">
        <v>165</v>
      </c>
      <c r="AD148" s="667"/>
      <c r="AE148" s="667"/>
      <c r="AF148" s="667"/>
      <c r="AG148" s="667"/>
      <c r="AH148" s="666" t="s">
        <v>166</v>
      </c>
      <c r="AI148" s="667"/>
      <c r="AJ148" s="667"/>
      <c r="AK148" s="667"/>
      <c r="AL148" s="667"/>
      <c r="AM148" s="667"/>
      <c r="AN148" s="667"/>
      <c r="AO148" s="667"/>
      <c r="AP148" s="667"/>
      <c r="AQ148" s="667"/>
      <c r="AR148" s="667"/>
      <c r="AS148" s="667"/>
      <c r="AT148" s="668"/>
      <c r="AU148" s="652" t="s">
        <v>167</v>
      </c>
      <c r="AV148" s="653"/>
      <c r="AW148" s="653"/>
      <c r="AX148" s="654"/>
      <c r="AY148" s="34">
        <f>$AY$147</f>
        <v>0</v>
      </c>
    </row>
    <row r="149" spans="1:51" ht="24.75"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619</v>
      </c>
      <c r="B161" s="1047"/>
      <c r="C161" s="1047"/>
      <c r="D161" s="1047"/>
      <c r="E161" s="1047"/>
      <c r="F161" s="1048"/>
      <c r="G161" s="594" t="s">
        <v>644</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0"/>
      <c r="B162" s="1041"/>
      <c r="C162" s="1041"/>
      <c r="D162" s="1041"/>
      <c r="E162" s="1041"/>
      <c r="F162" s="1042"/>
      <c r="G162" s="811" t="s">
        <v>165</v>
      </c>
      <c r="H162" s="667"/>
      <c r="I162" s="667"/>
      <c r="J162" s="667"/>
      <c r="K162" s="667"/>
      <c r="L162" s="666" t="s">
        <v>166</v>
      </c>
      <c r="M162" s="667"/>
      <c r="N162" s="667"/>
      <c r="O162" s="667"/>
      <c r="P162" s="667"/>
      <c r="Q162" s="667"/>
      <c r="R162" s="667"/>
      <c r="S162" s="667"/>
      <c r="T162" s="667"/>
      <c r="U162" s="667"/>
      <c r="V162" s="667"/>
      <c r="W162" s="667"/>
      <c r="X162" s="668"/>
      <c r="Y162" s="652" t="s">
        <v>167</v>
      </c>
      <c r="Z162" s="653"/>
      <c r="AA162" s="653"/>
      <c r="AB162" s="797"/>
      <c r="AC162" s="811" t="s">
        <v>165</v>
      </c>
      <c r="AD162" s="667"/>
      <c r="AE162" s="667"/>
      <c r="AF162" s="667"/>
      <c r="AG162" s="667"/>
      <c r="AH162" s="666" t="s">
        <v>166</v>
      </c>
      <c r="AI162" s="667"/>
      <c r="AJ162" s="667"/>
      <c r="AK162" s="667"/>
      <c r="AL162" s="667"/>
      <c r="AM162" s="667"/>
      <c r="AN162" s="667"/>
      <c r="AO162" s="667"/>
      <c r="AP162" s="667"/>
      <c r="AQ162" s="667"/>
      <c r="AR162" s="667"/>
      <c r="AS162" s="667"/>
      <c r="AT162" s="668"/>
      <c r="AU162" s="652" t="s">
        <v>167</v>
      </c>
      <c r="AV162" s="653"/>
      <c r="AW162" s="653"/>
      <c r="AX162" s="654"/>
      <c r="AY162" s="34">
        <f>$AY$161</f>
        <v>0</v>
      </c>
    </row>
    <row r="163" spans="1:51" ht="24.75"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4" t="s">
        <v>646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0"/>
      <c r="B175" s="1041"/>
      <c r="C175" s="1041"/>
      <c r="D175" s="1041"/>
      <c r="E175" s="1041"/>
      <c r="F175" s="1042"/>
      <c r="G175" s="811" t="s">
        <v>165</v>
      </c>
      <c r="H175" s="667"/>
      <c r="I175" s="667"/>
      <c r="J175" s="667"/>
      <c r="K175" s="667"/>
      <c r="L175" s="666" t="s">
        <v>166</v>
      </c>
      <c r="M175" s="667"/>
      <c r="N175" s="667"/>
      <c r="O175" s="667"/>
      <c r="P175" s="667"/>
      <c r="Q175" s="667"/>
      <c r="R175" s="667"/>
      <c r="S175" s="667"/>
      <c r="T175" s="667"/>
      <c r="U175" s="667"/>
      <c r="V175" s="667"/>
      <c r="W175" s="667"/>
      <c r="X175" s="668"/>
      <c r="Y175" s="652" t="s">
        <v>167</v>
      </c>
      <c r="Z175" s="653"/>
      <c r="AA175" s="653"/>
      <c r="AB175" s="797"/>
      <c r="AC175" s="811" t="s">
        <v>165</v>
      </c>
      <c r="AD175" s="667"/>
      <c r="AE175" s="667"/>
      <c r="AF175" s="667"/>
      <c r="AG175" s="667"/>
      <c r="AH175" s="666" t="s">
        <v>166</v>
      </c>
      <c r="AI175" s="667"/>
      <c r="AJ175" s="667"/>
      <c r="AK175" s="667"/>
      <c r="AL175" s="667"/>
      <c r="AM175" s="667"/>
      <c r="AN175" s="667"/>
      <c r="AO175" s="667"/>
      <c r="AP175" s="667"/>
      <c r="AQ175" s="667"/>
      <c r="AR175" s="667"/>
      <c r="AS175" s="667"/>
      <c r="AT175" s="668"/>
      <c r="AU175" s="652" t="s">
        <v>167</v>
      </c>
      <c r="AV175" s="653"/>
      <c r="AW175" s="653"/>
      <c r="AX175" s="654"/>
      <c r="AY175" s="34">
        <f>$AY$174</f>
        <v>0</v>
      </c>
    </row>
    <row r="176" spans="1:51" ht="24.75"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4" t="s">
        <v>648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649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0"/>
      <c r="B188" s="1041"/>
      <c r="C188" s="1041"/>
      <c r="D188" s="1041"/>
      <c r="E188" s="1041"/>
      <c r="F188" s="1042"/>
      <c r="G188" s="811" t="s">
        <v>165</v>
      </c>
      <c r="H188" s="667"/>
      <c r="I188" s="667"/>
      <c r="J188" s="667"/>
      <c r="K188" s="667"/>
      <c r="L188" s="666" t="s">
        <v>166</v>
      </c>
      <c r="M188" s="667"/>
      <c r="N188" s="667"/>
      <c r="O188" s="667"/>
      <c r="P188" s="667"/>
      <c r="Q188" s="667"/>
      <c r="R188" s="667"/>
      <c r="S188" s="667"/>
      <c r="T188" s="667"/>
      <c r="U188" s="667"/>
      <c r="V188" s="667"/>
      <c r="W188" s="667"/>
      <c r="X188" s="668"/>
      <c r="Y188" s="652" t="s">
        <v>167</v>
      </c>
      <c r="Z188" s="653"/>
      <c r="AA188" s="653"/>
      <c r="AB188" s="797"/>
      <c r="AC188" s="811" t="s">
        <v>165</v>
      </c>
      <c r="AD188" s="667"/>
      <c r="AE188" s="667"/>
      <c r="AF188" s="667"/>
      <c r="AG188" s="667"/>
      <c r="AH188" s="666" t="s">
        <v>166</v>
      </c>
      <c r="AI188" s="667"/>
      <c r="AJ188" s="667"/>
      <c r="AK188" s="667"/>
      <c r="AL188" s="667"/>
      <c r="AM188" s="667"/>
      <c r="AN188" s="667"/>
      <c r="AO188" s="667"/>
      <c r="AP188" s="667"/>
      <c r="AQ188" s="667"/>
      <c r="AR188" s="667"/>
      <c r="AS188" s="667"/>
      <c r="AT188" s="668"/>
      <c r="AU188" s="652" t="s">
        <v>167</v>
      </c>
      <c r="AV188" s="653"/>
      <c r="AW188" s="653"/>
      <c r="AX188" s="654"/>
      <c r="AY188" s="34">
        <f>$AY$187</f>
        <v>0</v>
      </c>
    </row>
    <row r="189" spans="1:51" ht="24.75"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4" t="s">
        <v>650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651</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0"/>
      <c r="B201" s="1041"/>
      <c r="C201" s="1041"/>
      <c r="D201" s="1041"/>
      <c r="E201" s="1041"/>
      <c r="F201" s="1042"/>
      <c r="G201" s="811" t="s">
        <v>165</v>
      </c>
      <c r="H201" s="667"/>
      <c r="I201" s="667"/>
      <c r="J201" s="667"/>
      <c r="K201" s="667"/>
      <c r="L201" s="666" t="s">
        <v>166</v>
      </c>
      <c r="M201" s="667"/>
      <c r="N201" s="667"/>
      <c r="O201" s="667"/>
      <c r="P201" s="667"/>
      <c r="Q201" s="667"/>
      <c r="R201" s="667"/>
      <c r="S201" s="667"/>
      <c r="T201" s="667"/>
      <c r="U201" s="667"/>
      <c r="V201" s="667"/>
      <c r="W201" s="667"/>
      <c r="X201" s="668"/>
      <c r="Y201" s="652" t="s">
        <v>167</v>
      </c>
      <c r="Z201" s="653"/>
      <c r="AA201" s="653"/>
      <c r="AB201" s="797"/>
      <c r="AC201" s="811" t="s">
        <v>165</v>
      </c>
      <c r="AD201" s="667"/>
      <c r="AE201" s="667"/>
      <c r="AF201" s="667"/>
      <c r="AG201" s="667"/>
      <c r="AH201" s="666" t="s">
        <v>166</v>
      </c>
      <c r="AI201" s="667"/>
      <c r="AJ201" s="667"/>
      <c r="AK201" s="667"/>
      <c r="AL201" s="667"/>
      <c r="AM201" s="667"/>
      <c r="AN201" s="667"/>
      <c r="AO201" s="667"/>
      <c r="AP201" s="667"/>
      <c r="AQ201" s="667"/>
      <c r="AR201" s="667"/>
      <c r="AS201" s="667"/>
      <c r="AT201" s="668"/>
      <c r="AU201" s="652" t="s">
        <v>167</v>
      </c>
      <c r="AV201" s="653"/>
      <c r="AW201" s="653"/>
      <c r="AX201" s="654"/>
      <c r="AY201" s="34">
        <f>$AY$200</f>
        <v>0</v>
      </c>
    </row>
    <row r="202" spans="1:51" ht="24.75"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619</v>
      </c>
      <c r="B214" s="1038"/>
      <c r="C214" s="1038"/>
      <c r="D214" s="1038"/>
      <c r="E214" s="1038"/>
      <c r="F214" s="1039"/>
      <c r="G214" s="594" t="s">
        <v>652</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0"/>
      <c r="B215" s="1041"/>
      <c r="C215" s="1041"/>
      <c r="D215" s="1041"/>
      <c r="E215" s="1041"/>
      <c r="F215" s="1042"/>
      <c r="G215" s="811" t="s">
        <v>165</v>
      </c>
      <c r="H215" s="667"/>
      <c r="I215" s="667"/>
      <c r="J215" s="667"/>
      <c r="K215" s="667"/>
      <c r="L215" s="666" t="s">
        <v>166</v>
      </c>
      <c r="M215" s="667"/>
      <c r="N215" s="667"/>
      <c r="O215" s="667"/>
      <c r="P215" s="667"/>
      <c r="Q215" s="667"/>
      <c r="R215" s="667"/>
      <c r="S215" s="667"/>
      <c r="T215" s="667"/>
      <c r="U215" s="667"/>
      <c r="V215" s="667"/>
      <c r="W215" s="667"/>
      <c r="X215" s="668"/>
      <c r="Y215" s="652" t="s">
        <v>167</v>
      </c>
      <c r="Z215" s="653"/>
      <c r="AA215" s="653"/>
      <c r="AB215" s="797"/>
      <c r="AC215" s="811" t="s">
        <v>165</v>
      </c>
      <c r="AD215" s="667"/>
      <c r="AE215" s="667"/>
      <c r="AF215" s="667"/>
      <c r="AG215" s="667"/>
      <c r="AH215" s="666" t="s">
        <v>166</v>
      </c>
      <c r="AI215" s="667"/>
      <c r="AJ215" s="667"/>
      <c r="AK215" s="667"/>
      <c r="AL215" s="667"/>
      <c r="AM215" s="667"/>
      <c r="AN215" s="667"/>
      <c r="AO215" s="667"/>
      <c r="AP215" s="667"/>
      <c r="AQ215" s="667"/>
      <c r="AR215" s="667"/>
      <c r="AS215" s="667"/>
      <c r="AT215" s="668"/>
      <c r="AU215" s="652" t="s">
        <v>167</v>
      </c>
      <c r="AV215" s="653"/>
      <c r="AW215" s="653"/>
      <c r="AX215" s="654"/>
      <c r="AY215" s="34">
        <f>$AY$214</f>
        <v>0</v>
      </c>
    </row>
    <row r="216" spans="1:51" ht="24.75"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4" t="s">
        <v>654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0"/>
      <c r="B228" s="1041"/>
      <c r="C228" s="1041"/>
      <c r="D228" s="1041"/>
      <c r="E228" s="1041"/>
      <c r="F228" s="1042"/>
      <c r="G228" s="811" t="s">
        <v>165</v>
      </c>
      <c r="H228" s="667"/>
      <c r="I228" s="667"/>
      <c r="J228" s="667"/>
      <c r="K228" s="667"/>
      <c r="L228" s="666" t="s">
        <v>166</v>
      </c>
      <c r="M228" s="667"/>
      <c r="N228" s="667"/>
      <c r="O228" s="667"/>
      <c r="P228" s="667"/>
      <c r="Q228" s="667"/>
      <c r="R228" s="667"/>
      <c r="S228" s="667"/>
      <c r="T228" s="667"/>
      <c r="U228" s="667"/>
      <c r="V228" s="667"/>
      <c r="W228" s="667"/>
      <c r="X228" s="668"/>
      <c r="Y228" s="652" t="s">
        <v>167</v>
      </c>
      <c r="Z228" s="653"/>
      <c r="AA228" s="653"/>
      <c r="AB228" s="797"/>
      <c r="AC228" s="811" t="s">
        <v>165</v>
      </c>
      <c r="AD228" s="667"/>
      <c r="AE228" s="667"/>
      <c r="AF228" s="667"/>
      <c r="AG228" s="667"/>
      <c r="AH228" s="666" t="s">
        <v>166</v>
      </c>
      <c r="AI228" s="667"/>
      <c r="AJ228" s="667"/>
      <c r="AK228" s="667"/>
      <c r="AL228" s="667"/>
      <c r="AM228" s="667"/>
      <c r="AN228" s="667"/>
      <c r="AO228" s="667"/>
      <c r="AP228" s="667"/>
      <c r="AQ228" s="667"/>
      <c r="AR228" s="667"/>
      <c r="AS228" s="667"/>
      <c r="AT228" s="668"/>
      <c r="AU228" s="652" t="s">
        <v>167</v>
      </c>
      <c r="AV228" s="653"/>
      <c r="AW228" s="653"/>
      <c r="AX228" s="654"/>
      <c r="AY228" s="34">
        <f>$AY$227</f>
        <v>0</v>
      </c>
    </row>
    <row r="229" spans="1:51" ht="24.75"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4" t="s">
        <v>656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0"/>
      <c r="B241" s="1041"/>
      <c r="C241" s="1041"/>
      <c r="D241" s="1041"/>
      <c r="E241" s="1041"/>
      <c r="F241" s="1042"/>
      <c r="G241" s="811" t="s">
        <v>165</v>
      </c>
      <c r="H241" s="667"/>
      <c r="I241" s="667"/>
      <c r="J241" s="667"/>
      <c r="K241" s="667"/>
      <c r="L241" s="666" t="s">
        <v>166</v>
      </c>
      <c r="M241" s="667"/>
      <c r="N241" s="667"/>
      <c r="O241" s="667"/>
      <c r="P241" s="667"/>
      <c r="Q241" s="667"/>
      <c r="R241" s="667"/>
      <c r="S241" s="667"/>
      <c r="T241" s="667"/>
      <c r="U241" s="667"/>
      <c r="V241" s="667"/>
      <c r="W241" s="667"/>
      <c r="X241" s="668"/>
      <c r="Y241" s="652" t="s">
        <v>167</v>
      </c>
      <c r="Z241" s="653"/>
      <c r="AA241" s="653"/>
      <c r="AB241" s="797"/>
      <c r="AC241" s="811" t="s">
        <v>165</v>
      </c>
      <c r="AD241" s="667"/>
      <c r="AE241" s="667"/>
      <c r="AF241" s="667"/>
      <c r="AG241" s="667"/>
      <c r="AH241" s="666" t="s">
        <v>166</v>
      </c>
      <c r="AI241" s="667"/>
      <c r="AJ241" s="667"/>
      <c r="AK241" s="667"/>
      <c r="AL241" s="667"/>
      <c r="AM241" s="667"/>
      <c r="AN241" s="667"/>
      <c r="AO241" s="667"/>
      <c r="AP241" s="667"/>
      <c r="AQ241" s="667"/>
      <c r="AR241" s="667"/>
      <c r="AS241" s="667"/>
      <c r="AT241" s="668"/>
      <c r="AU241" s="652" t="s">
        <v>167</v>
      </c>
      <c r="AV241" s="653"/>
      <c r="AW241" s="653"/>
      <c r="AX241" s="654"/>
      <c r="AY241" s="34">
        <f>$AY$240</f>
        <v>0</v>
      </c>
    </row>
    <row r="242" spans="1:51" ht="24.75"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4" t="s">
        <v>658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659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0"/>
      <c r="B254" s="1041"/>
      <c r="C254" s="1041"/>
      <c r="D254" s="1041"/>
      <c r="E254" s="1041"/>
      <c r="F254" s="1042"/>
      <c r="G254" s="811" t="s">
        <v>165</v>
      </c>
      <c r="H254" s="667"/>
      <c r="I254" s="667"/>
      <c r="J254" s="667"/>
      <c r="K254" s="667"/>
      <c r="L254" s="666" t="s">
        <v>166</v>
      </c>
      <c r="M254" s="667"/>
      <c r="N254" s="667"/>
      <c r="O254" s="667"/>
      <c r="P254" s="667"/>
      <c r="Q254" s="667"/>
      <c r="R254" s="667"/>
      <c r="S254" s="667"/>
      <c r="T254" s="667"/>
      <c r="U254" s="667"/>
      <c r="V254" s="667"/>
      <c r="W254" s="667"/>
      <c r="X254" s="668"/>
      <c r="Y254" s="652" t="s">
        <v>167</v>
      </c>
      <c r="Z254" s="653"/>
      <c r="AA254" s="653"/>
      <c r="AB254" s="797"/>
      <c r="AC254" s="811" t="s">
        <v>165</v>
      </c>
      <c r="AD254" s="667"/>
      <c r="AE254" s="667"/>
      <c r="AF254" s="667"/>
      <c r="AG254" s="667"/>
      <c r="AH254" s="666" t="s">
        <v>166</v>
      </c>
      <c r="AI254" s="667"/>
      <c r="AJ254" s="667"/>
      <c r="AK254" s="667"/>
      <c r="AL254" s="667"/>
      <c r="AM254" s="667"/>
      <c r="AN254" s="667"/>
      <c r="AO254" s="667"/>
      <c r="AP254" s="667"/>
      <c r="AQ254" s="667"/>
      <c r="AR254" s="667"/>
      <c r="AS254" s="667"/>
      <c r="AT254" s="668"/>
      <c r="AU254" s="652" t="s">
        <v>167</v>
      </c>
      <c r="AV254" s="653"/>
      <c r="AW254" s="653"/>
      <c r="AX254" s="654"/>
      <c r="AY254" s="34">
        <f>$AY$253</f>
        <v>0</v>
      </c>
    </row>
    <row r="255" spans="1:51" ht="24.75"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177</v>
      </c>
      <c r="D3" s="361"/>
      <c r="E3" s="361"/>
      <c r="F3" s="361"/>
      <c r="G3" s="361"/>
      <c r="H3" s="361"/>
      <c r="I3" s="361"/>
      <c r="J3" s="153" t="s">
        <v>178</v>
      </c>
      <c r="K3" s="362"/>
      <c r="L3" s="362"/>
      <c r="M3" s="362"/>
      <c r="N3" s="362"/>
      <c r="O3" s="362"/>
      <c r="P3" s="248" t="s">
        <v>179</v>
      </c>
      <c r="Q3" s="248"/>
      <c r="R3" s="248"/>
      <c r="S3" s="248"/>
      <c r="T3" s="248"/>
      <c r="U3" s="248"/>
      <c r="V3" s="248"/>
      <c r="W3" s="248"/>
      <c r="X3" s="248"/>
      <c r="Y3" s="363" t="s">
        <v>180</v>
      </c>
      <c r="Z3" s="364"/>
      <c r="AA3" s="364"/>
      <c r="AB3" s="364"/>
      <c r="AC3" s="153" t="s">
        <v>181</v>
      </c>
      <c r="AD3" s="153"/>
      <c r="AE3" s="153"/>
      <c r="AF3" s="153"/>
      <c r="AG3" s="153"/>
      <c r="AH3" s="363" t="s">
        <v>198</v>
      </c>
      <c r="AI3" s="361"/>
      <c r="AJ3" s="361"/>
      <c r="AK3" s="361"/>
      <c r="AL3" s="361" t="s">
        <v>183</v>
      </c>
      <c r="AM3" s="361"/>
      <c r="AN3" s="361"/>
      <c r="AO3" s="365"/>
      <c r="AP3" s="366" t="s">
        <v>184</v>
      </c>
      <c r="AQ3" s="366"/>
      <c r="AR3" s="366"/>
      <c r="AS3" s="366"/>
      <c r="AT3" s="366"/>
      <c r="AU3" s="366"/>
      <c r="AV3" s="366"/>
      <c r="AW3" s="366"/>
      <c r="AX3" s="366"/>
      <c r="AY3">
        <f>$AY$2</f>
        <v>0</v>
      </c>
    </row>
    <row r="4" spans="1:51" ht="26.25" customHeight="1">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177</v>
      </c>
      <c r="D36" s="361"/>
      <c r="E36" s="361"/>
      <c r="F36" s="361"/>
      <c r="G36" s="361"/>
      <c r="H36" s="361"/>
      <c r="I36" s="361"/>
      <c r="J36" s="153" t="s">
        <v>178</v>
      </c>
      <c r="K36" s="362"/>
      <c r="L36" s="362"/>
      <c r="M36" s="362"/>
      <c r="N36" s="362"/>
      <c r="O36" s="362"/>
      <c r="P36" s="248" t="s">
        <v>179</v>
      </c>
      <c r="Q36" s="248"/>
      <c r="R36" s="248"/>
      <c r="S36" s="248"/>
      <c r="T36" s="248"/>
      <c r="U36" s="248"/>
      <c r="V36" s="248"/>
      <c r="W36" s="248"/>
      <c r="X36" s="248"/>
      <c r="Y36" s="363" t="s">
        <v>180</v>
      </c>
      <c r="Z36" s="364"/>
      <c r="AA36" s="364"/>
      <c r="AB36" s="364"/>
      <c r="AC36" s="153" t="s">
        <v>181</v>
      </c>
      <c r="AD36" s="153"/>
      <c r="AE36" s="153"/>
      <c r="AF36" s="153"/>
      <c r="AG36" s="153"/>
      <c r="AH36" s="363" t="s">
        <v>198</v>
      </c>
      <c r="AI36" s="361"/>
      <c r="AJ36" s="361"/>
      <c r="AK36" s="361"/>
      <c r="AL36" s="361" t="s">
        <v>183</v>
      </c>
      <c r="AM36" s="361"/>
      <c r="AN36" s="361"/>
      <c r="AO36" s="365"/>
      <c r="AP36" s="366" t="s">
        <v>184</v>
      </c>
      <c r="AQ36" s="366"/>
      <c r="AR36" s="366"/>
      <c r="AS36" s="366"/>
      <c r="AT36" s="366"/>
      <c r="AU36" s="366"/>
      <c r="AV36" s="366"/>
      <c r="AW36" s="366"/>
      <c r="AX36" s="366"/>
      <c r="AY36">
        <f>$AY$34</f>
        <v>0</v>
      </c>
    </row>
    <row r="37" spans="1:51" ht="26.25" customHeight="1">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177</v>
      </c>
      <c r="D69" s="361"/>
      <c r="E69" s="361"/>
      <c r="F69" s="361"/>
      <c r="G69" s="361"/>
      <c r="H69" s="361"/>
      <c r="I69" s="361"/>
      <c r="J69" s="153" t="s">
        <v>178</v>
      </c>
      <c r="K69" s="362"/>
      <c r="L69" s="362"/>
      <c r="M69" s="362"/>
      <c r="N69" s="362"/>
      <c r="O69" s="362"/>
      <c r="P69" s="248" t="s">
        <v>179</v>
      </c>
      <c r="Q69" s="248"/>
      <c r="R69" s="248"/>
      <c r="S69" s="248"/>
      <c r="T69" s="248"/>
      <c r="U69" s="248"/>
      <c r="V69" s="248"/>
      <c r="W69" s="248"/>
      <c r="X69" s="248"/>
      <c r="Y69" s="363" t="s">
        <v>180</v>
      </c>
      <c r="Z69" s="364"/>
      <c r="AA69" s="364"/>
      <c r="AB69" s="364"/>
      <c r="AC69" s="153" t="s">
        <v>181</v>
      </c>
      <c r="AD69" s="153"/>
      <c r="AE69" s="153"/>
      <c r="AF69" s="153"/>
      <c r="AG69" s="153"/>
      <c r="AH69" s="363" t="s">
        <v>198</v>
      </c>
      <c r="AI69" s="361"/>
      <c r="AJ69" s="361"/>
      <c r="AK69" s="361"/>
      <c r="AL69" s="361" t="s">
        <v>183</v>
      </c>
      <c r="AM69" s="361"/>
      <c r="AN69" s="361"/>
      <c r="AO69" s="365"/>
      <c r="AP69" s="366" t="s">
        <v>184</v>
      </c>
      <c r="AQ69" s="366"/>
      <c r="AR69" s="366"/>
      <c r="AS69" s="366"/>
      <c r="AT69" s="366"/>
      <c r="AU69" s="366"/>
      <c r="AV69" s="366"/>
      <c r="AW69" s="366"/>
      <c r="AX69" s="366"/>
      <c r="AY69" s="34">
        <f t="shared" ref="AY69:AY70" si="0">$AY$67</f>
        <v>0</v>
      </c>
    </row>
    <row r="70" spans="1:51" ht="26.25" customHeight="1">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177</v>
      </c>
      <c r="D102" s="361"/>
      <c r="E102" s="361"/>
      <c r="F102" s="361"/>
      <c r="G102" s="361"/>
      <c r="H102" s="361"/>
      <c r="I102" s="361"/>
      <c r="J102" s="153" t="s">
        <v>178</v>
      </c>
      <c r="K102" s="362"/>
      <c r="L102" s="362"/>
      <c r="M102" s="362"/>
      <c r="N102" s="362"/>
      <c r="O102" s="362"/>
      <c r="P102" s="248" t="s">
        <v>179</v>
      </c>
      <c r="Q102" s="248"/>
      <c r="R102" s="248"/>
      <c r="S102" s="248"/>
      <c r="T102" s="248"/>
      <c r="U102" s="248"/>
      <c r="V102" s="248"/>
      <c r="W102" s="248"/>
      <c r="X102" s="248"/>
      <c r="Y102" s="363" t="s">
        <v>180</v>
      </c>
      <c r="Z102" s="364"/>
      <c r="AA102" s="364"/>
      <c r="AB102" s="364"/>
      <c r="AC102" s="153" t="s">
        <v>181</v>
      </c>
      <c r="AD102" s="153"/>
      <c r="AE102" s="153"/>
      <c r="AF102" s="153"/>
      <c r="AG102" s="153"/>
      <c r="AH102" s="363" t="s">
        <v>198</v>
      </c>
      <c r="AI102" s="361"/>
      <c r="AJ102" s="361"/>
      <c r="AK102" s="361"/>
      <c r="AL102" s="361" t="s">
        <v>183</v>
      </c>
      <c r="AM102" s="361"/>
      <c r="AN102" s="361"/>
      <c r="AO102" s="365"/>
      <c r="AP102" s="366" t="s">
        <v>184</v>
      </c>
      <c r="AQ102" s="366"/>
      <c r="AR102" s="366"/>
      <c r="AS102" s="366"/>
      <c r="AT102" s="366"/>
      <c r="AU102" s="366"/>
      <c r="AV102" s="366"/>
      <c r="AW102" s="366"/>
      <c r="AX102" s="366"/>
      <c r="AY102" s="34">
        <f t="shared" ref="AY102:AY103" si="1">$AY$100</f>
        <v>0</v>
      </c>
    </row>
    <row r="103" spans="1:51" ht="26.25" customHeight="1">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177</v>
      </c>
      <c r="D135" s="361"/>
      <c r="E135" s="361"/>
      <c r="F135" s="361"/>
      <c r="G135" s="361"/>
      <c r="H135" s="361"/>
      <c r="I135" s="361"/>
      <c r="J135" s="153" t="s">
        <v>178</v>
      </c>
      <c r="K135" s="362"/>
      <c r="L135" s="362"/>
      <c r="M135" s="362"/>
      <c r="N135" s="362"/>
      <c r="O135" s="362"/>
      <c r="P135" s="248" t="s">
        <v>179</v>
      </c>
      <c r="Q135" s="248"/>
      <c r="R135" s="248"/>
      <c r="S135" s="248"/>
      <c r="T135" s="248"/>
      <c r="U135" s="248"/>
      <c r="V135" s="248"/>
      <c r="W135" s="248"/>
      <c r="X135" s="248"/>
      <c r="Y135" s="363" t="s">
        <v>180</v>
      </c>
      <c r="Z135" s="364"/>
      <c r="AA135" s="364"/>
      <c r="AB135" s="364"/>
      <c r="AC135" s="153" t="s">
        <v>181</v>
      </c>
      <c r="AD135" s="153"/>
      <c r="AE135" s="153"/>
      <c r="AF135" s="153"/>
      <c r="AG135" s="153"/>
      <c r="AH135" s="363" t="s">
        <v>198</v>
      </c>
      <c r="AI135" s="361"/>
      <c r="AJ135" s="361"/>
      <c r="AK135" s="361"/>
      <c r="AL135" s="361" t="s">
        <v>183</v>
      </c>
      <c r="AM135" s="361"/>
      <c r="AN135" s="361"/>
      <c r="AO135" s="365"/>
      <c r="AP135" s="366" t="s">
        <v>184</v>
      </c>
      <c r="AQ135" s="366"/>
      <c r="AR135" s="366"/>
      <c r="AS135" s="366"/>
      <c r="AT135" s="366"/>
      <c r="AU135" s="366"/>
      <c r="AV135" s="366"/>
      <c r="AW135" s="366"/>
      <c r="AX135" s="366"/>
      <c r="AY135" s="34">
        <f t="shared" ref="AY135:AY136" si="2">$AY$133</f>
        <v>0</v>
      </c>
    </row>
    <row r="136" spans="1:51" ht="26.25" customHeight="1">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177</v>
      </c>
      <c r="D168" s="361"/>
      <c r="E168" s="361"/>
      <c r="F168" s="361"/>
      <c r="G168" s="361"/>
      <c r="H168" s="361"/>
      <c r="I168" s="361"/>
      <c r="J168" s="153" t="s">
        <v>178</v>
      </c>
      <c r="K168" s="362"/>
      <c r="L168" s="362"/>
      <c r="M168" s="362"/>
      <c r="N168" s="362"/>
      <c r="O168" s="362"/>
      <c r="P168" s="248" t="s">
        <v>179</v>
      </c>
      <c r="Q168" s="248"/>
      <c r="R168" s="248"/>
      <c r="S168" s="248"/>
      <c r="T168" s="248"/>
      <c r="U168" s="248"/>
      <c r="V168" s="248"/>
      <c r="W168" s="248"/>
      <c r="X168" s="248"/>
      <c r="Y168" s="363" t="s">
        <v>180</v>
      </c>
      <c r="Z168" s="364"/>
      <c r="AA168" s="364"/>
      <c r="AB168" s="364"/>
      <c r="AC168" s="153" t="s">
        <v>181</v>
      </c>
      <c r="AD168" s="153"/>
      <c r="AE168" s="153"/>
      <c r="AF168" s="153"/>
      <c r="AG168" s="153"/>
      <c r="AH168" s="363" t="s">
        <v>198</v>
      </c>
      <c r="AI168" s="361"/>
      <c r="AJ168" s="361"/>
      <c r="AK168" s="361"/>
      <c r="AL168" s="361" t="s">
        <v>183</v>
      </c>
      <c r="AM168" s="361"/>
      <c r="AN168" s="361"/>
      <c r="AO168" s="365"/>
      <c r="AP168" s="366" t="s">
        <v>184</v>
      </c>
      <c r="AQ168" s="366"/>
      <c r="AR168" s="366"/>
      <c r="AS168" s="366"/>
      <c r="AT168" s="366"/>
      <c r="AU168" s="366"/>
      <c r="AV168" s="366"/>
      <c r="AW168" s="366"/>
      <c r="AX168" s="366"/>
      <c r="AY168" s="34">
        <f t="shared" ref="AY168:AY169" si="3">$AY$166</f>
        <v>0</v>
      </c>
    </row>
    <row r="169" spans="1:51" ht="26.25" customHeight="1">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177</v>
      </c>
      <c r="D201" s="361"/>
      <c r="E201" s="361"/>
      <c r="F201" s="361"/>
      <c r="G201" s="361"/>
      <c r="H201" s="361"/>
      <c r="I201" s="361"/>
      <c r="J201" s="153" t="s">
        <v>178</v>
      </c>
      <c r="K201" s="362"/>
      <c r="L201" s="362"/>
      <c r="M201" s="362"/>
      <c r="N201" s="362"/>
      <c r="O201" s="362"/>
      <c r="P201" s="248" t="s">
        <v>179</v>
      </c>
      <c r="Q201" s="248"/>
      <c r="R201" s="248"/>
      <c r="S201" s="248"/>
      <c r="T201" s="248"/>
      <c r="U201" s="248"/>
      <c r="V201" s="248"/>
      <c r="W201" s="248"/>
      <c r="X201" s="248"/>
      <c r="Y201" s="363" t="s">
        <v>180</v>
      </c>
      <c r="Z201" s="364"/>
      <c r="AA201" s="364"/>
      <c r="AB201" s="364"/>
      <c r="AC201" s="153" t="s">
        <v>181</v>
      </c>
      <c r="AD201" s="153"/>
      <c r="AE201" s="153"/>
      <c r="AF201" s="153"/>
      <c r="AG201" s="153"/>
      <c r="AH201" s="363" t="s">
        <v>198</v>
      </c>
      <c r="AI201" s="361"/>
      <c r="AJ201" s="361"/>
      <c r="AK201" s="361"/>
      <c r="AL201" s="361" t="s">
        <v>183</v>
      </c>
      <c r="AM201" s="361"/>
      <c r="AN201" s="361"/>
      <c r="AO201" s="365"/>
      <c r="AP201" s="366" t="s">
        <v>184</v>
      </c>
      <c r="AQ201" s="366"/>
      <c r="AR201" s="366"/>
      <c r="AS201" s="366"/>
      <c r="AT201" s="366"/>
      <c r="AU201" s="366"/>
      <c r="AV201" s="366"/>
      <c r="AW201" s="366"/>
      <c r="AX201" s="366"/>
      <c r="AY201" s="34">
        <f t="shared" ref="AY201:AY202" si="4">$AY$199</f>
        <v>0</v>
      </c>
    </row>
    <row r="202" spans="1:51" ht="26.25" customHeight="1">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177</v>
      </c>
      <c r="D234" s="361"/>
      <c r="E234" s="361"/>
      <c r="F234" s="361"/>
      <c r="G234" s="361"/>
      <c r="H234" s="361"/>
      <c r="I234" s="361"/>
      <c r="J234" s="153" t="s">
        <v>178</v>
      </c>
      <c r="K234" s="362"/>
      <c r="L234" s="362"/>
      <c r="M234" s="362"/>
      <c r="N234" s="362"/>
      <c r="O234" s="362"/>
      <c r="P234" s="248" t="s">
        <v>179</v>
      </c>
      <c r="Q234" s="248"/>
      <c r="R234" s="248"/>
      <c r="S234" s="248"/>
      <c r="T234" s="248"/>
      <c r="U234" s="248"/>
      <c r="V234" s="248"/>
      <c r="W234" s="248"/>
      <c r="X234" s="248"/>
      <c r="Y234" s="363" t="s">
        <v>180</v>
      </c>
      <c r="Z234" s="364"/>
      <c r="AA234" s="364"/>
      <c r="AB234" s="364"/>
      <c r="AC234" s="153" t="s">
        <v>181</v>
      </c>
      <c r="AD234" s="153"/>
      <c r="AE234" s="153"/>
      <c r="AF234" s="153"/>
      <c r="AG234" s="153"/>
      <c r="AH234" s="363" t="s">
        <v>198</v>
      </c>
      <c r="AI234" s="361"/>
      <c r="AJ234" s="361"/>
      <c r="AK234" s="361"/>
      <c r="AL234" s="361" t="s">
        <v>183</v>
      </c>
      <c r="AM234" s="361"/>
      <c r="AN234" s="361"/>
      <c r="AO234" s="365"/>
      <c r="AP234" s="366" t="s">
        <v>184</v>
      </c>
      <c r="AQ234" s="366"/>
      <c r="AR234" s="366"/>
      <c r="AS234" s="366"/>
      <c r="AT234" s="366"/>
      <c r="AU234" s="366"/>
      <c r="AV234" s="366"/>
      <c r="AW234" s="366"/>
      <c r="AX234" s="366"/>
      <c r="AY234" s="91">
        <f>$AY$232</f>
        <v>0</v>
      </c>
    </row>
    <row r="235" spans="1:51" ht="26.25" customHeight="1">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177</v>
      </c>
      <c r="D267" s="361"/>
      <c r="E267" s="361"/>
      <c r="F267" s="361"/>
      <c r="G267" s="361"/>
      <c r="H267" s="361"/>
      <c r="I267" s="361"/>
      <c r="J267" s="153" t="s">
        <v>178</v>
      </c>
      <c r="K267" s="362"/>
      <c r="L267" s="362"/>
      <c r="M267" s="362"/>
      <c r="N267" s="362"/>
      <c r="O267" s="362"/>
      <c r="P267" s="248" t="s">
        <v>179</v>
      </c>
      <c r="Q267" s="248"/>
      <c r="R267" s="248"/>
      <c r="S267" s="248"/>
      <c r="T267" s="248"/>
      <c r="U267" s="248"/>
      <c r="V267" s="248"/>
      <c r="W267" s="248"/>
      <c r="X267" s="248"/>
      <c r="Y267" s="363" t="s">
        <v>180</v>
      </c>
      <c r="Z267" s="364"/>
      <c r="AA267" s="364"/>
      <c r="AB267" s="364"/>
      <c r="AC267" s="153" t="s">
        <v>181</v>
      </c>
      <c r="AD267" s="153"/>
      <c r="AE267" s="153"/>
      <c r="AF267" s="153"/>
      <c r="AG267" s="153"/>
      <c r="AH267" s="363" t="s">
        <v>198</v>
      </c>
      <c r="AI267" s="361"/>
      <c r="AJ267" s="361"/>
      <c r="AK267" s="361"/>
      <c r="AL267" s="361" t="s">
        <v>183</v>
      </c>
      <c r="AM267" s="361"/>
      <c r="AN267" s="361"/>
      <c r="AO267" s="365"/>
      <c r="AP267" s="366" t="s">
        <v>184</v>
      </c>
      <c r="AQ267" s="366"/>
      <c r="AR267" s="366"/>
      <c r="AS267" s="366"/>
      <c r="AT267" s="366"/>
      <c r="AU267" s="366"/>
      <c r="AV267" s="366"/>
      <c r="AW267" s="366"/>
      <c r="AX267" s="366"/>
      <c r="AY267" s="34">
        <f t="shared" ref="AY267:AY268" si="5">$AY$265</f>
        <v>0</v>
      </c>
    </row>
    <row r="268" spans="1:51" ht="26.25" customHeight="1">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177</v>
      </c>
      <c r="D300" s="361"/>
      <c r="E300" s="361"/>
      <c r="F300" s="361"/>
      <c r="G300" s="361"/>
      <c r="H300" s="361"/>
      <c r="I300" s="361"/>
      <c r="J300" s="153" t="s">
        <v>178</v>
      </c>
      <c r="K300" s="362"/>
      <c r="L300" s="362"/>
      <c r="M300" s="362"/>
      <c r="N300" s="362"/>
      <c r="O300" s="362"/>
      <c r="P300" s="248" t="s">
        <v>179</v>
      </c>
      <c r="Q300" s="248"/>
      <c r="R300" s="248"/>
      <c r="S300" s="248"/>
      <c r="T300" s="248"/>
      <c r="U300" s="248"/>
      <c r="V300" s="248"/>
      <c r="W300" s="248"/>
      <c r="X300" s="248"/>
      <c r="Y300" s="363" t="s">
        <v>180</v>
      </c>
      <c r="Z300" s="364"/>
      <c r="AA300" s="364"/>
      <c r="AB300" s="364"/>
      <c r="AC300" s="153" t="s">
        <v>181</v>
      </c>
      <c r="AD300" s="153"/>
      <c r="AE300" s="153"/>
      <c r="AF300" s="153"/>
      <c r="AG300" s="153"/>
      <c r="AH300" s="363" t="s">
        <v>198</v>
      </c>
      <c r="AI300" s="361"/>
      <c r="AJ300" s="361"/>
      <c r="AK300" s="361"/>
      <c r="AL300" s="361" t="s">
        <v>183</v>
      </c>
      <c r="AM300" s="361"/>
      <c r="AN300" s="361"/>
      <c r="AO300" s="365"/>
      <c r="AP300" s="366" t="s">
        <v>184</v>
      </c>
      <c r="AQ300" s="366"/>
      <c r="AR300" s="366"/>
      <c r="AS300" s="366"/>
      <c r="AT300" s="366"/>
      <c r="AU300" s="366"/>
      <c r="AV300" s="366"/>
      <c r="AW300" s="366"/>
      <c r="AX300" s="366"/>
      <c r="AY300" s="34">
        <f t="shared" ref="AY300:AY301" si="6">$AY$298</f>
        <v>0</v>
      </c>
    </row>
    <row r="301" spans="1:51" ht="26.25" customHeight="1">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177</v>
      </c>
      <c r="D333" s="361"/>
      <c r="E333" s="361"/>
      <c r="F333" s="361"/>
      <c r="G333" s="361"/>
      <c r="H333" s="361"/>
      <c r="I333" s="361"/>
      <c r="J333" s="153" t="s">
        <v>178</v>
      </c>
      <c r="K333" s="362"/>
      <c r="L333" s="362"/>
      <c r="M333" s="362"/>
      <c r="N333" s="362"/>
      <c r="O333" s="362"/>
      <c r="P333" s="248" t="s">
        <v>179</v>
      </c>
      <c r="Q333" s="248"/>
      <c r="R333" s="248"/>
      <c r="S333" s="248"/>
      <c r="T333" s="248"/>
      <c r="U333" s="248"/>
      <c r="V333" s="248"/>
      <c r="W333" s="248"/>
      <c r="X333" s="248"/>
      <c r="Y333" s="363" t="s">
        <v>180</v>
      </c>
      <c r="Z333" s="364"/>
      <c r="AA333" s="364"/>
      <c r="AB333" s="364"/>
      <c r="AC333" s="153" t="s">
        <v>181</v>
      </c>
      <c r="AD333" s="153"/>
      <c r="AE333" s="153"/>
      <c r="AF333" s="153"/>
      <c r="AG333" s="153"/>
      <c r="AH333" s="363" t="s">
        <v>198</v>
      </c>
      <c r="AI333" s="361"/>
      <c r="AJ333" s="361"/>
      <c r="AK333" s="361"/>
      <c r="AL333" s="361" t="s">
        <v>183</v>
      </c>
      <c r="AM333" s="361"/>
      <c r="AN333" s="361"/>
      <c r="AO333" s="365"/>
      <c r="AP333" s="366" t="s">
        <v>184</v>
      </c>
      <c r="AQ333" s="366"/>
      <c r="AR333" s="366"/>
      <c r="AS333" s="366"/>
      <c r="AT333" s="366"/>
      <c r="AU333" s="366"/>
      <c r="AV333" s="366"/>
      <c r="AW333" s="366"/>
      <c r="AX333" s="366"/>
      <c r="AY333" s="34">
        <f t="shared" ref="AY333:AY334" si="7">$AY$331</f>
        <v>0</v>
      </c>
    </row>
    <row r="334" spans="1:51" ht="26.25" customHeight="1">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177</v>
      </c>
      <c r="D366" s="361"/>
      <c r="E366" s="361"/>
      <c r="F366" s="361"/>
      <c r="G366" s="361"/>
      <c r="H366" s="361"/>
      <c r="I366" s="361"/>
      <c r="J366" s="153" t="s">
        <v>178</v>
      </c>
      <c r="K366" s="362"/>
      <c r="L366" s="362"/>
      <c r="M366" s="362"/>
      <c r="N366" s="362"/>
      <c r="O366" s="362"/>
      <c r="P366" s="248" t="s">
        <v>179</v>
      </c>
      <c r="Q366" s="248"/>
      <c r="R366" s="248"/>
      <c r="S366" s="248"/>
      <c r="T366" s="248"/>
      <c r="U366" s="248"/>
      <c r="V366" s="248"/>
      <c r="W366" s="248"/>
      <c r="X366" s="248"/>
      <c r="Y366" s="363" t="s">
        <v>180</v>
      </c>
      <c r="Z366" s="364"/>
      <c r="AA366" s="364"/>
      <c r="AB366" s="364"/>
      <c r="AC366" s="153" t="s">
        <v>181</v>
      </c>
      <c r="AD366" s="153"/>
      <c r="AE366" s="153"/>
      <c r="AF366" s="153"/>
      <c r="AG366" s="153"/>
      <c r="AH366" s="363" t="s">
        <v>198</v>
      </c>
      <c r="AI366" s="361"/>
      <c r="AJ366" s="361"/>
      <c r="AK366" s="361"/>
      <c r="AL366" s="361" t="s">
        <v>183</v>
      </c>
      <c r="AM366" s="361"/>
      <c r="AN366" s="361"/>
      <c r="AO366" s="365"/>
      <c r="AP366" s="366" t="s">
        <v>184</v>
      </c>
      <c r="AQ366" s="366"/>
      <c r="AR366" s="366"/>
      <c r="AS366" s="366"/>
      <c r="AT366" s="366"/>
      <c r="AU366" s="366"/>
      <c r="AV366" s="366"/>
      <c r="AW366" s="366"/>
      <c r="AX366" s="366"/>
      <c r="AY366" s="34">
        <f t="shared" ref="AY366:AY367" si="8">$AY$364</f>
        <v>0</v>
      </c>
    </row>
    <row r="367" spans="1:51" ht="26.25" customHeight="1">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177</v>
      </c>
      <c r="D399" s="361"/>
      <c r="E399" s="361"/>
      <c r="F399" s="361"/>
      <c r="G399" s="361"/>
      <c r="H399" s="361"/>
      <c r="I399" s="361"/>
      <c r="J399" s="153" t="s">
        <v>178</v>
      </c>
      <c r="K399" s="362"/>
      <c r="L399" s="362"/>
      <c r="M399" s="362"/>
      <c r="N399" s="362"/>
      <c r="O399" s="362"/>
      <c r="P399" s="248" t="s">
        <v>179</v>
      </c>
      <c r="Q399" s="248"/>
      <c r="R399" s="248"/>
      <c r="S399" s="248"/>
      <c r="T399" s="248"/>
      <c r="U399" s="248"/>
      <c r="V399" s="248"/>
      <c r="W399" s="248"/>
      <c r="X399" s="248"/>
      <c r="Y399" s="363" t="s">
        <v>180</v>
      </c>
      <c r="Z399" s="364"/>
      <c r="AA399" s="364"/>
      <c r="AB399" s="364"/>
      <c r="AC399" s="153" t="s">
        <v>181</v>
      </c>
      <c r="AD399" s="153"/>
      <c r="AE399" s="153"/>
      <c r="AF399" s="153"/>
      <c r="AG399" s="153"/>
      <c r="AH399" s="363" t="s">
        <v>198</v>
      </c>
      <c r="AI399" s="361"/>
      <c r="AJ399" s="361"/>
      <c r="AK399" s="361"/>
      <c r="AL399" s="361" t="s">
        <v>183</v>
      </c>
      <c r="AM399" s="361"/>
      <c r="AN399" s="361"/>
      <c r="AO399" s="365"/>
      <c r="AP399" s="366" t="s">
        <v>184</v>
      </c>
      <c r="AQ399" s="366"/>
      <c r="AR399" s="366"/>
      <c r="AS399" s="366"/>
      <c r="AT399" s="366"/>
      <c r="AU399" s="366"/>
      <c r="AV399" s="366"/>
      <c r="AW399" s="366"/>
      <c r="AX399" s="366"/>
      <c r="AY399" s="34">
        <f t="shared" ref="AY399:AY400" si="9">$AY$397</f>
        <v>0</v>
      </c>
    </row>
    <row r="400" spans="1:51" ht="26.25" customHeight="1">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177</v>
      </c>
      <c r="D432" s="361"/>
      <c r="E432" s="361"/>
      <c r="F432" s="361"/>
      <c r="G432" s="361"/>
      <c r="H432" s="361"/>
      <c r="I432" s="361"/>
      <c r="J432" s="153" t="s">
        <v>178</v>
      </c>
      <c r="K432" s="362"/>
      <c r="L432" s="362"/>
      <c r="M432" s="362"/>
      <c r="N432" s="362"/>
      <c r="O432" s="362"/>
      <c r="P432" s="248" t="s">
        <v>179</v>
      </c>
      <c r="Q432" s="248"/>
      <c r="R432" s="248"/>
      <c r="S432" s="248"/>
      <c r="T432" s="248"/>
      <c r="U432" s="248"/>
      <c r="V432" s="248"/>
      <c r="W432" s="248"/>
      <c r="X432" s="248"/>
      <c r="Y432" s="363" t="s">
        <v>180</v>
      </c>
      <c r="Z432" s="364"/>
      <c r="AA432" s="364"/>
      <c r="AB432" s="364"/>
      <c r="AC432" s="153" t="s">
        <v>181</v>
      </c>
      <c r="AD432" s="153"/>
      <c r="AE432" s="153"/>
      <c r="AF432" s="153"/>
      <c r="AG432" s="153"/>
      <c r="AH432" s="363" t="s">
        <v>198</v>
      </c>
      <c r="AI432" s="361"/>
      <c r="AJ432" s="361"/>
      <c r="AK432" s="361"/>
      <c r="AL432" s="361" t="s">
        <v>183</v>
      </c>
      <c r="AM432" s="361"/>
      <c r="AN432" s="361"/>
      <c r="AO432" s="365"/>
      <c r="AP432" s="366" t="s">
        <v>184</v>
      </c>
      <c r="AQ432" s="366"/>
      <c r="AR432" s="366"/>
      <c r="AS432" s="366"/>
      <c r="AT432" s="366"/>
      <c r="AU432" s="366"/>
      <c r="AV432" s="366"/>
      <c r="AW432" s="366"/>
      <c r="AX432" s="366"/>
      <c r="AY432" s="34">
        <f t="shared" ref="AY432:AY433" si="10">$AY$430</f>
        <v>0</v>
      </c>
    </row>
    <row r="433" spans="1:51" ht="26.25" customHeight="1">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177</v>
      </c>
      <c r="D465" s="361"/>
      <c r="E465" s="361"/>
      <c r="F465" s="361"/>
      <c r="G465" s="361"/>
      <c r="H465" s="361"/>
      <c r="I465" s="361"/>
      <c r="J465" s="153" t="s">
        <v>178</v>
      </c>
      <c r="K465" s="362"/>
      <c r="L465" s="362"/>
      <c r="M465" s="362"/>
      <c r="N465" s="362"/>
      <c r="O465" s="362"/>
      <c r="P465" s="248" t="s">
        <v>179</v>
      </c>
      <c r="Q465" s="248"/>
      <c r="R465" s="248"/>
      <c r="S465" s="248"/>
      <c r="T465" s="248"/>
      <c r="U465" s="248"/>
      <c r="V465" s="248"/>
      <c r="W465" s="248"/>
      <c r="X465" s="248"/>
      <c r="Y465" s="363" t="s">
        <v>180</v>
      </c>
      <c r="Z465" s="364"/>
      <c r="AA465" s="364"/>
      <c r="AB465" s="364"/>
      <c r="AC465" s="153" t="s">
        <v>181</v>
      </c>
      <c r="AD465" s="153"/>
      <c r="AE465" s="153"/>
      <c r="AF465" s="153"/>
      <c r="AG465" s="153"/>
      <c r="AH465" s="363" t="s">
        <v>198</v>
      </c>
      <c r="AI465" s="361"/>
      <c r="AJ465" s="361"/>
      <c r="AK465" s="361"/>
      <c r="AL465" s="361" t="s">
        <v>183</v>
      </c>
      <c r="AM465" s="361"/>
      <c r="AN465" s="361"/>
      <c r="AO465" s="365"/>
      <c r="AP465" s="366" t="s">
        <v>184</v>
      </c>
      <c r="AQ465" s="366"/>
      <c r="AR465" s="366"/>
      <c r="AS465" s="366"/>
      <c r="AT465" s="366"/>
      <c r="AU465" s="366"/>
      <c r="AV465" s="366"/>
      <c r="AW465" s="366"/>
      <c r="AX465" s="366"/>
      <c r="AY465" s="34">
        <f t="shared" ref="AY465:AY466" si="11">$AY$463</f>
        <v>0</v>
      </c>
    </row>
    <row r="466" spans="1:51" ht="26.25" customHeight="1">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177</v>
      </c>
      <c r="D498" s="361"/>
      <c r="E498" s="361"/>
      <c r="F498" s="361"/>
      <c r="G498" s="361"/>
      <c r="H498" s="361"/>
      <c r="I498" s="361"/>
      <c r="J498" s="153" t="s">
        <v>178</v>
      </c>
      <c r="K498" s="362"/>
      <c r="L498" s="362"/>
      <c r="M498" s="362"/>
      <c r="N498" s="362"/>
      <c r="O498" s="362"/>
      <c r="P498" s="248" t="s">
        <v>179</v>
      </c>
      <c r="Q498" s="248"/>
      <c r="R498" s="248"/>
      <c r="S498" s="248"/>
      <c r="T498" s="248"/>
      <c r="U498" s="248"/>
      <c r="V498" s="248"/>
      <c r="W498" s="248"/>
      <c r="X498" s="248"/>
      <c r="Y498" s="363" t="s">
        <v>180</v>
      </c>
      <c r="Z498" s="364"/>
      <c r="AA498" s="364"/>
      <c r="AB498" s="364"/>
      <c r="AC498" s="153" t="s">
        <v>181</v>
      </c>
      <c r="AD498" s="153"/>
      <c r="AE498" s="153"/>
      <c r="AF498" s="153"/>
      <c r="AG498" s="153"/>
      <c r="AH498" s="363" t="s">
        <v>198</v>
      </c>
      <c r="AI498" s="361"/>
      <c r="AJ498" s="361"/>
      <c r="AK498" s="361"/>
      <c r="AL498" s="361" t="s">
        <v>183</v>
      </c>
      <c r="AM498" s="361"/>
      <c r="AN498" s="361"/>
      <c r="AO498" s="365"/>
      <c r="AP498" s="366" t="s">
        <v>184</v>
      </c>
      <c r="AQ498" s="366"/>
      <c r="AR498" s="366"/>
      <c r="AS498" s="366"/>
      <c r="AT498" s="366"/>
      <c r="AU498" s="366"/>
      <c r="AV498" s="366"/>
      <c r="AW498" s="366"/>
      <c r="AX498" s="366"/>
      <c r="AY498" s="34">
        <f t="shared" ref="AY498:AY499" si="12">$AY$496</f>
        <v>0</v>
      </c>
    </row>
    <row r="499" spans="1:51" ht="26.25" customHeight="1">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177</v>
      </c>
      <c r="D531" s="361"/>
      <c r="E531" s="361"/>
      <c r="F531" s="361"/>
      <c r="G531" s="361"/>
      <c r="H531" s="361"/>
      <c r="I531" s="361"/>
      <c r="J531" s="153" t="s">
        <v>178</v>
      </c>
      <c r="K531" s="362"/>
      <c r="L531" s="362"/>
      <c r="M531" s="362"/>
      <c r="N531" s="362"/>
      <c r="O531" s="362"/>
      <c r="P531" s="248" t="s">
        <v>179</v>
      </c>
      <c r="Q531" s="248"/>
      <c r="R531" s="248"/>
      <c r="S531" s="248"/>
      <c r="T531" s="248"/>
      <c r="U531" s="248"/>
      <c r="V531" s="248"/>
      <c r="W531" s="248"/>
      <c r="X531" s="248"/>
      <c r="Y531" s="363" t="s">
        <v>180</v>
      </c>
      <c r="Z531" s="364"/>
      <c r="AA531" s="364"/>
      <c r="AB531" s="364"/>
      <c r="AC531" s="153" t="s">
        <v>181</v>
      </c>
      <c r="AD531" s="153"/>
      <c r="AE531" s="153"/>
      <c r="AF531" s="153"/>
      <c r="AG531" s="153"/>
      <c r="AH531" s="363" t="s">
        <v>198</v>
      </c>
      <c r="AI531" s="361"/>
      <c r="AJ531" s="361"/>
      <c r="AK531" s="361"/>
      <c r="AL531" s="361" t="s">
        <v>183</v>
      </c>
      <c r="AM531" s="361"/>
      <c r="AN531" s="361"/>
      <c r="AO531" s="365"/>
      <c r="AP531" s="366" t="s">
        <v>184</v>
      </c>
      <c r="AQ531" s="366"/>
      <c r="AR531" s="366"/>
      <c r="AS531" s="366"/>
      <c r="AT531" s="366"/>
      <c r="AU531" s="366"/>
      <c r="AV531" s="366"/>
      <c r="AW531" s="366"/>
      <c r="AX531" s="366"/>
      <c r="AY531" s="34">
        <f t="shared" ref="AY531:AY532" si="13">$AY$529</f>
        <v>0</v>
      </c>
    </row>
    <row r="532" spans="1:51" ht="26.25" customHeight="1">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177</v>
      </c>
      <c r="D564" s="361"/>
      <c r="E564" s="361"/>
      <c r="F564" s="361"/>
      <c r="G564" s="361"/>
      <c r="H564" s="361"/>
      <c r="I564" s="361"/>
      <c r="J564" s="153" t="s">
        <v>178</v>
      </c>
      <c r="K564" s="362"/>
      <c r="L564" s="362"/>
      <c r="M564" s="362"/>
      <c r="N564" s="362"/>
      <c r="O564" s="362"/>
      <c r="P564" s="248" t="s">
        <v>179</v>
      </c>
      <c r="Q564" s="248"/>
      <c r="R564" s="248"/>
      <c r="S564" s="248"/>
      <c r="T564" s="248"/>
      <c r="U564" s="248"/>
      <c r="V564" s="248"/>
      <c r="W564" s="248"/>
      <c r="X564" s="248"/>
      <c r="Y564" s="363" t="s">
        <v>180</v>
      </c>
      <c r="Z564" s="364"/>
      <c r="AA564" s="364"/>
      <c r="AB564" s="364"/>
      <c r="AC564" s="153" t="s">
        <v>181</v>
      </c>
      <c r="AD564" s="153"/>
      <c r="AE564" s="153"/>
      <c r="AF564" s="153"/>
      <c r="AG564" s="153"/>
      <c r="AH564" s="363" t="s">
        <v>198</v>
      </c>
      <c r="AI564" s="361"/>
      <c r="AJ564" s="361"/>
      <c r="AK564" s="361"/>
      <c r="AL564" s="361" t="s">
        <v>183</v>
      </c>
      <c r="AM564" s="361"/>
      <c r="AN564" s="361"/>
      <c r="AO564" s="365"/>
      <c r="AP564" s="366" t="s">
        <v>184</v>
      </c>
      <c r="AQ564" s="366"/>
      <c r="AR564" s="366"/>
      <c r="AS564" s="366"/>
      <c r="AT564" s="366"/>
      <c r="AU564" s="366"/>
      <c r="AV564" s="366"/>
      <c r="AW564" s="366"/>
      <c r="AX564" s="366"/>
      <c r="AY564" s="34">
        <f t="shared" ref="AY564:AY565" si="14">$AY$562</f>
        <v>0</v>
      </c>
    </row>
    <row r="565" spans="1:51" ht="26.25" customHeight="1">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177</v>
      </c>
      <c r="D597" s="361"/>
      <c r="E597" s="361"/>
      <c r="F597" s="361"/>
      <c r="G597" s="361"/>
      <c r="H597" s="361"/>
      <c r="I597" s="361"/>
      <c r="J597" s="153" t="s">
        <v>178</v>
      </c>
      <c r="K597" s="362"/>
      <c r="L597" s="362"/>
      <c r="M597" s="362"/>
      <c r="N597" s="362"/>
      <c r="O597" s="362"/>
      <c r="P597" s="248" t="s">
        <v>179</v>
      </c>
      <c r="Q597" s="248"/>
      <c r="R597" s="248"/>
      <c r="S597" s="248"/>
      <c r="T597" s="248"/>
      <c r="U597" s="248"/>
      <c r="V597" s="248"/>
      <c r="W597" s="248"/>
      <c r="X597" s="248"/>
      <c r="Y597" s="363" t="s">
        <v>180</v>
      </c>
      <c r="Z597" s="364"/>
      <c r="AA597" s="364"/>
      <c r="AB597" s="364"/>
      <c r="AC597" s="153" t="s">
        <v>181</v>
      </c>
      <c r="AD597" s="153"/>
      <c r="AE597" s="153"/>
      <c r="AF597" s="153"/>
      <c r="AG597" s="153"/>
      <c r="AH597" s="363" t="s">
        <v>198</v>
      </c>
      <c r="AI597" s="361"/>
      <c r="AJ597" s="361"/>
      <c r="AK597" s="361"/>
      <c r="AL597" s="361" t="s">
        <v>183</v>
      </c>
      <c r="AM597" s="361"/>
      <c r="AN597" s="361"/>
      <c r="AO597" s="365"/>
      <c r="AP597" s="366" t="s">
        <v>184</v>
      </c>
      <c r="AQ597" s="366"/>
      <c r="AR597" s="366"/>
      <c r="AS597" s="366"/>
      <c r="AT597" s="366"/>
      <c r="AU597" s="366"/>
      <c r="AV597" s="366"/>
      <c r="AW597" s="366"/>
      <c r="AX597" s="366"/>
      <c r="AY597" s="34">
        <f t="shared" ref="AY597:AY598" si="15">$AY$595</f>
        <v>0</v>
      </c>
    </row>
    <row r="598" spans="1:51" ht="26.25" customHeight="1">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177</v>
      </c>
      <c r="D630" s="361"/>
      <c r="E630" s="361"/>
      <c r="F630" s="361"/>
      <c r="G630" s="361"/>
      <c r="H630" s="361"/>
      <c r="I630" s="361"/>
      <c r="J630" s="153" t="s">
        <v>178</v>
      </c>
      <c r="K630" s="362"/>
      <c r="L630" s="362"/>
      <c r="M630" s="362"/>
      <c r="N630" s="362"/>
      <c r="O630" s="362"/>
      <c r="P630" s="248" t="s">
        <v>179</v>
      </c>
      <c r="Q630" s="248"/>
      <c r="R630" s="248"/>
      <c r="S630" s="248"/>
      <c r="T630" s="248"/>
      <c r="U630" s="248"/>
      <c r="V630" s="248"/>
      <c r="W630" s="248"/>
      <c r="X630" s="248"/>
      <c r="Y630" s="363" t="s">
        <v>180</v>
      </c>
      <c r="Z630" s="364"/>
      <c r="AA630" s="364"/>
      <c r="AB630" s="364"/>
      <c r="AC630" s="153" t="s">
        <v>181</v>
      </c>
      <c r="AD630" s="153"/>
      <c r="AE630" s="153"/>
      <c r="AF630" s="153"/>
      <c r="AG630" s="153"/>
      <c r="AH630" s="363" t="s">
        <v>198</v>
      </c>
      <c r="AI630" s="361"/>
      <c r="AJ630" s="361"/>
      <c r="AK630" s="361"/>
      <c r="AL630" s="361" t="s">
        <v>183</v>
      </c>
      <c r="AM630" s="361"/>
      <c r="AN630" s="361"/>
      <c r="AO630" s="365"/>
      <c r="AP630" s="366" t="s">
        <v>184</v>
      </c>
      <c r="AQ630" s="366"/>
      <c r="AR630" s="366"/>
      <c r="AS630" s="366"/>
      <c r="AT630" s="366"/>
      <c r="AU630" s="366"/>
      <c r="AV630" s="366"/>
      <c r="AW630" s="366"/>
      <c r="AX630" s="366"/>
      <c r="AY630" s="34">
        <f t="shared" ref="AY630:AY631" si="16">$AY$628</f>
        <v>0</v>
      </c>
    </row>
    <row r="631" spans="1:51" ht="26.25" customHeight="1">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177</v>
      </c>
      <c r="D663" s="361"/>
      <c r="E663" s="361"/>
      <c r="F663" s="361"/>
      <c r="G663" s="361"/>
      <c r="H663" s="361"/>
      <c r="I663" s="361"/>
      <c r="J663" s="153" t="s">
        <v>178</v>
      </c>
      <c r="K663" s="362"/>
      <c r="L663" s="362"/>
      <c r="M663" s="362"/>
      <c r="N663" s="362"/>
      <c r="O663" s="362"/>
      <c r="P663" s="248" t="s">
        <v>179</v>
      </c>
      <c r="Q663" s="248"/>
      <c r="R663" s="248"/>
      <c r="S663" s="248"/>
      <c r="T663" s="248"/>
      <c r="U663" s="248"/>
      <c r="V663" s="248"/>
      <c r="W663" s="248"/>
      <c r="X663" s="248"/>
      <c r="Y663" s="363" t="s">
        <v>180</v>
      </c>
      <c r="Z663" s="364"/>
      <c r="AA663" s="364"/>
      <c r="AB663" s="364"/>
      <c r="AC663" s="153" t="s">
        <v>181</v>
      </c>
      <c r="AD663" s="153"/>
      <c r="AE663" s="153"/>
      <c r="AF663" s="153"/>
      <c r="AG663" s="153"/>
      <c r="AH663" s="363" t="s">
        <v>198</v>
      </c>
      <c r="AI663" s="361"/>
      <c r="AJ663" s="361"/>
      <c r="AK663" s="361"/>
      <c r="AL663" s="361" t="s">
        <v>183</v>
      </c>
      <c r="AM663" s="361"/>
      <c r="AN663" s="361"/>
      <c r="AO663" s="365"/>
      <c r="AP663" s="366" t="s">
        <v>184</v>
      </c>
      <c r="AQ663" s="366"/>
      <c r="AR663" s="366"/>
      <c r="AS663" s="366"/>
      <c r="AT663" s="366"/>
      <c r="AU663" s="366"/>
      <c r="AV663" s="366"/>
      <c r="AW663" s="366"/>
      <c r="AX663" s="366"/>
      <c r="AY663" s="34">
        <f t="shared" ref="AY663:AY664" si="17">$AY$661</f>
        <v>0</v>
      </c>
    </row>
    <row r="664" spans="1:51" ht="26.25" customHeight="1">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177</v>
      </c>
      <c r="D696" s="361"/>
      <c r="E696" s="361"/>
      <c r="F696" s="361"/>
      <c r="G696" s="361"/>
      <c r="H696" s="361"/>
      <c r="I696" s="361"/>
      <c r="J696" s="153" t="s">
        <v>178</v>
      </c>
      <c r="K696" s="362"/>
      <c r="L696" s="362"/>
      <c r="M696" s="362"/>
      <c r="N696" s="362"/>
      <c r="O696" s="362"/>
      <c r="P696" s="248" t="s">
        <v>179</v>
      </c>
      <c r="Q696" s="248"/>
      <c r="R696" s="248"/>
      <c r="S696" s="248"/>
      <c r="T696" s="248"/>
      <c r="U696" s="248"/>
      <c r="V696" s="248"/>
      <c r="W696" s="248"/>
      <c r="X696" s="248"/>
      <c r="Y696" s="363" t="s">
        <v>180</v>
      </c>
      <c r="Z696" s="364"/>
      <c r="AA696" s="364"/>
      <c r="AB696" s="364"/>
      <c r="AC696" s="153" t="s">
        <v>181</v>
      </c>
      <c r="AD696" s="153"/>
      <c r="AE696" s="153"/>
      <c r="AF696" s="153"/>
      <c r="AG696" s="153"/>
      <c r="AH696" s="363" t="s">
        <v>198</v>
      </c>
      <c r="AI696" s="361"/>
      <c r="AJ696" s="361"/>
      <c r="AK696" s="361"/>
      <c r="AL696" s="361" t="s">
        <v>183</v>
      </c>
      <c r="AM696" s="361"/>
      <c r="AN696" s="361"/>
      <c r="AO696" s="365"/>
      <c r="AP696" s="366" t="s">
        <v>184</v>
      </c>
      <c r="AQ696" s="366"/>
      <c r="AR696" s="366"/>
      <c r="AS696" s="366"/>
      <c r="AT696" s="366"/>
      <c r="AU696" s="366"/>
      <c r="AV696" s="366"/>
      <c r="AW696" s="366"/>
      <c r="AX696" s="366"/>
      <c r="AY696" s="34">
        <f t="shared" ref="AY696:AY697" si="18">$AY$694</f>
        <v>0</v>
      </c>
    </row>
    <row r="697" spans="1:51" ht="26.25" customHeight="1">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177</v>
      </c>
      <c r="D729" s="361"/>
      <c r="E729" s="361"/>
      <c r="F729" s="361"/>
      <c r="G729" s="361"/>
      <c r="H729" s="361"/>
      <c r="I729" s="361"/>
      <c r="J729" s="153" t="s">
        <v>178</v>
      </c>
      <c r="K729" s="362"/>
      <c r="L729" s="362"/>
      <c r="M729" s="362"/>
      <c r="N729" s="362"/>
      <c r="O729" s="362"/>
      <c r="P729" s="248" t="s">
        <v>179</v>
      </c>
      <c r="Q729" s="248"/>
      <c r="R729" s="248"/>
      <c r="S729" s="248"/>
      <c r="T729" s="248"/>
      <c r="U729" s="248"/>
      <c r="V729" s="248"/>
      <c r="W729" s="248"/>
      <c r="X729" s="248"/>
      <c r="Y729" s="363" t="s">
        <v>180</v>
      </c>
      <c r="Z729" s="364"/>
      <c r="AA729" s="364"/>
      <c r="AB729" s="364"/>
      <c r="AC729" s="153" t="s">
        <v>181</v>
      </c>
      <c r="AD729" s="153"/>
      <c r="AE729" s="153"/>
      <c r="AF729" s="153"/>
      <c r="AG729" s="153"/>
      <c r="AH729" s="363" t="s">
        <v>198</v>
      </c>
      <c r="AI729" s="361"/>
      <c r="AJ729" s="361"/>
      <c r="AK729" s="361"/>
      <c r="AL729" s="361" t="s">
        <v>183</v>
      </c>
      <c r="AM729" s="361"/>
      <c r="AN729" s="361"/>
      <c r="AO729" s="365"/>
      <c r="AP729" s="366" t="s">
        <v>184</v>
      </c>
      <c r="AQ729" s="366"/>
      <c r="AR729" s="366"/>
      <c r="AS729" s="366"/>
      <c r="AT729" s="366"/>
      <c r="AU729" s="366"/>
      <c r="AV729" s="366"/>
      <c r="AW729" s="366"/>
      <c r="AX729" s="366"/>
      <c r="AY729" s="34">
        <f t="shared" ref="AY729:AY730" si="19">$AY$727</f>
        <v>0</v>
      </c>
    </row>
    <row r="730" spans="1:51" ht="26.25" customHeight="1">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177</v>
      </c>
      <c r="D762" s="361"/>
      <c r="E762" s="361"/>
      <c r="F762" s="361"/>
      <c r="G762" s="361"/>
      <c r="H762" s="361"/>
      <c r="I762" s="361"/>
      <c r="J762" s="153" t="s">
        <v>178</v>
      </c>
      <c r="K762" s="362"/>
      <c r="L762" s="362"/>
      <c r="M762" s="362"/>
      <c r="N762" s="362"/>
      <c r="O762" s="362"/>
      <c r="P762" s="248" t="s">
        <v>179</v>
      </c>
      <c r="Q762" s="248"/>
      <c r="R762" s="248"/>
      <c r="S762" s="248"/>
      <c r="T762" s="248"/>
      <c r="U762" s="248"/>
      <c r="V762" s="248"/>
      <c r="W762" s="248"/>
      <c r="X762" s="248"/>
      <c r="Y762" s="363" t="s">
        <v>180</v>
      </c>
      <c r="Z762" s="364"/>
      <c r="AA762" s="364"/>
      <c r="AB762" s="364"/>
      <c r="AC762" s="153" t="s">
        <v>181</v>
      </c>
      <c r="AD762" s="153"/>
      <c r="AE762" s="153"/>
      <c r="AF762" s="153"/>
      <c r="AG762" s="153"/>
      <c r="AH762" s="363" t="s">
        <v>198</v>
      </c>
      <c r="AI762" s="361"/>
      <c r="AJ762" s="361"/>
      <c r="AK762" s="361"/>
      <c r="AL762" s="361" t="s">
        <v>183</v>
      </c>
      <c r="AM762" s="361"/>
      <c r="AN762" s="361"/>
      <c r="AO762" s="365"/>
      <c r="AP762" s="366" t="s">
        <v>184</v>
      </c>
      <c r="AQ762" s="366"/>
      <c r="AR762" s="366"/>
      <c r="AS762" s="366"/>
      <c r="AT762" s="366"/>
      <c r="AU762" s="366"/>
      <c r="AV762" s="366"/>
      <c r="AW762" s="366"/>
      <c r="AX762" s="366"/>
      <c r="AY762" s="34">
        <f t="shared" ref="AY762:AY763" si="20">$AY$760</f>
        <v>0</v>
      </c>
    </row>
    <row r="763" spans="1:51" ht="26.25" customHeight="1">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177</v>
      </c>
      <c r="D795" s="361"/>
      <c r="E795" s="361"/>
      <c r="F795" s="361"/>
      <c r="G795" s="361"/>
      <c r="H795" s="361"/>
      <c r="I795" s="361"/>
      <c r="J795" s="153" t="s">
        <v>178</v>
      </c>
      <c r="K795" s="362"/>
      <c r="L795" s="362"/>
      <c r="M795" s="362"/>
      <c r="N795" s="362"/>
      <c r="O795" s="362"/>
      <c r="P795" s="248" t="s">
        <v>179</v>
      </c>
      <c r="Q795" s="248"/>
      <c r="R795" s="248"/>
      <c r="S795" s="248"/>
      <c r="T795" s="248"/>
      <c r="U795" s="248"/>
      <c r="V795" s="248"/>
      <c r="W795" s="248"/>
      <c r="X795" s="248"/>
      <c r="Y795" s="363" t="s">
        <v>180</v>
      </c>
      <c r="Z795" s="364"/>
      <c r="AA795" s="364"/>
      <c r="AB795" s="364"/>
      <c r="AC795" s="153" t="s">
        <v>181</v>
      </c>
      <c r="AD795" s="153"/>
      <c r="AE795" s="153"/>
      <c r="AF795" s="153"/>
      <c r="AG795" s="153"/>
      <c r="AH795" s="363" t="s">
        <v>198</v>
      </c>
      <c r="AI795" s="361"/>
      <c r="AJ795" s="361"/>
      <c r="AK795" s="361"/>
      <c r="AL795" s="361" t="s">
        <v>183</v>
      </c>
      <c r="AM795" s="361"/>
      <c r="AN795" s="361"/>
      <c r="AO795" s="365"/>
      <c r="AP795" s="366" t="s">
        <v>184</v>
      </c>
      <c r="AQ795" s="366"/>
      <c r="AR795" s="366"/>
      <c r="AS795" s="366"/>
      <c r="AT795" s="366"/>
      <c r="AU795" s="366"/>
      <c r="AV795" s="366"/>
      <c r="AW795" s="366"/>
      <c r="AX795" s="366"/>
      <c r="AY795" s="34">
        <f t="shared" ref="AY795:AY796" si="21">$AY$793</f>
        <v>0</v>
      </c>
    </row>
    <row r="796" spans="1:51" ht="26.25" customHeight="1">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177</v>
      </c>
      <c r="D828" s="361"/>
      <c r="E828" s="361"/>
      <c r="F828" s="361"/>
      <c r="G828" s="361"/>
      <c r="H828" s="361"/>
      <c r="I828" s="361"/>
      <c r="J828" s="153" t="s">
        <v>178</v>
      </c>
      <c r="K828" s="362"/>
      <c r="L828" s="362"/>
      <c r="M828" s="362"/>
      <c r="N828" s="362"/>
      <c r="O828" s="362"/>
      <c r="P828" s="248" t="s">
        <v>179</v>
      </c>
      <c r="Q828" s="248"/>
      <c r="R828" s="248"/>
      <c r="S828" s="248"/>
      <c r="T828" s="248"/>
      <c r="U828" s="248"/>
      <c r="V828" s="248"/>
      <c r="W828" s="248"/>
      <c r="X828" s="248"/>
      <c r="Y828" s="363" t="s">
        <v>180</v>
      </c>
      <c r="Z828" s="364"/>
      <c r="AA828" s="364"/>
      <c r="AB828" s="364"/>
      <c r="AC828" s="153" t="s">
        <v>181</v>
      </c>
      <c r="AD828" s="153"/>
      <c r="AE828" s="153"/>
      <c r="AF828" s="153"/>
      <c r="AG828" s="153"/>
      <c r="AH828" s="363" t="s">
        <v>198</v>
      </c>
      <c r="AI828" s="361"/>
      <c r="AJ828" s="361"/>
      <c r="AK828" s="361"/>
      <c r="AL828" s="361" t="s">
        <v>183</v>
      </c>
      <c r="AM828" s="361"/>
      <c r="AN828" s="361"/>
      <c r="AO828" s="365"/>
      <c r="AP828" s="366" t="s">
        <v>184</v>
      </c>
      <c r="AQ828" s="366"/>
      <c r="AR828" s="366"/>
      <c r="AS828" s="366"/>
      <c r="AT828" s="366"/>
      <c r="AU828" s="366"/>
      <c r="AV828" s="366"/>
      <c r="AW828" s="366"/>
      <c r="AX828" s="366"/>
      <c r="AY828" s="34">
        <f t="shared" ref="AY828:AY829" si="22">$AY$826</f>
        <v>0</v>
      </c>
    </row>
    <row r="829" spans="1:51" ht="26.25" customHeight="1">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177</v>
      </c>
      <c r="D861" s="361"/>
      <c r="E861" s="361"/>
      <c r="F861" s="361"/>
      <c r="G861" s="361"/>
      <c r="H861" s="361"/>
      <c r="I861" s="361"/>
      <c r="J861" s="153" t="s">
        <v>178</v>
      </c>
      <c r="K861" s="362"/>
      <c r="L861" s="362"/>
      <c r="M861" s="362"/>
      <c r="N861" s="362"/>
      <c r="O861" s="362"/>
      <c r="P861" s="248" t="s">
        <v>179</v>
      </c>
      <c r="Q861" s="248"/>
      <c r="R861" s="248"/>
      <c r="S861" s="248"/>
      <c r="T861" s="248"/>
      <c r="U861" s="248"/>
      <c r="V861" s="248"/>
      <c r="W861" s="248"/>
      <c r="X861" s="248"/>
      <c r="Y861" s="363" t="s">
        <v>180</v>
      </c>
      <c r="Z861" s="364"/>
      <c r="AA861" s="364"/>
      <c r="AB861" s="364"/>
      <c r="AC861" s="153" t="s">
        <v>181</v>
      </c>
      <c r="AD861" s="153"/>
      <c r="AE861" s="153"/>
      <c r="AF861" s="153"/>
      <c r="AG861" s="153"/>
      <c r="AH861" s="363" t="s">
        <v>198</v>
      </c>
      <c r="AI861" s="361"/>
      <c r="AJ861" s="361"/>
      <c r="AK861" s="361"/>
      <c r="AL861" s="361" t="s">
        <v>183</v>
      </c>
      <c r="AM861" s="361"/>
      <c r="AN861" s="361"/>
      <c r="AO861" s="365"/>
      <c r="AP861" s="366" t="s">
        <v>184</v>
      </c>
      <c r="AQ861" s="366"/>
      <c r="AR861" s="366"/>
      <c r="AS861" s="366"/>
      <c r="AT861" s="366"/>
      <c r="AU861" s="366"/>
      <c r="AV861" s="366"/>
      <c r="AW861" s="366"/>
      <c r="AX861" s="366"/>
      <c r="AY861" s="34">
        <f t="shared" ref="AY861:AY862" si="23">$AY$859</f>
        <v>0</v>
      </c>
    </row>
    <row r="862" spans="1:51" ht="26.25" customHeight="1">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177</v>
      </c>
      <c r="D894" s="361"/>
      <c r="E894" s="361"/>
      <c r="F894" s="361"/>
      <c r="G894" s="361"/>
      <c r="H894" s="361"/>
      <c r="I894" s="361"/>
      <c r="J894" s="153" t="s">
        <v>178</v>
      </c>
      <c r="K894" s="362"/>
      <c r="L894" s="362"/>
      <c r="M894" s="362"/>
      <c r="N894" s="362"/>
      <c r="O894" s="362"/>
      <c r="P894" s="248" t="s">
        <v>179</v>
      </c>
      <c r="Q894" s="248"/>
      <c r="R894" s="248"/>
      <c r="S894" s="248"/>
      <c r="T894" s="248"/>
      <c r="U894" s="248"/>
      <c r="V894" s="248"/>
      <c r="W894" s="248"/>
      <c r="X894" s="248"/>
      <c r="Y894" s="363" t="s">
        <v>180</v>
      </c>
      <c r="Z894" s="364"/>
      <c r="AA894" s="364"/>
      <c r="AB894" s="364"/>
      <c r="AC894" s="153" t="s">
        <v>181</v>
      </c>
      <c r="AD894" s="153"/>
      <c r="AE894" s="153"/>
      <c r="AF894" s="153"/>
      <c r="AG894" s="153"/>
      <c r="AH894" s="363" t="s">
        <v>198</v>
      </c>
      <c r="AI894" s="361"/>
      <c r="AJ894" s="361"/>
      <c r="AK894" s="361"/>
      <c r="AL894" s="361" t="s">
        <v>183</v>
      </c>
      <c r="AM894" s="361"/>
      <c r="AN894" s="361"/>
      <c r="AO894" s="365"/>
      <c r="AP894" s="366" t="s">
        <v>184</v>
      </c>
      <c r="AQ894" s="366"/>
      <c r="AR894" s="366"/>
      <c r="AS894" s="366"/>
      <c r="AT894" s="366"/>
      <c r="AU894" s="366"/>
      <c r="AV894" s="366"/>
      <c r="AW894" s="366"/>
      <c r="AX894" s="366"/>
      <c r="AY894" s="34">
        <f t="shared" ref="AY894:AY895" si="24">$AY$892</f>
        <v>0</v>
      </c>
    </row>
    <row r="895" spans="1:51" ht="26.25" customHeight="1">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177</v>
      </c>
      <c r="D927" s="361"/>
      <c r="E927" s="361"/>
      <c r="F927" s="361"/>
      <c r="G927" s="361"/>
      <c r="H927" s="361"/>
      <c r="I927" s="361"/>
      <c r="J927" s="153" t="s">
        <v>178</v>
      </c>
      <c r="K927" s="362"/>
      <c r="L927" s="362"/>
      <c r="M927" s="362"/>
      <c r="N927" s="362"/>
      <c r="O927" s="362"/>
      <c r="P927" s="248" t="s">
        <v>179</v>
      </c>
      <c r="Q927" s="248"/>
      <c r="R927" s="248"/>
      <c r="S927" s="248"/>
      <c r="T927" s="248"/>
      <c r="U927" s="248"/>
      <c r="V927" s="248"/>
      <c r="W927" s="248"/>
      <c r="X927" s="248"/>
      <c r="Y927" s="363" t="s">
        <v>180</v>
      </c>
      <c r="Z927" s="364"/>
      <c r="AA927" s="364"/>
      <c r="AB927" s="364"/>
      <c r="AC927" s="153" t="s">
        <v>181</v>
      </c>
      <c r="AD927" s="153"/>
      <c r="AE927" s="153"/>
      <c r="AF927" s="153"/>
      <c r="AG927" s="153"/>
      <c r="AH927" s="363" t="s">
        <v>198</v>
      </c>
      <c r="AI927" s="361"/>
      <c r="AJ927" s="361"/>
      <c r="AK927" s="361"/>
      <c r="AL927" s="361" t="s">
        <v>183</v>
      </c>
      <c r="AM927" s="361"/>
      <c r="AN927" s="361"/>
      <c r="AO927" s="365"/>
      <c r="AP927" s="366" t="s">
        <v>184</v>
      </c>
      <c r="AQ927" s="366"/>
      <c r="AR927" s="366"/>
      <c r="AS927" s="366"/>
      <c r="AT927" s="366"/>
      <c r="AU927" s="366"/>
      <c r="AV927" s="366"/>
      <c r="AW927" s="366"/>
      <c r="AX927" s="366"/>
      <c r="AY927" s="34">
        <f t="shared" ref="AY927:AY928" si="25">$AY$925</f>
        <v>0</v>
      </c>
    </row>
    <row r="928" spans="1:51" ht="26.25" customHeight="1">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177</v>
      </c>
      <c r="D960" s="361"/>
      <c r="E960" s="361"/>
      <c r="F960" s="361"/>
      <c r="G960" s="361"/>
      <c r="H960" s="361"/>
      <c r="I960" s="361"/>
      <c r="J960" s="153" t="s">
        <v>178</v>
      </c>
      <c r="K960" s="362"/>
      <c r="L960" s="362"/>
      <c r="M960" s="362"/>
      <c r="N960" s="362"/>
      <c r="O960" s="362"/>
      <c r="P960" s="248" t="s">
        <v>179</v>
      </c>
      <c r="Q960" s="248"/>
      <c r="R960" s="248"/>
      <c r="S960" s="248"/>
      <c r="T960" s="248"/>
      <c r="U960" s="248"/>
      <c r="V960" s="248"/>
      <c r="W960" s="248"/>
      <c r="X960" s="248"/>
      <c r="Y960" s="363" t="s">
        <v>180</v>
      </c>
      <c r="Z960" s="364"/>
      <c r="AA960" s="364"/>
      <c r="AB960" s="364"/>
      <c r="AC960" s="153" t="s">
        <v>181</v>
      </c>
      <c r="AD960" s="153"/>
      <c r="AE960" s="153"/>
      <c r="AF960" s="153"/>
      <c r="AG960" s="153"/>
      <c r="AH960" s="363" t="s">
        <v>198</v>
      </c>
      <c r="AI960" s="361"/>
      <c r="AJ960" s="361"/>
      <c r="AK960" s="361"/>
      <c r="AL960" s="361" t="s">
        <v>183</v>
      </c>
      <c r="AM960" s="361"/>
      <c r="AN960" s="361"/>
      <c r="AO960" s="365"/>
      <c r="AP960" s="366" t="s">
        <v>184</v>
      </c>
      <c r="AQ960" s="366"/>
      <c r="AR960" s="366"/>
      <c r="AS960" s="366"/>
      <c r="AT960" s="366"/>
      <c r="AU960" s="366"/>
      <c r="AV960" s="366"/>
      <c r="AW960" s="366"/>
      <c r="AX960" s="366"/>
      <c r="AY960" s="34">
        <f t="shared" ref="AY960:AY961" si="26">$AY$958</f>
        <v>0</v>
      </c>
    </row>
    <row r="961" spans="1:51" ht="26.25" customHeight="1">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177</v>
      </c>
      <c r="D993" s="361"/>
      <c r="E993" s="361"/>
      <c r="F993" s="361"/>
      <c r="G993" s="361"/>
      <c r="H993" s="361"/>
      <c r="I993" s="361"/>
      <c r="J993" s="153" t="s">
        <v>178</v>
      </c>
      <c r="K993" s="362"/>
      <c r="L993" s="362"/>
      <c r="M993" s="362"/>
      <c r="N993" s="362"/>
      <c r="O993" s="362"/>
      <c r="P993" s="248" t="s">
        <v>179</v>
      </c>
      <c r="Q993" s="248"/>
      <c r="R993" s="248"/>
      <c r="S993" s="248"/>
      <c r="T993" s="248"/>
      <c r="U993" s="248"/>
      <c r="V993" s="248"/>
      <c r="W993" s="248"/>
      <c r="X993" s="248"/>
      <c r="Y993" s="363" t="s">
        <v>180</v>
      </c>
      <c r="Z993" s="364"/>
      <c r="AA993" s="364"/>
      <c r="AB993" s="364"/>
      <c r="AC993" s="153" t="s">
        <v>181</v>
      </c>
      <c r="AD993" s="153"/>
      <c r="AE993" s="153"/>
      <c r="AF993" s="153"/>
      <c r="AG993" s="153"/>
      <c r="AH993" s="363" t="s">
        <v>198</v>
      </c>
      <c r="AI993" s="361"/>
      <c r="AJ993" s="361"/>
      <c r="AK993" s="361"/>
      <c r="AL993" s="361" t="s">
        <v>183</v>
      </c>
      <c r="AM993" s="361"/>
      <c r="AN993" s="361"/>
      <c r="AO993" s="365"/>
      <c r="AP993" s="366" t="s">
        <v>184</v>
      </c>
      <c r="AQ993" s="366"/>
      <c r="AR993" s="366"/>
      <c r="AS993" s="366"/>
      <c r="AT993" s="366"/>
      <c r="AU993" s="366"/>
      <c r="AV993" s="366"/>
      <c r="AW993" s="366"/>
      <c r="AX993" s="366"/>
      <c r="AY993" s="34">
        <f t="shared" ref="AY993:AY994" si="27">$AY$991</f>
        <v>0</v>
      </c>
    </row>
    <row r="994" spans="1:51" ht="26.25" customHeight="1">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177</v>
      </c>
      <c r="D1026" s="361"/>
      <c r="E1026" s="361"/>
      <c r="F1026" s="361"/>
      <c r="G1026" s="361"/>
      <c r="H1026" s="361"/>
      <c r="I1026" s="361"/>
      <c r="J1026" s="153" t="s">
        <v>178</v>
      </c>
      <c r="K1026" s="362"/>
      <c r="L1026" s="362"/>
      <c r="M1026" s="362"/>
      <c r="N1026" s="362"/>
      <c r="O1026" s="362"/>
      <c r="P1026" s="248" t="s">
        <v>179</v>
      </c>
      <c r="Q1026" s="248"/>
      <c r="R1026" s="248"/>
      <c r="S1026" s="248"/>
      <c r="T1026" s="248"/>
      <c r="U1026" s="248"/>
      <c r="V1026" s="248"/>
      <c r="W1026" s="248"/>
      <c r="X1026" s="248"/>
      <c r="Y1026" s="363" t="s">
        <v>180</v>
      </c>
      <c r="Z1026" s="364"/>
      <c r="AA1026" s="364"/>
      <c r="AB1026" s="364"/>
      <c r="AC1026" s="153" t="s">
        <v>181</v>
      </c>
      <c r="AD1026" s="153"/>
      <c r="AE1026" s="153"/>
      <c r="AF1026" s="153"/>
      <c r="AG1026" s="153"/>
      <c r="AH1026" s="363" t="s">
        <v>198</v>
      </c>
      <c r="AI1026" s="361"/>
      <c r="AJ1026" s="361"/>
      <c r="AK1026" s="361"/>
      <c r="AL1026" s="361" t="s">
        <v>183</v>
      </c>
      <c r="AM1026" s="361"/>
      <c r="AN1026" s="361"/>
      <c r="AO1026" s="365"/>
      <c r="AP1026" s="366" t="s">
        <v>184</v>
      </c>
      <c r="AQ1026" s="366"/>
      <c r="AR1026" s="366"/>
      <c r="AS1026" s="366"/>
      <c r="AT1026" s="366"/>
      <c r="AU1026" s="366"/>
      <c r="AV1026" s="366"/>
      <c r="AW1026" s="366"/>
      <c r="AX1026" s="366"/>
      <c r="AY1026" s="34">
        <f t="shared" ref="AY1026:AY1027" si="28">$AY$1024</f>
        <v>0</v>
      </c>
    </row>
    <row r="1027" spans="1:51" ht="26.25" customHeight="1">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177</v>
      </c>
      <c r="D1059" s="361"/>
      <c r="E1059" s="361"/>
      <c r="F1059" s="361"/>
      <c r="G1059" s="361"/>
      <c r="H1059" s="361"/>
      <c r="I1059" s="361"/>
      <c r="J1059" s="153" t="s">
        <v>178</v>
      </c>
      <c r="K1059" s="362"/>
      <c r="L1059" s="362"/>
      <c r="M1059" s="362"/>
      <c r="N1059" s="362"/>
      <c r="O1059" s="362"/>
      <c r="P1059" s="248" t="s">
        <v>179</v>
      </c>
      <c r="Q1059" s="248"/>
      <c r="R1059" s="248"/>
      <c r="S1059" s="248"/>
      <c r="T1059" s="248"/>
      <c r="U1059" s="248"/>
      <c r="V1059" s="248"/>
      <c r="W1059" s="248"/>
      <c r="X1059" s="248"/>
      <c r="Y1059" s="363" t="s">
        <v>180</v>
      </c>
      <c r="Z1059" s="364"/>
      <c r="AA1059" s="364"/>
      <c r="AB1059" s="364"/>
      <c r="AC1059" s="153" t="s">
        <v>181</v>
      </c>
      <c r="AD1059" s="153"/>
      <c r="AE1059" s="153"/>
      <c r="AF1059" s="153"/>
      <c r="AG1059" s="153"/>
      <c r="AH1059" s="363" t="s">
        <v>198</v>
      </c>
      <c r="AI1059" s="361"/>
      <c r="AJ1059" s="361"/>
      <c r="AK1059" s="361"/>
      <c r="AL1059" s="361" t="s">
        <v>183</v>
      </c>
      <c r="AM1059" s="361"/>
      <c r="AN1059" s="361"/>
      <c r="AO1059" s="365"/>
      <c r="AP1059" s="366" t="s">
        <v>184</v>
      </c>
      <c r="AQ1059" s="366"/>
      <c r="AR1059" s="366"/>
      <c r="AS1059" s="366"/>
      <c r="AT1059" s="366"/>
      <c r="AU1059" s="366"/>
      <c r="AV1059" s="366"/>
      <c r="AW1059" s="366"/>
      <c r="AX1059" s="366"/>
      <c r="AY1059" s="34">
        <f t="shared" ref="AY1059:AY1060" si="29">$AY$1057</f>
        <v>0</v>
      </c>
    </row>
    <row r="1060" spans="1:51" ht="26.25" customHeight="1">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177</v>
      </c>
      <c r="D1092" s="361"/>
      <c r="E1092" s="361"/>
      <c r="F1092" s="361"/>
      <c r="G1092" s="361"/>
      <c r="H1092" s="361"/>
      <c r="I1092" s="361"/>
      <c r="J1092" s="153" t="s">
        <v>178</v>
      </c>
      <c r="K1092" s="362"/>
      <c r="L1092" s="362"/>
      <c r="M1092" s="362"/>
      <c r="N1092" s="362"/>
      <c r="O1092" s="362"/>
      <c r="P1092" s="248" t="s">
        <v>179</v>
      </c>
      <c r="Q1092" s="248"/>
      <c r="R1092" s="248"/>
      <c r="S1092" s="248"/>
      <c r="T1092" s="248"/>
      <c r="U1092" s="248"/>
      <c r="V1092" s="248"/>
      <c r="W1092" s="248"/>
      <c r="X1092" s="248"/>
      <c r="Y1092" s="363" t="s">
        <v>180</v>
      </c>
      <c r="Z1092" s="364"/>
      <c r="AA1092" s="364"/>
      <c r="AB1092" s="364"/>
      <c r="AC1092" s="153" t="s">
        <v>181</v>
      </c>
      <c r="AD1092" s="153"/>
      <c r="AE1092" s="153"/>
      <c r="AF1092" s="153"/>
      <c r="AG1092" s="153"/>
      <c r="AH1092" s="363" t="s">
        <v>198</v>
      </c>
      <c r="AI1092" s="361"/>
      <c r="AJ1092" s="361"/>
      <c r="AK1092" s="361"/>
      <c r="AL1092" s="361" t="s">
        <v>183</v>
      </c>
      <c r="AM1092" s="361"/>
      <c r="AN1092" s="361"/>
      <c r="AO1092" s="365"/>
      <c r="AP1092" s="366" t="s">
        <v>184</v>
      </c>
      <c r="AQ1092" s="366"/>
      <c r="AR1092" s="366"/>
      <c r="AS1092" s="366"/>
      <c r="AT1092" s="366"/>
      <c r="AU1092" s="366"/>
      <c r="AV1092" s="366"/>
      <c r="AW1092" s="366"/>
      <c r="AX1092" s="366"/>
      <c r="AY1092">
        <f t="shared" ref="AY1092:AY1093" si="30">$AY$1090</f>
        <v>0</v>
      </c>
    </row>
    <row r="1093" spans="1:51" ht="26.25" customHeight="1">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177</v>
      </c>
      <c r="D1125" s="361"/>
      <c r="E1125" s="361"/>
      <c r="F1125" s="361"/>
      <c r="G1125" s="361"/>
      <c r="H1125" s="361"/>
      <c r="I1125" s="361"/>
      <c r="J1125" s="153" t="s">
        <v>178</v>
      </c>
      <c r="K1125" s="362"/>
      <c r="L1125" s="362"/>
      <c r="M1125" s="362"/>
      <c r="N1125" s="362"/>
      <c r="O1125" s="362"/>
      <c r="P1125" s="248" t="s">
        <v>179</v>
      </c>
      <c r="Q1125" s="248"/>
      <c r="R1125" s="248"/>
      <c r="S1125" s="248"/>
      <c r="T1125" s="248"/>
      <c r="U1125" s="248"/>
      <c r="V1125" s="248"/>
      <c r="W1125" s="248"/>
      <c r="X1125" s="248"/>
      <c r="Y1125" s="363" t="s">
        <v>180</v>
      </c>
      <c r="Z1125" s="364"/>
      <c r="AA1125" s="364"/>
      <c r="AB1125" s="364"/>
      <c r="AC1125" s="153" t="s">
        <v>181</v>
      </c>
      <c r="AD1125" s="153"/>
      <c r="AE1125" s="153"/>
      <c r="AF1125" s="153"/>
      <c r="AG1125" s="153"/>
      <c r="AH1125" s="363" t="s">
        <v>198</v>
      </c>
      <c r="AI1125" s="361"/>
      <c r="AJ1125" s="361"/>
      <c r="AK1125" s="361"/>
      <c r="AL1125" s="361" t="s">
        <v>183</v>
      </c>
      <c r="AM1125" s="361"/>
      <c r="AN1125" s="361"/>
      <c r="AO1125" s="365"/>
      <c r="AP1125" s="366" t="s">
        <v>184</v>
      </c>
      <c r="AQ1125" s="366"/>
      <c r="AR1125" s="366"/>
      <c r="AS1125" s="366"/>
      <c r="AT1125" s="366"/>
      <c r="AU1125" s="366"/>
      <c r="AV1125" s="366"/>
      <c r="AW1125" s="366"/>
      <c r="AX1125" s="366"/>
      <c r="AY1125">
        <f t="shared" ref="AY1125:AY1126" si="31">$AY$1123</f>
        <v>0</v>
      </c>
    </row>
    <row r="1126" spans="1:51" ht="26.25" customHeight="1">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177</v>
      </c>
      <c r="D1158" s="361"/>
      <c r="E1158" s="361"/>
      <c r="F1158" s="361"/>
      <c r="G1158" s="361"/>
      <c r="H1158" s="361"/>
      <c r="I1158" s="361"/>
      <c r="J1158" s="153" t="s">
        <v>178</v>
      </c>
      <c r="K1158" s="362"/>
      <c r="L1158" s="362"/>
      <c r="M1158" s="362"/>
      <c r="N1158" s="362"/>
      <c r="O1158" s="362"/>
      <c r="P1158" s="248" t="s">
        <v>179</v>
      </c>
      <c r="Q1158" s="248"/>
      <c r="R1158" s="248"/>
      <c r="S1158" s="248"/>
      <c r="T1158" s="248"/>
      <c r="U1158" s="248"/>
      <c r="V1158" s="248"/>
      <c r="W1158" s="248"/>
      <c r="X1158" s="248"/>
      <c r="Y1158" s="363" t="s">
        <v>180</v>
      </c>
      <c r="Z1158" s="364"/>
      <c r="AA1158" s="364"/>
      <c r="AB1158" s="364"/>
      <c r="AC1158" s="153" t="s">
        <v>181</v>
      </c>
      <c r="AD1158" s="153"/>
      <c r="AE1158" s="153"/>
      <c r="AF1158" s="153"/>
      <c r="AG1158" s="153"/>
      <c r="AH1158" s="363" t="s">
        <v>198</v>
      </c>
      <c r="AI1158" s="361"/>
      <c r="AJ1158" s="361"/>
      <c r="AK1158" s="361"/>
      <c r="AL1158" s="361" t="s">
        <v>183</v>
      </c>
      <c r="AM1158" s="361"/>
      <c r="AN1158" s="361"/>
      <c r="AO1158" s="365"/>
      <c r="AP1158" s="366" t="s">
        <v>184</v>
      </c>
      <c r="AQ1158" s="366"/>
      <c r="AR1158" s="366"/>
      <c r="AS1158" s="366"/>
      <c r="AT1158" s="366"/>
      <c r="AU1158" s="366"/>
      <c r="AV1158" s="366"/>
      <c r="AW1158" s="366"/>
      <c r="AX1158" s="366"/>
      <c r="AY1158">
        <f t="shared" ref="AY1158:AY1159" si="32">$AY$1156</f>
        <v>0</v>
      </c>
    </row>
    <row r="1159" spans="1:51" ht="26.25" customHeight="1">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177</v>
      </c>
      <c r="D1191" s="361"/>
      <c r="E1191" s="361"/>
      <c r="F1191" s="361"/>
      <c r="G1191" s="361"/>
      <c r="H1191" s="361"/>
      <c r="I1191" s="361"/>
      <c r="J1191" s="153" t="s">
        <v>178</v>
      </c>
      <c r="K1191" s="362"/>
      <c r="L1191" s="362"/>
      <c r="M1191" s="362"/>
      <c r="N1191" s="362"/>
      <c r="O1191" s="362"/>
      <c r="P1191" s="248" t="s">
        <v>179</v>
      </c>
      <c r="Q1191" s="248"/>
      <c r="R1191" s="248"/>
      <c r="S1191" s="248"/>
      <c r="T1191" s="248"/>
      <c r="U1191" s="248"/>
      <c r="V1191" s="248"/>
      <c r="W1191" s="248"/>
      <c r="X1191" s="248"/>
      <c r="Y1191" s="363" t="s">
        <v>180</v>
      </c>
      <c r="Z1191" s="364"/>
      <c r="AA1191" s="364"/>
      <c r="AB1191" s="364"/>
      <c r="AC1191" s="153" t="s">
        <v>181</v>
      </c>
      <c r="AD1191" s="153"/>
      <c r="AE1191" s="153"/>
      <c r="AF1191" s="153"/>
      <c r="AG1191" s="153"/>
      <c r="AH1191" s="363" t="s">
        <v>198</v>
      </c>
      <c r="AI1191" s="361"/>
      <c r="AJ1191" s="361"/>
      <c r="AK1191" s="361"/>
      <c r="AL1191" s="361" t="s">
        <v>183</v>
      </c>
      <c r="AM1191" s="361"/>
      <c r="AN1191" s="361"/>
      <c r="AO1191" s="365"/>
      <c r="AP1191" s="366" t="s">
        <v>184</v>
      </c>
      <c r="AQ1191" s="366"/>
      <c r="AR1191" s="366"/>
      <c r="AS1191" s="366"/>
      <c r="AT1191" s="366"/>
      <c r="AU1191" s="366"/>
      <c r="AV1191" s="366"/>
      <c r="AW1191" s="366"/>
      <c r="AX1191" s="366"/>
      <c r="AY1191">
        <f t="shared" ref="AY1191:AY1192" si="33">$AY$1189</f>
        <v>0</v>
      </c>
    </row>
    <row r="1192" spans="1:51" ht="26.25" customHeight="1">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177</v>
      </c>
      <c r="D1224" s="361"/>
      <c r="E1224" s="361"/>
      <c r="F1224" s="361"/>
      <c r="G1224" s="361"/>
      <c r="H1224" s="361"/>
      <c r="I1224" s="361"/>
      <c r="J1224" s="153" t="s">
        <v>178</v>
      </c>
      <c r="K1224" s="362"/>
      <c r="L1224" s="362"/>
      <c r="M1224" s="362"/>
      <c r="N1224" s="362"/>
      <c r="O1224" s="362"/>
      <c r="P1224" s="248" t="s">
        <v>179</v>
      </c>
      <c r="Q1224" s="248"/>
      <c r="R1224" s="248"/>
      <c r="S1224" s="248"/>
      <c r="T1224" s="248"/>
      <c r="U1224" s="248"/>
      <c r="V1224" s="248"/>
      <c r="W1224" s="248"/>
      <c r="X1224" s="248"/>
      <c r="Y1224" s="363" t="s">
        <v>180</v>
      </c>
      <c r="Z1224" s="364"/>
      <c r="AA1224" s="364"/>
      <c r="AB1224" s="364"/>
      <c r="AC1224" s="153" t="s">
        <v>181</v>
      </c>
      <c r="AD1224" s="153"/>
      <c r="AE1224" s="153"/>
      <c r="AF1224" s="153"/>
      <c r="AG1224" s="153"/>
      <c r="AH1224" s="363" t="s">
        <v>198</v>
      </c>
      <c r="AI1224" s="361"/>
      <c r="AJ1224" s="361"/>
      <c r="AK1224" s="361"/>
      <c r="AL1224" s="361" t="s">
        <v>183</v>
      </c>
      <c r="AM1224" s="361"/>
      <c r="AN1224" s="361"/>
      <c r="AO1224" s="365"/>
      <c r="AP1224" s="366" t="s">
        <v>184</v>
      </c>
      <c r="AQ1224" s="366"/>
      <c r="AR1224" s="366"/>
      <c r="AS1224" s="366"/>
      <c r="AT1224" s="366"/>
      <c r="AU1224" s="366"/>
      <c r="AV1224" s="366"/>
      <c r="AW1224" s="366"/>
      <c r="AX1224" s="366"/>
      <c r="AY1224">
        <f t="shared" ref="AY1224:AY1225" si="34">$AY$1222</f>
        <v>0</v>
      </c>
    </row>
    <row r="1225" spans="1:51" ht="26.25" customHeight="1">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177</v>
      </c>
      <c r="D1257" s="361"/>
      <c r="E1257" s="361"/>
      <c r="F1257" s="361"/>
      <c r="G1257" s="361"/>
      <c r="H1257" s="361"/>
      <c r="I1257" s="361"/>
      <c r="J1257" s="153" t="s">
        <v>178</v>
      </c>
      <c r="K1257" s="362"/>
      <c r="L1257" s="362"/>
      <c r="M1257" s="362"/>
      <c r="N1257" s="362"/>
      <c r="O1257" s="362"/>
      <c r="P1257" s="248" t="s">
        <v>179</v>
      </c>
      <c r="Q1257" s="248"/>
      <c r="R1257" s="248"/>
      <c r="S1257" s="248"/>
      <c r="T1257" s="248"/>
      <c r="U1257" s="248"/>
      <c r="V1257" s="248"/>
      <c r="W1257" s="248"/>
      <c r="X1257" s="248"/>
      <c r="Y1257" s="363" t="s">
        <v>180</v>
      </c>
      <c r="Z1257" s="364"/>
      <c r="AA1257" s="364"/>
      <c r="AB1257" s="364"/>
      <c r="AC1257" s="153" t="s">
        <v>181</v>
      </c>
      <c r="AD1257" s="153"/>
      <c r="AE1257" s="153"/>
      <c r="AF1257" s="153"/>
      <c r="AG1257" s="153"/>
      <c r="AH1257" s="363" t="s">
        <v>198</v>
      </c>
      <c r="AI1257" s="361"/>
      <c r="AJ1257" s="361"/>
      <c r="AK1257" s="361"/>
      <c r="AL1257" s="361" t="s">
        <v>183</v>
      </c>
      <c r="AM1257" s="361"/>
      <c r="AN1257" s="361"/>
      <c r="AO1257" s="365"/>
      <c r="AP1257" s="366" t="s">
        <v>184</v>
      </c>
      <c r="AQ1257" s="366"/>
      <c r="AR1257" s="366"/>
      <c r="AS1257" s="366"/>
      <c r="AT1257" s="366"/>
      <c r="AU1257" s="366"/>
      <c r="AV1257" s="366"/>
      <c r="AW1257" s="366"/>
      <c r="AX1257" s="366"/>
      <c r="AY1257">
        <f t="shared" ref="AY1257:AY1258" si="35">$AY$1255</f>
        <v>0</v>
      </c>
    </row>
    <row r="1258" spans="1:51" ht="26.25" customHeight="1">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177</v>
      </c>
      <c r="D1290" s="361"/>
      <c r="E1290" s="361"/>
      <c r="F1290" s="361"/>
      <c r="G1290" s="361"/>
      <c r="H1290" s="361"/>
      <c r="I1290" s="361"/>
      <c r="J1290" s="153" t="s">
        <v>178</v>
      </c>
      <c r="K1290" s="362"/>
      <c r="L1290" s="362"/>
      <c r="M1290" s="362"/>
      <c r="N1290" s="362"/>
      <c r="O1290" s="362"/>
      <c r="P1290" s="248" t="s">
        <v>179</v>
      </c>
      <c r="Q1290" s="248"/>
      <c r="R1290" s="248"/>
      <c r="S1290" s="248"/>
      <c r="T1290" s="248"/>
      <c r="U1290" s="248"/>
      <c r="V1290" s="248"/>
      <c r="W1290" s="248"/>
      <c r="X1290" s="248"/>
      <c r="Y1290" s="363" t="s">
        <v>180</v>
      </c>
      <c r="Z1290" s="364"/>
      <c r="AA1290" s="364"/>
      <c r="AB1290" s="364"/>
      <c r="AC1290" s="153" t="s">
        <v>181</v>
      </c>
      <c r="AD1290" s="153"/>
      <c r="AE1290" s="153"/>
      <c r="AF1290" s="153"/>
      <c r="AG1290" s="153"/>
      <c r="AH1290" s="363" t="s">
        <v>198</v>
      </c>
      <c r="AI1290" s="361"/>
      <c r="AJ1290" s="361"/>
      <c r="AK1290" s="361"/>
      <c r="AL1290" s="361" t="s">
        <v>183</v>
      </c>
      <c r="AM1290" s="361"/>
      <c r="AN1290" s="361"/>
      <c r="AO1290" s="365"/>
      <c r="AP1290" s="366" t="s">
        <v>184</v>
      </c>
      <c r="AQ1290" s="366"/>
      <c r="AR1290" s="366"/>
      <c r="AS1290" s="366"/>
      <c r="AT1290" s="366"/>
      <c r="AU1290" s="366"/>
      <c r="AV1290" s="366"/>
      <c r="AW1290" s="366"/>
      <c r="AX1290" s="366"/>
      <c r="AY1290">
        <f t="shared" ref="AY1290:AY1291" si="36">$AY$1288</f>
        <v>0</v>
      </c>
    </row>
    <row r="1291" spans="1:51" ht="26.25" customHeight="1">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SHIOTSU KAORI</dc:creator>
  <cp:keywords/>
  <dc:description/>
  <cp:lastModifiedBy>情報通信課</cp:lastModifiedBy>
  <cp:revision/>
  <cp:lastPrinted>2021-05-25T09:47:11Z</cp:lastPrinted>
  <dcterms:created xsi:type="dcterms:W3CDTF">2012-03-13T00:50:25Z</dcterms:created>
  <dcterms:modified xsi:type="dcterms:W3CDTF">2021-08-20T06:04:20Z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